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73.21\share\201806041111\share\土地・水班\04地価調査・公示\業務\地価調査・地価公示\02 地価公示\06 HPデータ\R5データ\公開用\"/>
    </mc:Choice>
  </mc:AlternateContent>
  <xr:revisionPtr revIDLastSave="0" documentId="8_{5051D009-D6BC-44B6-A2D0-FDCCDB453759}" xr6:coauthVersionLast="47" xr6:coauthVersionMax="47" xr10:uidLastSave="{00000000-0000-0000-0000-000000000000}"/>
  <bookViews>
    <workbookView xWindow="1515" yWindow="240" windowWidth="18750" windowHeight="10725" xr2:uid="{00000000-000D-0000-FFFF-FFFF00000000}"/>
  </bookViews>
  <sheets>
    <sheet name="地点数" sheetId="1" r:id="rId1"/>
    <sheet name="県内価格" sheetId="2" r:id="rId2"/>
    <sheet name="県内変動率" sheetId="3" r:id="rId3"/>
  </sheets>
  <externalReferences>
    <externalReference r:id="rId4"/>
    <externalReference r:id="rId5"/>
  </externalReferences>
  <definedNames>
    <definedName name="_xlnm._FilterDatabase" localSheetId="2" hidden="1">県内変動率!$A$5:$J$5</definedName>
    <definedName name="_xlnm.Print_Area" localSheetId="1">県内価格!$A$1:$E$25</definedName>
    <definedName name="_xlnm.Print_Area" localSheetId="2">県内変動率!$A$1:$I$26</definedName>
    <definedName name="_xlnm.Print_Area" localSheetId="0">地点数!$A$1:$F$23</definedName>
    <definedName name="市町名">[2]価格全体ランク!$O$2:$Q$23</definedName>
  </definedNames>
  <calcPr calcId="191029"/>
</workbook>
</file>

<file path=xl/calcChain.xml><?xml version="1.0" encoding="utf-8"?>
<calcChain xmlns="http://schemas.openxmlformats.org/spreadsheetml/2006/main">
  <c r="C6" i="3" l="1"/>
  <c r="E6" i="3"/>
  <c r="G6" i="3"/>
  <c r="I6" i="3"/>
  <c r="C7" i="3"/>
  <c r="G7" i="3"/>
  <c r="C8" i="3"/>
  <c r="G8" i="3"/>
  <c r="C9" i="3"/>
  <c r="G9" i="3"/>
  <c r="C10" i="3"/>
  <c r="E10" i="3"/>
  <c r="G10" i="3"/>
  <c r="I10" i="3"/>
  <c r="C11" i="3"/>
  <c r="G11" i="3"/>
  <c r="I11" i="3"/>
  <c r="C12" i="3"/>
  <c r="E12" i="3"/>
  <c r="G12" i="3"/>
  <c r="I12" i="3"/>
  <c r="C13" i="3"/>
  <c r="G13" i="3"/>
  <c r="I13" i="3"/>
  <c r="C14" i="3"/>
  <c r="G14" i="3"/>
  <c r="C15" i="3"/>
  <c r="G15" i="3"/>
  <c r="C16" i="3"/>
  <c r="G16" i="3"/>
  <c r="C17" i="3"/>
  <c r="E17" i="3"/>
  <c r="G17" i="3"/>
  <c r="I17" i="3"/>
  <c r="C18" i="3"/>
  <c r="G18" i="3"/>
  <c r="C19" i="3"/>
  <c r="G19" i="3"/>
  <c r="C20" i="3"/>
  <c r="G20" i="3"/>
  <c r="C21" i="3"/>
  <c r="G21" i="3"/>
  <c r="C22" i="3"/>
  <c r="G22" i="3"/>
  <c r="C23" i="3"/>
  <c r="E23" i="3"/>
  <c r="G23" i="3"/>
  <c r="I23" i="3"/>
  <c r="B6" i="2"/>
  <c r="C6" i="2"/>
  <c r="D6" i="2"/>
  <c r="E6" i="2"/>
  <c r="B7" i="2"/>
  <c r="D7" i="2"/>
  <c r="B8" i="2"/>
  <c r="D8" i="2"/>
  <c r="B9" i="2"/>
  <c r="D9" i="2"/>
  <c r="B10" i="2"/>
  <c r="C10" i="2"/>
  <c r="D10" i="2"/>
  <c r="E10" i="2"/>
  <c r="B11" i="2"/>
  <c r="D11" i="2"/>
  <c r="E11" i="2"/>
  <c r="B12" i="2"/>
  <c r="C12" i="2"/>
  <c r="D12" i="2"/>
  <c r="E12" i="2"/>
  <c r="B13" i="2"/>
  <c r="D13" i="2"/>
  <c r="E13" i="2"/>
  <c r="B14" i="2"/>
  <c r="D14" i="2"/>
  <c r="B15" i="2"/>
  <c r="D15" i="2"/>
  <c r="B16" i="2"/>
  <c r="D16" i="2"/>
  <c r="B17" i="2"/>
  <c r="C17" i="2"/>
  <c r="D17" i="2"/>
  <c r="E17" i="2"/>
  <c r="B18" i="2"/>
  <c r="D18" i="2"/>
  <c r="B19" i="2"/>
  <c r="D19" i="2"/>
  <c r="B20" i="2"/>
  <c r="D20" i="2"/>
  <c r="B21" i="2"/>
  <c r="D21" i="2"/>
  <c r="B22" i="2"/>
  <c r="D22" i="2"/>
  <c r="B23" i="2"/>
  <c r="C23" i="2"/>
  <c r="D23" i="2"/>
  <c r="E23" i="2"/>
  <c r="C23" i="1" l="1"/>
  <c r="F18" i="1" l="1"/>
  <c r="F6" i="1"/>
  <c r="F7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E23" i="1"/>
  <c r="D23" i="1"/>
  <c r="B23" i="1"/>
  <c r="F23" i="1" l="1"/>
</calcChain>
</file>

<file path=xl/sharedStrings.xml><?xml version="1.0" encoding="utf-8"?>
<sst xmlns="http://schemas.openxmlformats.org/spreadsheetml/2006/main" count="91" uniqueCount="47">
  <si>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</si>
  <si>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</si>
  <si>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</si>
  <si>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</si>
  <si>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</si>
  <si>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</si>
  <si>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</si>
  <si>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</si>
  <si>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</si>
  <si>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</si>
  <si>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</si>
  <si>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和木町</t>
  </si>
  <si>
    <t>田布施町</t>
  </si>
  <si>
    <t>平生町</t>
  </si>
  <si>
    <t>周南市</t>
    <rPh sb="0" eb="3">
      <t>シュウナンシ</t>
    </rPh>
    <phoneticPr fontId="1"/>
  </si>
  <si>
    <t>周防大島町</t>
    <rPh sb="0" eb="5">
      <t>スオウオオシマチョウ</t>
    </rPh>
    <phoneticPr fontId="1"/>
  </si>
  <si>
    <t>山陽小野田市</t>
    <rPh sb="0" eb="2">
      <t>サンヨウ</t>
    </rPh>
    <rPh sb="2" eb="6">
      <t>オノダシ</t>
    </rPh>
    <phoneticPr fontId="1"/>
  </si>
  <si>
    <t>合計</t>
    <rPh sb="0" eb="2">
      <t>ゴウケイ</t>
    </rPh>
    <phoneticPr fontId="1"/>
  </si>
  <si>
    <t>住宅地</t>
    <rPh sb="0" eb="3">
      <t>ジュウタクチ</t>
    </rPh>
    <phoneticPr fontId="1"/>
  </si>
  <si>
    <t>商業地</t>
    <rPh sb="0" eb="3">
      <t>ショウギョウチ</t>
    </rPh>
    <phoneticPr fontId="1"/>
  </si>
  <si>
    <t>工業地</t>
    <rPh sb="0" eb="3">
      <t>コウギョウチ</t>
    </rPh>
    <phoneticPr fontId="1"/>
  </si>
  <si>
    <t>県  計</t>
    <rPh sb="0" eb="1">
      <t>ケン</t>
    </rPh>
    <rPh sb="3" eb="4">
      <t>ケイ</t>
    </rPh>
    <phoneticPr fontId="1"/>
  </si>
  <si>
    <t>標準地の市町別・用途別地点数</t>
    <rPh sb="0" eb="2">
      <t>ヒョウジュン</t>
    </rPh>
    <rPh sb="2" eb="3">
      <t>キジュンチ</t>
    </rPh>
    <rPh sb="4" eb="6">
      <t>シチョウ</t>
    </rPh>
    <rPh sb="6" eb="7">
      <t>ベツ</t>
    </rPh>
    <rPh sb="8" eb="11">
      <t>ヨウトベツ</t>
    </rPh>
    <rPh sb="11" eb="13">
      <t>チテン</t>
    </rPh>
    <rPh sb="13" eb="14">
      <t>スウ</t>
    </rPh>
    <phoneticPr fontId="1"/>
  </si>
  <si>
    <t xml:space="preserve">              区分
市町名</t>
    <rPh sb="14" eb="16">
      <t>クブン</t>
    </rPh>
    <rPh sb="17" eb="19">
      <t>シチョウ</t>
    </rPh>
    <rPh sb="19" eb="20">
      <t>メイ</t>
    </rPh>
    <phoneticPr fontId="1"/>
  </si>
  <si>
    <t>宅地見込地</t>
    <rPh sb="0" eb="2">
      <t>タクチ</t>
    </rPh>
    <rPh sb="2" eb="4">
      <t>ミコミ</t>
    </rPh>
    <rPh sb="4" eb="5">
      <t>チ</t>
    </rPh>
    <phoneticPr fontId="1"/>
  </si>
  <si>
    <t>（Ｒ５／１／１）</t>
    <phoneticPr fontId="1"/>
  </si>
  <si>
    <t>全国平均</t>
  </si>
  <si>
    <t>中国平均</t>
    <rPh sb="2" eb="4">
      <t>ヘイキン</t>
    </rPh>
    <phoneticPr fontId="1"/>
  </si>
  <si>
    <t>県平均</t>
  </si>
  <si>
    <t>周防大島町</t>
  </si>
  <si>
    <t>山陽小野田市</t>
  </si>
  <si>
    <t>周南市</t>
  </si>
  <si>
    <t>工業地</t>
  </si>
  <si>
    <t>商業地</t>
  </si>
  <si>
    <t>住宅地</t>
  </si>
  <si>
    <t xml:space="preserve">                   区分
市町名</t>
    <rPh sb="22" eb="24">
      <t>シチョウ</t>
    </rPh>
    <rPh sb="24" eb="25">
      <t>メイ</t>
    </rPh>
    <phoneticPr fontId="1"/>
  </si>
  <si>
    <t xml:space="preserve">          （単位：円／㎡）</t>
    <phoneticPr fontId="1"/>
  </si>
  <si>
    <t xml:space="preserve">    標準地の市町別・用途別平均価格</t>
    <rPh sb="8" eb="10">
      <t>シチョウ</t>
    </rPh>
    <phoneticPr fontId="1"/>
  </si>
  <si>
    <t>－</t>
  </si>
  <si>
    <t>光市</t>
    <phoneticPr fontId="1"/>
  </si>
  <si>
    <t>下関市</t>
    <phoneticPr fontId="1"/>
  </si>
  <si>
    <t>R5</t>
    <phoneticPr fontId="1"/>
  </si>
  <si>
    <t>R4</t>
  </si>
  <si>
    <t>宅地見込地</t>
  </si>
  <si>
    <t xml:space="preserve">                区分
市町名</t>
    <rPh sb="19" eb="21">
      <t>シチョウ</t>
    </rPh>
    <rPh sb="21" eb="22">
      <t>メイ</t>
    </rPh>
    <phoneticPr fontId="1"/>
  </si>
  <si>
    <t>（単位：％）</t>
  </si>
  <si>
    <t>標準地の市町別・用途別対前年平均変動率</t>
    <rPh sb="4" eb="6">
      <t>シチョウ</t>
    </rPh>
    <rPh sb="14" eb="16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</si>
</sst>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△ &quot;0.0"/>
    <numFmt numFmtId="177" formatCode="#,##0_ "/>
    <numFmt numFmtId="178" formatCode="0.0;[Red]0.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4" fillId="2" borderId="7" xfId="0" applyFont="1" applyFill="1" applyBorder="1"/>
    <xf numFmtId="0" fontId="5" fillId="2" borderId="10" xfId="0" applyFont="1" applyFill="1" applyBorder="1"/>
    <xf numFmtId="0" fontId="5" fillId="2" borderId="22" xfId="0" applyFont="1" applyFill="1" applyBorder="1"/>
    <xf numFmtId="0" fontId="5" fillId="2" borderId="23" xfId="0" applyFont="1" applyFill="1" applyBorder="1"/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0" xfId="0" applyFont="1"/>
    <xf numFmtId="38" fontId="8" fillId="2" borderId="24" xfId="1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176" fontId="9" fillId="2" borderId="24" xfId="0" applyNumberFormat="1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177" fontId="0" fillId="0" borderId="24" xfId="0" applyNumberFormat="1" applyBorder="1" applyAlignment="1">
      <alignment vertical="center"/>
    </xf>
    <xf numFmtId="38" fontId="0" fillId="0" borderId="24" xfId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177" fontId="0" fillId="0" borderId="0" xfId="0" applyNumberFormat="1"/>
    <xf numFmtId="0" fontId="6" fillId="0" borderId="24" xfId="0" applyFont="1" applyBorder="1" applyAlignment="1">
      <alignment vertical="center" shrinkToFit="1"/>
    </xf>
    <xf numFmtId="0" fontId="6" fillId="0" borderId="0" xfId="0" applyFont="1"/>
    <xf numFmtId="0" fontId="0" fillId="0" borderId="7" xfId="0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176" fontId="6" fillId="0" borderId="0" xfId="0" applyNumberFormat="1" applyFont="1"/>
    <xf numFmtId="176" fontId="0" fillId="0" borderId="0" xfId="0" applyNumberFormat="1"/>
    <xf numFmtId="176" fontId="10" fillId="0" borderId="0" xfId="0" applyNumberFormat="1" applyFont="1"/>
    <xf numFmtId="176" fontId="11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vertical="center"/>
    </xf>
    <xf numFmtId="176" fontId="9" fillId="2" borderId="25" xfId="0" applyNumberFormat="1" applyFont="1" applyFill="1" applyBorder="1" applyAlignment="1">
      <alignment horizontal="right" vertical="center" indent="1"/>
    </xf>
    <xf numFmtId="176" fontId="12" fillId="2" borderId="26" xfId="0" applyNumberFormat="1" applyFont="1" applyFill="1" applyBorder="1" applyAlignment="1">
      <alignment horizontal="right" vertical="center" indent="1"/>
    </xf>
    <xf numFmtId="176" fontId="9" fillId="2" borderId="27" xfId="0" applyNumberFormat="1" applyFont="1" applyFill="1" applyBorder="1" applyAlignment="1">
      <alignment horizontal="right" vertical="center" indent="1"/>
    </xf>
    <xf numFmtId="176" fontId="8" fillId="2" borderId="24" xfId="0" applyNumberFormat="1" applyFont="1" applyFill="1" applyBorder="1" applyAlignment="1">
      <alignment vertical="center"/>
    </xf>
    <xf numFmtId="176" fontId="9" fillId="2" borderId="27" xfId="1" applyNumberFormat="1" applyFont="1" applyFill="1" applyBorder="1" applyAlignment="1">
      <alignment horizontal="right" vertical="center" indent="1"/>
    </xf>
    <xf numFmtId="176" fontId="9" fillId="0" borderId="27" xfId="0" applyNumberFormat="1" applyFont="1" applyBorder="1" applyAlignment="1">
      <alignment horizontal="right" vertical="center" indent="1"/>
    </xf>
    <xf numFmtId="176" fontId="12" fillId="0" borderId="26" xfId="0" applyNumberFormat="1" applyFont="1" applyBorder="1" applyAlignment="1">
      <alignment horizontal="right" vertical="center" indent="1"/>
    </xf>
    <xf numFmtId="176" fontId="0" fillId="3" borderId="24" xfId="0" applyNumberFormat="1" applyFill="1" applyBorder="1" applyAlignment="1">
      <alignment vertical="center"/>
    </xf>
    <xf numFmtId="176" fontId="0" fillId="3" borderId="24" xfId="0" applyNumberFormat="1" applyFill="1" applyBorder="1" applyAlignment="1">
      <alignment vertical="center" shrinkToFit="1"/>
    </xf>
    <xf numFmtId="176" fontId="9" fillId="3" borderId="27" xfId="0" applyNumberFormat="1" applyFont="1" applyFill="1" applyBorder="1" applyAlignment="1">
      <alignment horizontal="right" vertical="center" indent="1"/>
    </xf>
    <xf numFmtId="176" fontId="12" fillId="3" borderId="26" xfId="0" applyNumberFormat="1" applyFont="1" applyFill="1" applyBorder="1" applyAlignment="1">
      <alignment horizontal="right" vertical="center" indent="1"/>
    </xf>
    <xf numFmtId="178" fontId="9" fillId="0" borderId="27" xfId="0" applyNumberFormat="1" applyFont="1" applyBorder="1" applyAlignment="1">
      <alignment horizontal="right" vertical="center" indent="1"/>
    </xf>
    <xf numFmtId="176" fontId="6" fillId="0" borderId="0" xfId="0" applyNumberFormat="1" applyFont="1" applyAlignment="1">
      <alignment horizontal="center" vertical="center"/>
    </xf>
    <xf numFmtId="176" fontId="8" fillId="4" borderId="28" xfId="0" applyNumberFormat="1" applyFont="1" applyFill="1" applyBorder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176" fontId="0" fillId="0" borderId="1" xfId="0" applyNumberFormat="1" applyBorder="1" applyAlignment="1">
      <alignment horizontal="right"/>
    </xf>
    <xf numFmtId="176" fontId="2" fillId="0" borderId="0" xfId="0" applyNumberFormat="1" applyFont="1" applyAlignment="1">
      <alignment horizontal="center" vertical="center"/>
    </xf>
  </cellXfs>
  <cellStyles count="2">
    <cellStyle name="桁区切り 2" xfId="1" xr:uid="{6DA04160-C891-4C4A-B0B9-52D57D77FB5B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06041111/share/&#22303;&#22320;&#12539;&#27700;&#29677;/04&#22320;&#20385;&#35519;&#26619;&#12539;&#20844;&#31034;/&#26989;&#21209;/&#22320;&#20385;&#35519;&#26619;&#12539;&#22320;&#20385;&#20844;&#31034;/02%20&#22320;&#20385;&#20844;&#31034;/06%20HP&#12487;&#12540;&#12479;/R5&#12487;&#12540;&#12479;/&#21152;&#24037;&#29992;/&#9678;03-03&#65374;05%20R5&#24066;&#30010;&#24179;&#22343;&#20385;&#26684;&#12539;&#22793;&#21205;&#295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16;_&#20316;&#26989;&#29992;\&#26989;&#21209;\&#26989;&#21209;\&#22320;&#20385;&#35519;&#26619;&#12539;&#22320;&#20385;&#20844;&#31034;\02%20&#22320;&#20385;&#20844;&#31034;\03-1%20&#35352;&#32773;&#12524;&#12463;\R2&#35352;&#32773;&#12524;&#12463;\02%20&#12524;&#12463;&#36039;&#26009;\01%20&#35352;&#32773;&#12524;&#12463;&#36039;&#26009;\03-08&#65374;09%20R2&#20844;&#31034;&#20303;&#12539;&#21830;&#20385;&#396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ソート"/>
      <sheetName val="P10 昇順"/>
    </sheetNames>
    <sheetDataSet>
      <sheetData sheetId="0">
        <row r="56">
          <cell r="F56">
            <v>38800</v>
          </cell>
          <cell r="I56">
            <v>0.59215686274509804</v>
          </cell>
        </row>
        <row r="64">
          <cell r="F64">
            <v>26600</v>
          </cell>
          <cell r="I64">
            <v>0.33333333333333331</v>
          </cell>
        </row>
        <row r="78">
          <cell r="F78">
            <v>36900</v>
          </cell>
          <cell r="I78">
            <v>0.74444444444444435</v>
          </cell>
        </row>
        <row r="83">
          <cell r="F83">
            <v>24300</v>
          </cell>
          <cell r="I83">
            <v>-1.9333333333333333</v>
          </cell>
        </row>
        <row r="103">
          <cell r="F103">
            <v>26800</v>
          </cell>
          <cell r="I103">
            <v>0.57222222222222241</v>
          </cell>
        </row>
        <row r="116">
          <cell r="F116">
            <v>38900</v>
          </cell>
          <cell r="I116">
            <v>0.78181818181818175</v>
          </cell>
        </row>
        <row r="142">
          <cell r="F142">
            <v>44200</v>
          </cell>
          <cell r="I142">
            <v>0.9041666666666669</v>
          </cell>
        </row>
        <row r="156">
          <cell r="F156">
            <v>29100</v>
          </cell>
          <cell r="I156">
            <v>-0.18333333333333335</v>
          </cell>
        </row>
        <row r="162">
          <cell r="F162">
            <v>16800</v>
          </cell>
          <cell r="I162">
            <v>-0.72499999999999998</v>
          </cell>
        </row>
        <row r="167">
          <cell r="F167">
            <v>28500</v>
          </cell>
          <cell r="I167">
            <v>0.19999999999999998</v>
          </cell>
        </row>
        <row r="173">
          <cell r="F173">
            <v>9700</v>
          </cell>
          <cell r="I173">
            <v>-1.5249999999999999</v>
          </cell>
        </row>
        <row r="202">
          <cell r="F202">
            <v>35100</v>
          </cell>
          <cell r="I202">
            <v>0.21851851851851856</v>
          </cell>
        </row>
        <row r="208">
          <cell r="F208">
            <v>24700</v>
          </cell>
          <cell r="I208">
            <v>0.19999999999999996</v>
          </cell>
        </row>
        <row r="212">
          <cell r="F212">
            <v>13900</v>
          </cell>
          <cell r="I212">
            <v>-2.5499999999999998</v>
          </cell>
        </row>
        <row r="217">
          <cell r="F217">
            <v>68200</v>
          </cell>
          <cell r="I217">
            <v>1.2666666666666668</v>
          </cell>
        </row>
        <row r="221">
          <cell r="F221">
            <v>18100</v>
          </cell>
          <cell r="I221">
            <v>0</v>
          </cell>
        </row>
        <row r="225">
          <cell r="F225">
            <v>20100</v>
          </cell>
          <cell r="I225">
            <v>-1.3</v>
          </cell>
        </row>
        <row r="227">
          <cell r="F227">
            <v>34700</v>
          </cell>
          <cell r="I227">
            <v>0.35621621621621585</v>
          </cell>
        </row>
        <row r="230">
          <cell r="I230">
            <v>-0.8</v>
          </cell>
        </row>
        <row r="231">
          <cell r="F231">
            <v>5900</v>
          </cell>
        </row>
        <row r="232">
          <cell r="I232">
            <v>-0.4</v>
          </cell>
        </row>
        <row r="233">
          <cell r="F233">
            <v>5600</v>
          </cell>
        </row>
        <row r="234">
          <cell r="I234">
            <v>-1.2</v>
          </cell>
        </row>
        <row r="235">
          <cell r="F235">
            <v>8400</v>
          </cell>
        </row>
        <row r="236">
          <cell r="I236">
            <v>-0.1</v>
          </cell>
        </row>
        <row r="237">
          <cell r="F237">
            <v>7500</v>
          </cell>
        </row>
        <row r="239">
          <cell r="F239">
            <v>6800</v>
          </cell>
          <cell r="I239">
            <v>-0.62500000000000011</v>
          </cell>
        </row>
        <row r="264">
          <cell r="F264">
            <v>67300</v>
          </cell>
          <cell r="I264">
            <v>-0.27272727272727282</v>
          </cell>
        </row>
        <row r="272">
          <cell r="F272">
            <v>50200</v>
          </cell>
          <cell r="I272">
            <v>-0.18333333333333332</v>
          </cell>
        </row>
        <row r="283">
          <cell r="F283">
            <v>77900</v>
          </cell>
          <cell r="I283">
            <v>0.41111111111111115</v>
          </cell>
        </row>
        <row r="287">
          <cell r="F287">
            <v>46400</v>
          </cell>
          <cell r="I287">
            <v>-2.0999999999999996</v>
          </cell>
        </row>
        <row r="297">
          <cell r="F297">
            <v>61400</v>
          </cell>
          <cell r="I297">
            <v>0.60000000000000009</v>
          </cell>
        </row>
        <row r="305">
          <cell r="F305">
            <v>66200</v>
          </cell>
          <cell r="I305">
            <v>0.4</v>
          </cell>
        </row>
        <row r="319">
          <cell r="F319">
            <v>80500</v>
          </cell>
          <cell r="I319">
            <v>0.40000000000000008</v>
          </cell>
        </row>
        <row r="325">
          <cell r="F325">
            <v>49900</v>
          </cell>
          <cell r="I325">
            <v>7.4999999999999997E-2</v>
          </cell>
        </row>
        <row r="328">
          <cell r="F328">
            <v>34300</v>
          </cell>
          <cell r="I328">
            <v>-2</v>
          </cell>
        </row>
        <row r="333">
          <cell r="F333">
            <v>38700</v>
          </cell>
          <cell r="I333">
            <v>-0.26666666666666666</v>
          </cell>
        </row>
        <row r="337">
          <cell r="F337">
            <v>19000</v>
          </cell>
          <cell r="I337">
            <v>-1.05</v>
          </cell>
        </row>
        <row r="352">
          <cell r="F352">
            <v>64200</v>
          </cell>
          <cell r="I352">
            <v>0.44615384615384612</v>
          </cell>
        </row>
        <row r="357">
          <cell r="F357">
            <v>37100</v>
          </cell>
          <cell r="I357">
            <v>-0.43333333333333329</v>
          </cell>
        </row>
        <row r="360">
          <cell r="F360">
            <v>19500</v>
          </cell>
          <cell r="I360">
            <v>-3</v>
          </cell>
        </row>
        <row r="363">
          <cell r="F363">
            <v>79900</v>
          </cell>
          <cell r="I363">
            <v>0.5</v>
          </cell>
        </row>
        <row r="366">
          <cell r="F366">
            <v>33500</v>
          </cell>
          <cell r="I366">
            <v>0</v>
          </cell>
        </row>
        <row r="369">
          <cell r="F369">
            <v>29300</v>
          </cell>
          <cell r="I369">
            <v>-0.3</v>
          </cell>
        </row>
        <row r="372">
          <cell r="F372">
            <v>62400</v>
          </cell>
          <cell r="I372">
            <v>1.1702127659574462E-2</v>
          </cell>
        </row>
        <row r="380">
          <cell r="F380">
            <v>15000</v>
          </cell>
          <cell r="I380">
            <v>0</v>
          </cell>
        </row>
        <row r="387">
          <cell r="F387">
            <v>20100</v>
          </cell>
          <cell r="I387">
            <v>0.25</v>
          </cell>
        </row>
        <row r="391">
          <cell r="F391">
            <v>26100</v>
          </cell>
          <cell r="I391">
            <v>-0.8</v>
          </cell>
        </row>
        <row r="396">
          <cell r="F396">
            <v>25300</v>
          </cell>
          <cell r="I396">
            <v>0</v>
          </cell>
        </row>
        <row r="401">
          <cell r="F401">
            <v>20500</v>
          </cell>
          <cell r="I401">
            <v>0.3</v>
          </cell>
        </row>
        <row r="408">
          <cell r="F408">
            <v>18900</v>
          </cell>
          <cell r="I408">
            <v>-0.3</v>
          </cell>
        </row>
        <row r="411">
          <cell r="F411">
            <v>20500</v>
          </cell>
          <cell r="I411">
            <v>-6.0000000000000012E-2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 住価高"/>
      <sheetName val="Jyunni (住)"/>
      <sheetName val="P9 商価高"/>
      <sheetName val="Jyunni (商)"/>
      <sheetName val="価格全体ランク"/>
      <sheetName val="HP用"/>
    </sheetNames>
    <sheetDataSet>
      <sheetData sheetId="0" refreshError="1"/>
      <sheetData sheetId="1" refreshError="1"/>
      <sheetData sheetId="2"/>
      <sheetData sheetId="3">
        <row r="3">
          <cell r="C3" t="str">
            <v>下関市</v>
          </cell>
        </row>
      </sheetData>
      <sheetData sheetId="4">
        <row r="2">
          <cell r="O2" t="str">
            <v>下関市</v>
          </cell>
          <cell r="P2" t="str">
            <v>下関市</v>
          </cell>
          <cell r="Q2" t="str">
            <v>しものせきし</v>
          </cell>
        </row>
        <row r="3">
          <cell r="O3" t="str">
            <v>宇部市</v>
          </cell>
          <cell r="P3" t="str">
            <v>宇部市</v>
          </cell>
          <cell r="Q3" t="str">
            <v>うべし</v>
          </cell>
        </row>
        <row r="4">
          <cell r="O4" t="str">
            <v>山口市</v>
          </cell>
          <cell r="P4" t="str">
            <v>山口市</v>
          </cell>
          <cell r="Q4" t="str">
            <v>やまぐちし</v>
          </cell>
        </row>
        <row r="5">
          <cell r="O5" t="str">
            <v>萩市</v>
          </cell>
          <cell r="P5" t="str">
            <v>萩市</v>
          </cell>
          <cell r="Q5" t="str">
            <v>はぎし</v>
          </cell>
        </row>
        <row r="6">
          <cell r="O6" t="str">
            <v>防府市</v>
          </cell>
          <cell r="P6" t="str">
            <v>防府市</v>
          </cell>
          <cell r="Q6" t="str">
            <v>ほうふし</v>
          </cell>
        </row>
        <row r="7">
          <cell r="O7" t="str">
            <v>下松市</v>
          </cell>
          <cell r="P7" t="str">
            <v>下松市</v>
          </cell>
          <cell r="Q7" t="str">
            <v>くだまつし</v>
          </cell>
        </row>
        <row r="8">
          <cell r="O8" t="str">
            <v>岩国市</v>
          </cell>
          <cell r="P8" t="str">
            <v>岩国市</v>
          </cell>
          <cell r="Q8" t="str">
            <v>いわくにし</v>
          </cell>
        </row>
        <row r="9">
          <cell r="O9" t="str">
            <v>光市</v>
          </cell>
          <cell r="P9" t="str">
            <v>光市</v>
          </cell>
          <cell r="Q9" t="str">
            <v>ひかりし</v>
          </cell>
        </row>
        <row r="10">
          <cell r="O10" t="str">
            <v>長門市</v>
          </cell>
          <cell r="P10" t="str">
            <v>長門市</v>
          </cell>
          <cell r="Q10" t="str">
            <v>ながとし</v>
          </cell>
        </row>
        <row r="11">
          <cell r="O11" t="str">
            <v>柳井市</v>
          </cell>
          <cell r="P11" t="str">
            <v>柳井市</v>
          </cell>
          <cell r="Q11" t="str">
            <v>やないし</v>
          </cell>
        </row>
        <row r="12">
          <cell r="O12" t="str">
            <v>美祢市</v>
          </cell>
          <cell r="P12" t="str">
            <v>美祢市</v>
          </cell>
          <cell r="Q12" t="str">
            <v>みねし</v>
          </cell>
        </row>
        <row r="13">
          <cell r="O13" t="str">
            <v>周南市</v>
          </cell>
          <cell r="P13" t="str">
            <v>周南市</v>
          </cell>
          <cell r="Q13" t="str">
            <v>しゅうなんし</v>
          </cell>
        </row>
        <row r="14">
          <cell r="O14" t="str">
            <v>山陽小野田市</v>
          </cell>
          <cell r="P14" t="str">
            <v>山陽小野田市</v>
          </cell>
          <cell r="Q14" t="str">
            <v>さんようおのだし</v>
          </cell>
        </row>
        <row r="15">
          <cell r="O15" t="str">
            <v>周防大島町</v>
          </cell>
          <cell r="P15" t="str">
            <v>大島郡周防大島町</v>
          </cell>
          <cell r="Q15" t="str">
            <v>おおしまぐんすおうおおしまちょう</v>
          </cell>
        </row>
        <row r="16">
          <cell r="O16" t="str">
            <v>和木町</v>
          </cell>
          <cell r="P16" t="str">
            <v>玖珂郡和木町</v>
          </cell>
          <cell r="Q16" t="str">
            <v>くがぐんわきちょう</v>
          </cell>
        </row>
        <row r="17">
          <cell r="O17" t="str">
            <v>上関町</v>
          </cell>
          <cell r="P17" t="str">
            <v>熊毛郡上関町</v>
          </cell>
          <cell r="Q17" t="str">
            <v>くまげぐんかみのせきちょう</v>
          </cell>
        </row>
        <row r="18">
          <cell r="O18" t="str">
            <v>田布施町</v>
          </cell>
          <cell r="P18" t="str">
            <v>熊毛郡田布施町</v>
          </cell>
          <cell r="Q18" t="str">
            <v>くまげぐんたぶせちょう</v>
          </cell>
        </row>
        <row r="19">
          <cell r="O19" t="str">
            <v>平生町</v>
          </cell>
          <cell r="P19" t="str">
            <v>熊毛郡平生町</v>
          </cell>
          <cell r="Q19" t="str">
            <v>くまげぐんひらおちょう</v>
          </cell>
        </row>
        <row r="22">
          <cell r="O22" t="str">
            <v>阿武町</v>
          </cell>
          <cell r="P22" t="str">
            <v>阿武郡阿武町</v>
          </cell>
          <cell r="Q22" t="str">
            <v>あぶぐんあぶちょう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Normal="100" zoomScaleSheetLayoutView="100" workbookViewId="0">
      <selection activeCell="H6" sqref="H6"/>
    </sheetView>
  </sheetViews>
  <sheetFormatPr defaultRowHeight="26.25" customHeight="1" x14ac:dyDescent="0.15"/>
  <cols>
    <col min="1" max="1" width="14.625" customWidth="1"/>
    <col min="2" max="6" width="11.625" customWidth="1"/>
  </cols>
  <sheetData>
    <row r="1" spans="1:6" ht="26.25" customHeight="1" x14ac:dyDescent="0.15">
      <c r="A1" t="s">
        <v>25</v>
      </c>
    </row>
    <row r="2" spans="1:6" ht="26.25" customHeight="1" x14ac:dyDescent="0.2">
      <c r="A2" s="20" t="s">
        <v>22</v>
      </c>
      <c r="B2" s="20"/>
      <c r="C2" s="20"/>
      <c r="D2" s="20"/>
      <c r="E2" s="20"/>
      <c r="F2" s="20"/>
    </row>
    <row r="3" spans="1:6" ht="15.95" customHeight="1" x14ac:dyDescent="0.15">
      <c r="A3" s="2"/>
      <c r="B3" s="2"/>
      <c r="C3" s="2"/>
      <c r="D3" s="2"/>
      <c r="E3" s="2"/>
      <c r="F3" s="2"/>
    </row>
    <row r="4" spans="1:6" s="1" customFormat="1" ht="21" customHeight="1" x14ac:dyDescent="0.15">
      <c r="A4" s="23" t="s">
        <v>23</v>
      </c>
      <c r="B4" s="25" t="s">
        <v>18</v>
      </c>
      <c r="C4" s="25" t="s">
        <v>24</v>
      </c>
      <c r="D4" s="25" t="s">
        <v>19</v>
      </c>
      <c r="E4" s="27" t="s">
        <v>20</v>
      </c>
      <c r="F4" s="21" t="s">
        <v>17</v>
      </c>
    </row>
    <row r="5" spans="1:6" s="1" customFormat="1" ht="21" customHeight="1" x14ac:dyDescent="0.15">
      <c r="A5" s="24"/>
      <c r="B5" s="26"/>
      <c r="C5" s="26"/>
      <c r="D5" s="26"/>
      <c r="E5" s="28"/>
      <c r="F5" s="22"/>
    </row>
    <row r="6" spans="1:6" ht="24" customHeight="1" x14ac:dyDescent="0.2">
      <c r="A6" s="3" t="s">
        <v>0</v>
      </c>
      <c r="B6" s="8">
        <v>53</v>
      </c>
      <c r="C6" s="8">
        <v>1</v>
      </c>
      <c r="D6" s="9">
        <v>22</v>
      </c>
      <c r="E6" s="12">
        <v>3</v>
      </c>
      <c r="F6" s="13">
        <f t="shared" ref="F6:F22" si="0">SUM(B6:E6)</f>
        <v>79</v>
      </c>
    </row>
    <row r="7" spans="1:6" ht="24" customHeight="1" x14ac:dyDescent="0.2">
      <c r="A7" s="5" t="s">
        <v>1</v>
      </c>
      <c r="B7" s="10">
        <v>6</v>
      </c>
      <c r="C7" s="10"/>
      <c r="D7" s="11">
        <v>6</v>
      </c>
      <c r="E7" s="14"/>
      <c r="F7" s="15">
        <f t="shared" si="0"/>
        <v>12</v>
      </c>
    </row>
    <row r="8" spans="1:6" ht="24" customHeight="1" x14ac:dyDescent="0.2">
      <c r="A8" s="4" t="s">
        <v>2</v>
      </c>
      <c r="B8" s="8">
        <v>12</v>
      </c>
      <c r="C8" s="8"/>
      <c r="D8" s="9">
        <v>9</v>
      </c>
      <c r="E8" s="12"/>
      <c r="F8" s="15">
        <f t="shared" si="0"/>
        <v>21</v>
      </c>
    </row>
    <row r="9" spans="1:6" ht="24" customHeight="1" x14ac:dyDescent="0.2">
      <c r="A9" s="5" t="s">
        <v>3</v>
      </c>
      <c r="B9" s="10">
        <v>3</v>
      </c>
      <c r="C9" s="10"/>
      <c r="D9" s="11">
        <v>2</v>
      </c>
      <c r="E9" s="14"/>
      <c r="F9" s="15">
        <f t="shared" si="0"/>
        <v>5</v>
      </c>
    </row>
    <row r="10" spans="1:6" ht="24" customHeight="1" x14ac:dyDescent="0.2">
      <c r="A10" s="5" t="s">
        <v>4</v>
      </c>
      <c r="B10" s="10">
        <v>18</v>
      </c>
      <c r="C10" s="10">
        <v>1</v>
      </c>
      <c r="D10" s="11">
        <v>8</v>
      </c>
      <c r="E10" s="14">
        <v>4</v>
      </c>
      <c r="F10" s="15">
        <f t="shared" si="0"/>
        <v>31</v>
      </c>
    </row>
    <row r="11" spans="1:6" ht="24" customHeight="1" x14ac:dyDescent="0.2">
      <c r="A11" s="4" t="s">
        <v>5</v>
      </c>
      <c r="B11" s="8">
        <v>11</v>
      </c>
      <c r="C11" s="8"/>
      <c r="D11" s="9">
        <v>6</v>
      </c>
      <c r="E11" s="12">
        <v>2</v>
      </c>
      <c r="F11" s="15">
        <f t="shared" si="0"/>
        <v>19</v>
      </c>
    </row>
    <row r="12" spans="1:6" ht="24" customHeight="1" x14ac:dyDescent="0.2">
      <c r="A12" s="5" t="s">
        <v>6</v>
      </c>
      <c r="B12" s="10">
        <v>24</v>
      </c>
      <c r="C12" s="10">
        <v>1</v>
      </c>
      <c r="D12" s="11">
        <v>12</v>
      </c>
      <c r="E12" s="14">
        <v>3</v>
      </c>
      <c r="F12" s="15">
        <f t="shared" si="0"/>
        <v>40</v>
      </c>
    </row>
    <row r="13" spans="1:6" ht="24" customHeight="1" x14ac:dyDescent="0.2">
      <c r="A13" s="5" t="s">
        <v>7</v>
      </c>
      <c r="B13" s="10">
        <v>12</v>
      </c>
      <c r="C13" s="10"/>
      <c r="D13" s="11">
        <v>4</v>
      </c>
      <c r="E13" s="14">
        <v>3</v>
      </c>
      <c r="F13" s="15">
        <f t="shared" si="0"/>
        <v>19</v>
      </c>
    </row>
    <row r="14" spans="1:6" ht="24" customHeight="1" x14ac:dyDescent="0.2">
      <c r="A14" s="6" t="s">
        <v>8</v>
      </c>
      <c r="B14" s="8">
        <v>4</v>
      </c>
      <c r="C14" s="8"/>
      <c r="D14" s="9">
        <v>1</v>
      </c>
      <c r="E14" s="12"/>
      <c r="F14" s="15">
        <f t="shared" si="0"/>
        <v>5</v>
      </c>
    </row>
    <row r="15" spans="1:6" ht="24" customHeight="1" x14ac:dyDescent="0.2">
      <c r="A15" s="6" t="s">
        <v>9</v>
      </c>
      <c r="B15" s="10">
        <v>3</v>
      </c>
      <c r="C15" s="10"/>
      <c r="D15" s="11">
        <v>3</v>
      </c>
      <c r="E15" s="14"/>
      <c r="F15" s="15">
        <f t="shared" si="0"/>
        <v>6</v>
      </c>
    </row>
    <row r="16" spans="1:6" ht="24" customHeight="1" x14ac:dyDescent="0.2">
      <c r="A16" s="6" t="s">
        <v>10</v>
      </c>
      <c r="B16" s="10">
        <v>4</v>
      </c>
      <c r="C16" s="10"/>
      <c r="D16" s="11">
        <v>2</v>
      </c>
      <c r="E16" s="14"/>
      <c r="F16" s="15">
        <f t="shared" si="0"/>
        <v>6</v>
      </c>
    </row>
    <row r="17" spans="1:6" ht="24" customHeight="1" x14ac:dyDescent="0.2">
      <c r="A17" s="5" t="s">
        <v>14</v>
      </c>
      <c r="B17" s="11">
        <v>27</v>
      </c>
      <c r="C17" s="11">
        <v>1</v>
      </c>
      <c r="D17" s="11">
        <v>13</v>
      </c>
      <c r="E17" s="14">
        <v>5</v>
      </c>
      <c r="F17" s="15">
        <f t="shared" si="0"/>
        <v>46</v>
      </c>
    </row>
    <row r="18" spans="1:6" ht="24" customHeight="1" x14ac:dyDescent="0.2">
      <c r="A18" s="4" t="s">
        <v>16</v>
      </c>
      <c r="B18" s="8">
        <v>4</v>
      </c>
      <c r="C18" s="8"/>
      <c r="D18" s="9">
        <v>3</v>
      </c>
      <c r="E18" s="12"/>
      <c r="F18" s="15">
        <f t="shared" si="0"/>
        <v>7</v>
      </c>
    </row>
    <row r="19" spans="1:6" ht="24" customHeight="1" x14ac:dyDescent="0.2">
      <c r="A19" s="5" t="s">
        <v>15</v>
      </c>
      <c r="B19" s="11">
        <v>2</v>
      </c>
      <c r="C19" s="11"/>
      <c r="D19" s="11">
        <v>1</v>
      </c>
      <c r="E19" s="14"/>
      <c r="F19" s="15">
        <f t="shared" si="0"/>
        <v>3</v>
      </c>
    </row>
    <row r="20" spans="1:6" ht="24" customHeight="1" x14ac:dyDescent="0.2">
      <c r="A20" s="4" t="s">
        <v>11</v>
      </c>
      <c r="B20" s="11">
        <v>3</v>
      </c>
      <c r="C20" s="11"/>
      <c r="D20" s="11">
        <v>1</v>
      </c>
      <c r="E20" s="14"/>
      <c r="F20" s="15">
        <f t="shared" si="0"/>
        <v>4</v>
      </c>
    </row>
    <row r="21" spans="1:6" ht="24" customHeight="1" x14ac:dyDescent="0.2">
      <c r="A21" s="5" t="s">
        <v>12</v>
      </c>
      <c r="B21" s="10">
        <v>2</v>
      </c>
      <c r="C21" s="10"/>
      <c r="D21" s="11">
        <v>1</v>
      </c>
      <c r="E21" s="14"/>
      <c r="F21" s="15">
        <f t="shared" si="0"/>
        <v>3</v>
      </c>
    </row>
    <row r="22" spans="1:6" ht="24" customHeight="1" x14ac:dyDescent="0.2">
      <c r="A22" s="7" t="s">
        <v>13</v>
      </c>
      <c r="B22" s="10">
        <v>2</v>
      </c>
      <c r="C22" s="10"/>
      <c r="D22" s="11">
        <v>1</v>
      </c>
      <c r="E22" s="14"/>
      <c r="F22" s="15">
        <f t="shared" si="0"/>
        <v>3</v>
      </c>
    </row>
    <row r="23" spans="1:6" ht="24" customHeight="1" x14ac:dyDescent="0.2">
      <c r="A23" s="16" t="s">
        <v>21</v>
      </c>
      <c r="B23" s="17">
        <f>SUM(B6:B22)</f>
        <v>190</v>
      </c>
      <c r="C23" s="17">
        <f>SUM(C6:C22)</f>
        <v>4</v>
      </c>
      <c r="D23" s="17">
        <f>SUM(D6:D22)</f>
        <v>95</v>
      </c>
      <c r="E23" s="18">
        <f>SUM(E6:E22)</f>
        <v>20</v>
      </c>
      <c r="F23" s="19">
        <f>SUM(F6:F22)</f>
        <v>309</v>
      </c>
    </row>
  </sheetData>
  <mergeCells count="7">
    <mergeCell ref="A2:F2"/>
    <mergeCell ref="F4:F5"/>
    <mergeCell ref="A4:A5"/>
    <mergeCell ref="B4:B5"/>
    <mergeCell ref="D4:D5"/>
    <mergeCell ref="E4:E5"/>
    <mergeCell ref="C4:C5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A40C-CACB-4BDA-9164-D074FF693302}">
  <sheetPr>
    <tabColor rgb="FFFFFF00"/>
    <pageSetUpPr fitToPage="1"/>
  </sheetPr>
  <dimension ref="A1:G26"/>
  <sheetViews>
    <sheetView zoomScale="110" zoomScaleNormal="110" workbookViewId="0">
      <pane xSplit="1" ySplit="5" topLeftCell="B24" activePane="bottomRight" state="frozen"/>
      <selection activeCell="D16" sqref="D16"/>
      <selection pane="topRight" activeCell="D16" sqref="D16"/>
      <selection pane="bottomLeft" activeCell="D16" sqref="D16"/>
      <selection pane="bottomRight" activeCell="D24" sqref="D24:D25"/>
    </sheetView>
  </sheetViews>
  <sheetFormatPr defaultRowHeight="24" customHeight="1" x14ac:dyDescent="0.15"/>
  <cols>
    <col min="1" max="1" width="15.625" customWidth="1"/>
    <col min="2" max="5" width="14.125" customWidth="1"/>
  </cols>
  <sheetData>
    <row r="1" spans="1:5" ht="24" customHeight="1" x14ac:dyDescent="0.15">
      <c r="A1" t="s">
        <v>25</v>
      </c>
    </row>
    <row r="2" spans="1:5" ht="24" customHeight="1" x14ac:dyDescent="0.2">
      <c r="A2" s="46" t="s">
        <v>37</v>
      </c>
      <c r="B2" s="46"/>
      <c r="C2" s="46"/>
      <c r="D2" s="46"/>
      <c r="E2" s="45"/>
    </row>
    <row r="3" spans="1:5" ht="24" customHeight="1" x14ac:dyDescent="0.15">
      <c r="E3" s="44" t="s">
        <v>36</v>
      </c>
    </row>
    <row r="4" spans="1:5" s="1" customFormat="1" ht="18" customHeight="1" x14ac:dyDescent="0.15">
      <c r="A4" s="43" t="s">
        <v>35</v>
      </c>
      <c r="B4" s="42" t="s">
        <v>34</v>
      </c>
      <c r="C4" s="42" t="s">
        <v>24</v>
      </c>
      <c r="D4" s="42" t="s">
        <v>33</v>
      </c>
      <c r="E4" s="42" t="s">
        <v>32</v>
      </c>
    </row>
    <row r="5" spans="1:5" s="1" customFormat="1" ht="18" customHeight="1" x14ac:dyDescent="0.15">
      <c r="A5" s="41"/>
      <c r="B5" s="40"/>
      <c r="C5" s="40"/>
      <c r="D5" s="40"/>
      <c r="E5" s="40"/>
    </row>
    <row r="6" spans="1:5" ht="30" customHeight="1" x14ac:dyDescent="0.15">
      <c r="A6" s="36" t="s">
        <v>0</v>
      </c>
      <c r="B6" s="34">
        <f>[1]市町村ソート!F56</f>
        <v>38800</v>
      </c>
      <c r="C6" s="34">
        <f>[1]市町村ソート!F231</f>
        <v>5900</v>
      </c>
      <c r="D6" s="35">
        <f>[1]市町村ソート!F264</f>
        <v>67300</v>
      </c>
      <c r="E6" s="34">
        <f>[1]市町村ソート!F380</f>
        <v>15000</v>
      </c>
    </row>
    <row r="7" spans="1:5" ht="30" customHeight="1" x14ac:dyDescent="0.15">
      <c r="A7" s="36" t="s">
        <v>1</v>
      </c>
      <c r="B7" s="34">
        <f>[1]市町村ソート!F64</f>
        <v>26600</v>
      </c>
      <c r="C7" s="34"/>
      <c r="D7" s="35">
        <f>[1]市町村ソート!F272</f>
        <v>50200</v>
      </c>
      <c r="E7" s="34"/>
    </row>
    <row r="8" spans="1:5" ht="30" customHeight="1" x14ac:dyDescent="0.15">
      <c r="A8" s="36" t="s">
        <v>2</v>
      </c>
      <c r="B8" s="34">
        <f>[1]市町村ソート!F78</f>
        <v>36900</v>
      </c>
      <c r="C8" s="34"/>
      <c r="D8" s="35">
        <f>[1]市町村ソート!F283</f>
        <v>77900</v>
      </c>
      <c r="E8" s="34"/>
    </row>
    <row r="9" spans="1:5" ht="30" customHeight="1" x14ac:dyDescent="0.15">
      <c r="A9" s="36" t="s">
        <v>3</v>
      </c>
      <c r="B9" s="34">
        <f>[1]市町村ソート!F83</f>
        <v>24300</v>
      </c>
      <c r="C9" s="34"/>
      <c r="D9" s="35">
        <f>[1]市町村ソート!F287</f>
        <v>46400</v>
      </c>
      <c r="E9" s="34"/>
    </row>
    <row r="10" spans="1:5" ht="30" customHeight="1" x14ac:dyDescent="0.15">
      <c r="A10" s="36" t="s">
        <v>4</v>
      </c>
      <c r="B10" s="34">
        <f>[1]市町村ソート!F103</f>
        <v>26800</v>
      </c>
      <c r="C10" s="34">
        <f>[1]市町村ソート!F233</f>
        <v>5600</v>
      </c>
      <c r="D10" s="35">
        <f>[1]市町村ソート!F297</f>
        <v>61400</v>
      </c>
      <c r="E10" s="34">
        <f>[1]市町村ソート!F387</f>
        <v>20100</v>
      </c>
    </row>
    <row r="11" spans="1:5" ht="30" customHeight="1" x14ac:dyDescent="0.15">
      <c r="A11" s="36" t="s">
        <v>5</v>
      </c>
      <c r="B11" s="34">
        <f>[1]市町村ソート!F116</f>
        <v>38900</v>
      </c>
      <c r="C11" s="34"/>
      <c r="D11" s="35">
        <f>[1]市町村ソート!F305</f>
        <v>66200</v>
      </c>
      <c r="E11" s="34">
        <f>[1]市町村ソート!F391</f>
        <v>26100</v>
      </c>
    </row>
    <row r="12" spans="1:5" ht="30" customHeight="1" x14ac:dyDescent="0.15">
      <c r="A12" s="36" t="s">
        <v>6</v>
      </c>
      <c r="B12" s="34">
        <f>[1]市町村ソート!F142</f>
        <v>44200</v>
      </c>
      <c r="C12" s="34">
        <f>[1]市町村ソート!F235</f>
        <v>8400</v>
      </c>
      <c r="D12" s="35">
        <f>[1]市町村ソート!F319</f>
        <v>80500</v>
      </c>
      <c r="E12" s="34">
        <f>[1]市町村ソート!F396</f>
        <v>25300</v>
      </c>
    </row>
    <row r="13" spans="1:5" ht="30" customHeight="1" x14ac:dyDescent="0.15">
      <c r="A13" s="36" t="s">
        <v>7</v>
      </c>
      <c r="B13" s="34">
        <f>[1]市町村ソート!F156</f>
        <v>29100</v>
      </c>
      <c r="C13" s="34"/>
      <c r="D13" s="35">
        <f>[1]市町村ソート!F325</f>
        <v>49900</v>
      </c>
      <c r="E13" s="34">
        <f>[1]市町村ソート!F401</f>
        <v>20500</v>
      </c>
    </row>
    <row r="14" spans="1:5" ht="30" customHeight="1" x14ac:dyDescent="0.15">
      <c r="A14" s="36" t="s">
        <v>8</v>
      </c>
      <c r="B14" s="34">
        <f>[1]市町村ソート!F162</f>
        <v>16800</v>
      </c>
      <c r="C14" s="34"/>
      <c r="D14" s="35">
        <f>[1]市町村ソート!F328</f>
        <v>34300</v>
      </c>
      <c r="E14" s="34"/>
    </row>
    <row r="15" spans="1:5" ht="30" customHeight="1" x14ac:dyDescent="0.15">
      <c r="A15" s="36" t="s">
        <v>9</v>
      </c>
      <c r="B15" s="34">
        <f>[1]市町村ソート!F167</f>
        <v>28500</v>
      </c>
      <c r="C15" s="34"/>
      <c r="D15" s="35">
        <f>[1]市町村ソート!F333</f>
        <v>38700</v>
      </c>
      <c r="E15" s="34"/>
    </row>
    <row r="16" spans="1:5" ht="30" customHeight="1" x14ac:dyDescent="0.15">
      <c r="A16" s="36" t="s">
        <v>10</v>
      </c>
      <c r="B16" s="34">
        <f>[1]市町村ソート!F173</f>
        <v>9700</v>
      </c>
      <c r="C16" s="34"/>
      <c r="D16" s="35">
        <f>[1]市町村ソート!F337</f>
        <v>19000</v>
      </c>
      <c r="E16" s="34"/>
    </row>
    <row r="17" spans="1:7" ht="30" customHeight="1" x14ac:dyDescent="0.15">
      <c r="A17" s="36" t="s">
        <v>31</v>
      </c>
      <c r="B17" s="34">
        <f>[1]市町村ソート!F202</f>
        <v>35100</v>
      </c>
      <c r="C17" s="34">
        <f>[1]市町村ソート!F237</f>
        <v>7500</v>
      </c>
      <c r="D17" s="35">
        <f>[1]市町村ソート!F352</f>
        <v>64200</v>
      </c>
      <c r="E17" s="34">
        <f>[1]市町村ソート!F408</f>
        <v>18900</v>
      </c>
    </row>
    <row r="18" spans="1:7" ht="30" customHeight="1" x14ac:dyDescent="0.15">
      <c r="A18" s="36" t="s">
        <v>30</v>
      </c>
      <c r="B18" s="34">
        <f>[1]市町村ソート!F208</f>
        <v>24700</v>
      </c>
      <c r="C18" s="34"/>
      <c r="D18" s="35">
        <f>[1]市町村ソート!F357</f>
        <v>37100</v>
      </c>
      <c r="E18" s="34"/>
      <c r="G18" s="39"/>
    </row>
    <row r="19" spans="1:7" ht="30" customHeight="1" x14ac:dyDescent="0.15">
      <c r="A19" s="38" t="s">
        <v>29</v>
      </c>
      <c r="B19" s="34">
        <f>[1]市町村ソート!F212</f>
        <v>13900</v>
      </c>
      <c r="C19" s="34"/>
      <c r="D19" s="35">
        <f>[1]市町村ソート!F360</f>
        <v>19500</v>
      </c>
      <c r="E19" s="34"/>
      <c r="G19" s="37"/>
    </row>
    <row r="20" spans="1:7" ht="30" customHeight="1" x14ac:dyDescent="0.15">
      <c r="A20" s="36" t="s">
        <v>11</v>
      </c>
      <c r="B20" s="34">
        <f>[1]市町村ソート!F217</f>
        <v>68200</v>
      </c>
      <c r="C20" s="34"/>
      <c r="D20" s="35">
        <f>[1]市町村ソート!F363</f>
        <v>79900</v>
      </c>
      <c r="E20" s="34"/>
    </row>
    <row r="21" spans="1:7" ht="30" customHeight="1" x14ac:dyDescent="0.15">
      <c r="A21" s="36" t="s">
        <v>12</v>
      </c>
      <c r="B21" s="34">
        <f>[1]市町村ソート!F221</f>
        <v>18100</v>
      </c>
      <c r="C21" s="34"/>
      <c r="D21" s="35">
        <f>[1]市町村ソート!F366</f>
        <v>33500</v>
      </c>
      <c r="E21" s="34"/>
    </row>
    <row r="22" spans="1:7" ht="30" customHeight="1" x14ac:dyDescent="0.15">
      <c r="A22" s="36" t="s">
        <v>13</v>
      </c>
      <c r="B22" s="34">
        <f>[1]市町村ソート!F225</f>
        <v>20100</v>
      </c>
      <c r="C22" s="34"/>
      <c r="D22" s="35">
        <f>[1]市町村ソート!F369</f>
        <v>29300</v>
      </c>
      <c r="E22" s="34"/>
    </row>
    <row r="23" spans="1:7" ht="30" customHeight="1" x14ac:dyDescent="0.15">
      <c r="A23" s="33" t="s">
        <v>28</v>
      </c>
      <c r="B23" s="30">
        <f>[1]市町村ソート!F227</f>
        <v>34700</v>
      </c>
      <c r="C23" s="30">
        <f>[1]市町村ソート!F239</f>
        <v>6800</v>
      </c>
      <c r="D23" s="30">
        <f>[1]市町村ソート!F372</f>
        <v>62400</v>
      </c>
      <c r="E23" s="30">
        <f>[1]市町村ソート!F411</f>
        <v>20500</v>
      </c>
    </row>
    <row r="24" spans="1:7" ht="30" customHeight="1" x14ac:dyDescent="0.15">
      <c r="A24" s="32" t="s">
        <v>27</v>
      </c>
      <c r="B24" s="30">
        <v>58900</v>
      </c>
      <c r="C24" s="30">
        <v>11600</v>
      </c>
      <c r="D24" s="30">
        <v>186200</v>
      </c>
      <c r="E24" s="30">
        <v>38900</v>
      </c>
    </row>
    <row r="25" spans="1:7" ht="30" customHeight="1" x14ac:dyDescent="0.15">
      <c r="A25" s="31" t="s">
        <v>26</v>
      </c>
      <c r="B25" s="30">
        <v>125000</v>
      </c>
      <c r="C25" s="30">
        <v>19600</v>
      </c>
      <c r="D25" s="30">
        <v>603300</v>
      </c>
      <c r="E25" s="30">
        <v>70200</v>
      </c>
    </row>
    <row r="26" spans="1:7" ht="24" customHeight="1" x14ac:dyDescent="0.15">
      <c r="A26" s="29"/>
    </row>
  </sheetData>
  <mergeCells count="6">
    <mergeCell ref="A2:E2"/>
    <mergeCell ref="A4:A5"/>
    <mergeCell ref="B4:B5"/>
    <mergeCell ref="D4:D5"/>
    <mergeCell ref="E4:E5"/>
    <mergeCell ref="C4:C5"/>
  </mergeCells>
  <phoneticPr fontId="1"/>
  <printOptions horizontalCentered="1"/>
  <pageMargins left="0.78740157480314965" right="0.78740157480314965" top="0.78740157480314965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D348-A72D-4B07-A4C7-FFF908282C80}">
  <sheetPr>
    <tabColor rgb="FFFFFF00"/>
  </sheetPr>
  <dimension ref="A1:I28"/>
  <sheetViews>
    <sheetView zoomScaleNormal="100" workbookViewId="0">
      <selection activeCell="G24" sqref="G24:G25"/>
    </sheetView>
  </sheetViews>
  <sheetFormatPr defaultColWidth="8.875" defaultRowHeight="33" customHeight="1" x14ac:dyDescent="0.15"/>
  <cols>
    <col min="1" max="1" width="15.625" style="47" customWidth="1"/>
    <col min="2" max="2" width="8.625" style="47" customWidth="1"/>
    <col min="3" max="3" width="8.625" style="48" customWidth="1"/>
    <col min="4" max="9" width="8.625" style="47" customWidth="1"/>
    <col min="10" max="16384" width="8.875" style="47"/>
  </cols>
  <sheetData>
    <row r="1" spans="1:9" ht="33" customHeight="1" x14ac:dyDescent="0.15">
      <c r="A1" s="49" t="s">
        <v>25</v>
      </c>
      <c r="B1" s="49"/>
      <c r="C1" s="49"/>
      <c r="D1" s="49"/>
      <c r="E1" s="49"/>
      <c r="F1" s="49"/>
      <c r="G1" s="49"/>
      <c r="H1" s="49"/>
      <c r="I1" s="49"/>
    </row>
    <row r="2" spans="1:9" ht="33" customHeight="1" x14ac:dyDescent="0.15">
      <c r="A2" s="74" t="s">
        <v>46</v>
      </c>
      <c r="B2" s="74"/>
      <c r="C2" s="74"/>
      <c r="D2" s="74"/>
      <c r="E2" s="74"/>
      <c r="F2" s="74"/>
      <c r="G2" s="74"/>
      <c r="H2" s="74"/>
      <c r="I2" s="74"/>
    </row>
    <row r="3" spans="1:9" ht="18" customHeight="1" x14ac:dyDescent="0.15">
      <c r="A3" s="48"/>
      <c r="B3" s="48"/>
      <c r="D3" s="48"/>
      <c r="E3" s="48"/>
      <c r="F3" s="48"/>
      <c r="G3" s="48"/>
      <c r="H3" s="73" t="s">
        <v>45</v>
      </c>
      <c r="I3" s="73"/>
    </row>
    <row r="4" spans="1:9" s="64" customFormat="1" ht="18" customHeight="1" thickBot="1" x14ac:dyDescent="0.2">
      <c r="A4" s="72" t="s">
        <v>44</v>
      </c>
      <c r="B4" s="69" t="s">
        <v>34</v>
      </c>
      <c r="C4" s="71"/>
      <c r="D4" s="69" t="s">
        <v>43</v>
      </c>
      <c r="E4" s="70"/>
      <c r="F4" s="69" t="s">
        <v>33</v>
      </c>
      <c r="G4" s="68"/>
      <c r="H4" s="69" t="s">
        <v>32</v>
      </c>
      <c r="I4" s="68"/>
    </row>
    <row r="5" spans="1:9" s="64" customFormat="1" ht="18" customHeight="1" x14ac:dyDescent="0.15">
      <c r="A5" s="67"/>
      <c r="B5" s="66" t="s">
        <v>42</v>
      </c>
      <c r="C5" s="65" t="s">
        <v>41</v>
      </c>
      <c r="D5" s="66" t="s">
        <v>42</v>
      </c>
      <c r="E5" s="65" t="s">
        <v>41</v>
      </c>
      <c r="F5" s="66" t="s">
        <v>42</v>
      </c>
      <c r="G5" s="65" t="s">
        <v>41</v>
      </c>
      <c r="H5" s="66" t="s">
        <v>42</v>
      </c>
      <c r="I5" s="65" t="s">
        <v>41</v>
      </c>
    </row>
    <row r="6" spans="1:9" ht="30" customHeight="1" x14ac:dyDescent="0.15">
      <c r="A6" s="59" t="s">
        <v>40</v>
      </c>
      <c r="B6" s="62">
        <v>0.49230769230769228</v>
      </c>
      <c r="C6" s="61">
        <f>[1]市町村ソート!I56</f>
        <v>0.59215686274509804</v>
      </c>
      <c r="D6" s="62">
        <v>-0.8</v>
      </c>
      <c r="E6" s="61">
        <f>[1]市町村ソート!I230</f>
        <v>-0.8</v>
      </c>
      <c r="F6" s="62">
        <v>-0.62857142857142856</v>
      </c>
      <c r="G6" s="61">
        <f>[1]市町村ソート!I264</f>
        <v>-0.27272727272727282</v>
      </c>
      <c r="H6" s="62">
        <v>-0.43333333333333329</v>
      </c>
      <c r="I6" s="61">
        <f>[1]市町村ソート!I380</f>
        <v>0</v>
      </c>
    </row>
    <row r="7" spans="1:9" ht="30" customHeight="1" x14ac:dyDescent="0.15">
      <c r="A7" s="59" t="s">
        <v>1</v>
      </c>
      <c r="B7" s="62">
        <v>8.3333333333333329E-2</v>
      </c>
      <c r="C7" s="61">
        <f>[1]市町村ソート!I64</f>
        <v>0.33333333333333331</v>
      </c>
      <c r="D7" s="62"/>
      <c r="E7" s="61"/>
      <c r="F7" s="62">
        <v>-0.70000000000000007</v>
      </c>
      <c r="G7" s="61">
        <f>[1]市町村ソート!I272</f>
        <v>-0.18333333333333332</v>
      </c>
      <c r="H7" s="62"/>
      <c r="I7" s="61"/>
    </row>
    <row r="8" spans="1:9" ht="30" customHeight="1" x14ac:dyDescent="0.15">
      <c r="A8" s="59" t="s">
        <v>2</v>
      </c>
      <c r="B8" s="62">
        <v>0.56999999999999995</v>
      </c>
      <c r="C8" s="61">
        <f>[1]市町村ソート!I78</f>
        <v>0.74444444444444435</v>
      </c>
      <c r="D8" s="62"/>
      <c r="E8" s="61"/>
      <c r="F8" s="62">
        <v>0.10000000000000002</v>
      </c>
      <c r="G8" s="61">
        <f>[1]市町村ソート!I283</f>
        <v>0.41111111111111115</v>
      </c>
      <c r="H8" s="62"/>
      <c r="I8" s="61"/>
    </row>
    <row r="9" spans="1:9" ht="30" customHeight="1" x14ac:dyDescent="0.15">
      <c r="A9" s="59" t="s">
        <v>3</v>
      </c>
      <c r="B9" s="58">
        <v>-1.9666666666666668</v>
      </c>
      <c r="C9" s="57">
        <f>[1]市町村ソート!I83</f>
        <v>-1.9333333333333333</v>
      </c>
      <c r="D9" s="58"/>
      <c r="E9" s="57"/>
      <c r="F9" s="58">
        <v>-2.15</v>
      </c>
      <c r="G9" s="57">
        <f>[1]市町村ソート!I287</f>
        <v>-2.0999999999999996</v>
      </c>
      <c r="H9" s="58"/>
      <c r="I9" s="57"/>
    </row>
    <row r="10" spans="1:9" ht="30" customHeight="1" x14ac:dyDescent="0.15">
      <c r="A10" s="59" t="s">
        <v>4</v>
      </c>
      <c r="B10" s="58">
        <v>0.27777777777777773</v>
      </c>
      <c r="C10" s="57">
        <f>[1]市町村ソート!I103</f>
        <v>0.57222222222222241</v>
      </c>
      <c r="D10" s="58">
        <v>-0.4</v>
      </c>
      <c r="E10" s="57">
        <f>[1]市町村ソート!I232</f>
        <v>-0.4</v>
      </c>
      <c r="F10" s="58">
        <v>0.125</v>
      </c>
      <c r="G10" s="57">
        <f>[1]市町村ソート!I297</f>
        <v>0.60000000000000009</v>
      </c>
      <c r="H10" s="58">
        <v>0.2</v>
      </c>
      <c r="I10" s="57">
        <f>[1]市町村ソート!I387</f>
        <v>0.25</v>
      </c>
    </row>
    <row r="11" spans="1:9" ht="30" customHeight="1" x14ac:dyDescent="0.15">
      <c r="A11" s="59" t="s">
        <v>5</v>
      </c>
      <c r="B11" s="58">
        <v>0.3299999999999999</v>
      </c>
      <c r="C11" s="57">
        <f>[1]市町村ソート!I116</f>
        <v>0.78181818181818175</v>
      </c>
      <c r="D11" s="58"/>
      <c r="E11" s="57"/>
      <c r="F11" s="58">
        <v>6.6666666666666666E-2</v>
      </c>
      <c r="G11" s="63">
        <f>[1]市町村ソート!I305</f>
        <v>0.4</v>
      </c>
      <c r="H11" s="58">
        <v>-1.1499999999999999</v>
      </c>
      <c r="I11" s="57">
        <f>[1]市町村ソート!I391</f>
        <v>-0.8</v>
      </c>
    </row>
    <row r="12" spans="1:9" ht="30" customHeight="1" x14ac:dyDescent="0.15">
      <c r="A12" s="59" t="s">
        <v>6</v>
      </c>
      <c r="B12" s="58">
        <v>0.65416666666666667</v>
      </c>
      <c r="C12" s="57">
        <f>[1]市町村ソート!I142</f>
        <v>0.9041666666666669</v>
      </c>
      <c r="D12" s="58">
        <v>-1.5</v>
      </c>
      <c r="E12" s="57">
        <f>[1]市町村ソート!I234</f>
        <v>-1.2</v>
      </c>
      <c r="F12" s="58">
        <v>0.2416666666666667</v>
      </c>
      <c r="G12" s="57">
        <f>[1]市町村ソート!I319</f>
        <v>0.40000000000000008</v>
      </c>
      <c r="H12" s="58">
        <v>-0.13333333333333333</v>
      </c>
      <c r="I12" s="57">
        <f>[1]市町村ソート!I396</f>
        <v>0</v>
      </c>
    </row>
    <row r="13" spans="1:9" ht="30" customHeight="1" x14ac:dyDescent="0.15">
      <c r="A13" s="59" t="s">
        <v>39</v>
      </c>
      <c r="B13" s="58">
        <v>-0.28333333333333338</v>
      </c>
      <c r="C13" s="57">
        <f>[1]市町村ソート!I156</f>
        <v>-0.18333333333333335</v>
      </c>
      <c r="D13" s="58"/>
      <c r="E13" s="57"/>
      <c r="F13" s="58">
        <v>-7.4999999999999997E-2</v>
      </c>
      <c r="G13" s="57">
        <f>[1]市町村ソート!I325</f>
        <v>7.4999999999999997E-2</v>
      </c>
      <c r="H13" s="58">
        <v>0.13333333333333333</v>
      </c>
      <c r="I13" s="57">
        <f>[1]市町村ソート!I401</f>
        <v>0.3</v>
      </c>
    </row>
    <row r="14" spans="1:9" ht="30" customHeight="1" x14ac:dyDescent="0.15">
      <c r="A14" s="59" t="s">
        <v>8</v>
      </c>
      <c r="B14" s="62">
        <v>-1.175</v>
      </c>
      <c r="C14" s="57">
        <f>[1]市町村ソート!I162</f>
        <v>-0.72499999999999998</v>
      </c>
      <c r="D14" s="62"/>
      <c r="E14" s="57"/>
      <c r="F14" s="62">
        <v>-2</v>
      </c>
      <c r="G14" s="57">
        <f>[1]市町村ソート!I328</f>
        <v>-2</v>
      </c>
      <c r="H14" s="62"/>
      <c r="I14" s="57"/>
    </row>
    <row r="15" spans="1:9" ht="30" customHeight="1" x14ac:dyDescent="0.15">
      <c r="A15" s="59" t="s">
        <v>9</v>
      </c>
      <c r="B15" s="58">
        <v>0.23333333333333331</v>
      </c>
      <c r="C15" s="57">
        <f>[1]市町村ソート!I167</f>
        <v>0.19999999999999998</v>
      </c>
      <c r="D15" s="58"/>
      <c r="E15" s="57"/>
      <c r="F15" s="58">
        <v>-0.26666666666666666</v>
      </c>
      <c r="G15" s="57">
        <f>[1]市町村ソート!I333</f>
        <v>-0.26666666666666666</v>
      </c>
      <c r="H15" s="58"/>
      <c r="I15" s="57"/>
    </row>
    <row r="16" spans="1:9" ht="30" customHeight="1" x14ac:dyDescent="0.15">
      <c r="A16" s="59" t="s">
        <v>10</v>
      </c>
      <c r="B16" s="58">
        <v>-2</v>
      </c>
      <c r="C16" s="57">
        <f>[1]市町村ソート!I173</f>
        <v>-1.5249999999999999</v>
      </c>
      <c r="D16" s="58"/>
      <c r="E16" s="57"/>
      <c r="F16" s="58">
        <v>-1.2999999999999998</v>
      </c>
      <c r="G16" s="57">
        <f>[1]市町村ソート!I337</f>
        <v>-1.05</v>
      </c>
      <c r="H16" s="58"/>
      <c r="I16" s="57"/>
    </row>
    <row r="17" spans="1:9" ht="30" customHeight="1" x14ac:dyDescent="0.15">
      <c r="A17" s="59" t="s">
        <v>31</v>
      </c>
      <c r="B17" s="58">
        <v>0</v>
      </c>
      <c r="C17" s="57">
        <f>[1]市町村ソート!I202</f>
        <v>0.21851851851851856</v>
      </c>
      <c r="D17" s="58" t="s">
        <v>38</v>
      </c>
      <c r="E17" s="57">
        <f>[1]市町村ソート!I236</f>
        <v>-0.1</v>
      </c>
      <c r="F17" s="58">
        <v>-8.461538461538462E-2</v>
      </c>
      <c r="G17" s="57">
        <f>[1]市町村ソート!I352</f>
        <v>0.44615384615384612</v>
      </c>
      <c r="H17" s="58">
        <v>-0.6</v>
      </c>
      <c r="I17" s="57">
        <f>[1]市町村ソート!I408</f>
        <v>-0.3</v>
      </c>
    </row>
    <row r="18" spans="1:9" ht="30" customHeight="1" x14ac:dyDescent="0.15">
      <c r="A18" s="59" t="s">
        <v>30</v>
      </c>
      <c r="B18" s="62">
        <v>0.19999999999999996</v>
      </c>
      <c r="C18" s="61">
        <f>[1]市町村ソート!I208</f>
        <v>0.19999999999999996</v>
      </c>
      <c r="D18" s="62"/>
      <c r="E18" s="61"/>
      <c r="F18" s="62">
        <v>-0.56666666666666665</v>
      </c>
      <c r="G18" s="61">
        <f>[1]市町村ソート!I357</f>
        <v>-0.43333333333333329</v>
      </c>
      <c r="H18" s="62"/>
      <c r="I18" s="61"/>
    </row>
    <row r="19" spans="1:9" ht="30" customHeight="1" x14ac:dyDescent="0.15">
      <c r="A19" s="60" t="s">
        <v>29</v>
      </c>
      <c r="B19" s="58">
        <v>-2.2000000000000002</v>
      </c>
      <c r="C19" s="57">
        <f>[1]市町村ソート!I212</f>
        <v>-2.5499999999999998</v>
      </c>
      <c r="D19" s="58"/>
      <c r="E19" s="57"/>
      <c r="F19" s="58">
        <v>-2.4</v>
      </c>
      <c r="G19" s="57">
        <f>[1]市町村ソート!I360</f>
        <v>-3</v>
      </c>
      <c r="H19" s="58"/>
      <c r="I19" s="57"/>
    </row>
    <row r="20" spans="1:9" ht="30" customHeight="1" x14ac:dyDescent="0.15">
      <c r="A20" s="59" t="s">
        <v>11</v>
      </c>
      <c r="B20" s="58">
        <v>0.9</v>
      </c>
      <c r="C20" s="57">
        <f>[1]市町村ソート!I217</f>
        <v>1.2666666666666668</v>
      </c>
      <c r="D20" s="58"/>
      <c r="E20" s="57"/>
      <c r="F20" s="58">
        <v>0</v>
      </c>
      <c r="G20" s="57">
        <f>[1]市町村ソート!I363</f>
        <v>0.5</v>
      </c>
      <c r="H20" s="58"/>
      <c r="I20" s="57"/>
    </row>
    <row r="21" spans="1:9" ht="30" customHeight="1" x14ac:dyDescent="0.15">
      <c r="A21" s="59" t="s">
        <v>12</v>
      </c>
      <c r="B21" s="58">
        <v>-0.3</v>
      </c>
      <c r="C21" s="57">
        <f>[1]市町村ソート!I221</f>
        <v>0</v>
      </c>
      <c r="D21" s="58"/>
      <c r="E21" s="57"/>
      <c r="F21" s="58">
        <v>-0.3</v>
      </c>
      <c r="G21" s="57">
        <f>[1]市町村ソート!I366</f>
        <v>0</v>
      </c>
      <c r="H21" s="58"/>
      <c r="I21" s="57"/>
    </row>
    <row r="22" spans="1:9" ht="30" customHeight="1" x14ac:dyDescent="0.15">
      <c r="A22" s="59" t="s">
        <v>13</v>
      </c>
      <c r="B22" s="58">
        <v>-1</v>
      </c>
      <c r="C22" s="57">
        <f>[1]市町村ソート!I225</f>
        <v>-1.3</v>
      </c>
      <c r="D22" s="58"/>
      <c r="E22" s="57"/>
      <c r="F22" s="58">
        <v>-0.3</v>
      </c>
      <c r="G22" s="57">
        <f>[1]市町村ソート!I369</f>
        <v>-0.3</v>
      </c>
      <c r="H22" s="58"/>
      <c r="I22" s="57"/>
    </row>
    <row r="23" spans="1:9" ht="30" customHeight="1" x14ac:dyDescent="0.15">
      <c r="A23" s="55" t="s">
        <v>28</v>
      </c>
      <c r="B23" s="53">
        <v>0.16612903225806447</v>
      </c>
      <c r="C23" s="56">
        <f>[1]市町村ソート!I227</f>
        <v>0.35621621621621585</v>
      </c>
      <c r="D23" s="53">
        <v>-0.9</v>
      </c>
      <c r="E23" s="56">
        <f>[1]市町村ソート!I239</f>
        <v>-0.62500000000000011</v>
      </c>
      <c r="F23" s="53">
        <v>-0.2978723404255319</v>
      </c>
      <c r="G23" s="56">
        <f>[1]市町村ソート!I372</f>
        <v>1.1702127659574462E-2</v>
      </c>
      <c r="H23" s="53">
        <v>-0.26666666666666672</v>
      </c>
      <c r="I23" s="56">
        <f>[1]市町村ソート!I411</f>
        <v>-6.0000000000000012E-2</v>
      </c>
    </row>
    <row r="24" spans="1:9" s="48" customFormat="1" ht="30" customHeight="1" x14ac:dyDescent="0.15">
      <c r="A24" s="55" t="s">
        <v>27</v>
      </c>
      <c r="B24" s="53">
        <v>0</v>
      </c>
      <c r="C24" s="54">
        <v>0.3</v>
      </c>
      <c r="D24" s="53">
        <v>0.1</v>
      </c>
      <c r="E24" s="54">
        <v>0.1</v>
      </c>
      <c r="F24" s="53">
        <v>0</v>
      </c>
      <c r="G24" s="54">
        <v>0.8</v>
      </c>
      <c r="H24" s="53">
        <v>0.6</v>
      </c>
      <c r="I24" s="54">
        <v>1</v>
      </c>
    </row>
    <row r="25" spans="1:9" s="48" customFormat="1" ht="30" customHeight="1" thickBot="1" x14ac:dyDescent="0.2">
      <c r="A25" s="33" t="s">
        <v>26</v>
      </c>
      <c r="B25" s="53">
        <v>0.5</v>
      </c>
      <c r="C25" s="52">
        <v>1.4</v>
      </c>
      <c r="D25" s="53">
        <v>-0.2</v>
      </c>
      <c r="E25" s="52">
        <v>0.1</v>
      </c>
      <c r="F25" s="53">
        <v>0.4</v>
      </c>
      <c r="G25" s="52">
        <v>1.8</v>
      </c>
      <c r="H25" s="53">
        <v>2</v>
      </c>
      <c r="I25" s="52">
        <v>3.1</v>
      </c>
    </row>
    <row r="26" spans="1:9" ht="18.75" customHeight="1" x14ac:dyDescent="0.15">
      <c r="A26" s="51"/>
      <c r="I26" s="50"/>
    </row>
    <row r="28" spans="1:9" ht="33" customHeight="1" x14ac:dyDescent="0.15">
      <c r="A28" s="49"/>
    </row>
  </sheetData>
  <mergeCells count="7">
    <mergeCell ref="B4:C4"/>
    <mergeCell ref="D4:E4"/>
    <mergeCell ref="F4:G4"/>
    <mergeCell ref="H4:I4"/>
    <mergeCell ref="A2:I2"/>
    <mergeCell ref="A4:A5"/>
    <mergeCell ref="H3:I3"/>
  </mergeCells>
  <phoneticPr fontId="1"/>
  <printOptions horizontalCentered="1"/>
  <pageMargins left="0.78740157480314965" right="0.78740157480314965" top="0.82677165354330717" bottom="0.39370078740157483" header="0.7086614173228347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地点数</vt:lpstr>
      <vt:lpstr>県内価格</vt:lpstr>
      <vt:lpstr>県内変動率</vt:lpstr>
      <vt:lpstr>県内価格!Print_Area</vt:lpstr>
      <vt:lpstr>県内変動率!Print_Area</vt:lpstr>
      <vt:lpstr>地点数!Print_Area</vt:lpstr>
    </vt:vector>
  </TitlesOfParts>
  <Company>中本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山根　稔之</cp:lastModifiedBy>
  <cp:lastPrinted>2023-02-08T06:28:21Z</cp:lastPrinted>
  <dcterms:created xsi:type="dcterms:W3CDTF">1999-04-06T06:14:41Z</dcterms:created>
  <dcterms:modified xsi:type="dcterms:W3CDTF">2023-03-16T06:12:43Z</dcterms:modified>
</cp:coreProperties>
</file>