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0005" windowHeight="6720" tabRatio="599" activeTab="0"/>
  </bookViews>
  <sheets>
    <sheet name="人19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WCS_?___R__BRA">#N/A</definedName>
    <definedName name="\a" localSheetId="0">'人19'!$B$69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_xlnm.Print_Area" localSheetId="0">'人19'!$A$1:$O$66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<sst xmlns="http://schemas.openxmlformats.org/spreadsheetml/2006/main" count="339" uniqueCount="31">
  <si>
    <t>世帯の主な仕事</t>
  </si>
  <si>
    <t>総      数</t>
  </si>
  <si>
    <t>母  の  年  齢</t>
  </si>
  <si>
    <t>総数</t>
  </si>
  <si>
    <t>常用勤労者世帯(Ⅱ）</t>
  </si>
  <si>
    <t xml:space="preserve">　15 ～ 19 </t>
  </si>
  <si>
    <t xml:space="preserve">  20 ～ 24 </t>
  </si>
  <si>
    <t xml:space="preserve">  25 ～ 29 </t>
  </si>
  <si>
    <t xml:space="preserve">  30 ～ 34</t>
  </si>
  <si>
    <t xml:space="preserve">  35 ～ 39</t>
  </si>
  <si>
    <t xml:space="preserve">  40 ～ 44</t>
  </si>
  <si>
    <t xml:space="preserve">  45 ～ 49</t>
  </si>
  <si>
    <t xml:space="preserve">  50 ～</t>
  </si>
  <si>
    <t xml:space="preserve">  不    詳</t>
  </si>
  <si>
    <t>農家世帯</t>
  </si>
  <si>
    <t>その他の世帯</t>
  </si>
  <si>
    <t>自営業者世帯</t>
  </si>
  <si>
    <t>無職の世帯</t>
  </si>
  <si>
    <t>常用勤労者世帯（Ⅰ）</t>
  </si>
  <si>
    <t>不詳</t>
  </si>
  <si>
    <t>第１９表　出生数，母の年齢（５歳階級）・出生順位・出生当時の世帯の主な仕事別</t>
  </si>
  <si>
    <t>第　1　子</t>
  </si>
  <si>
    <t>第　2　子</t>
  </si>
  <si>
    <t>第　3　子</t>
  </si>
  <si>
    <t>第　4　子</t>
  </si>
  <si>
    <t>第　5　子～</t>
  </si>
  <si>
    <t xml:space="preserve">      ～ 14 歳</t>
  </si>
  <si>
    <t xml:space="preserve">      ～ 14 歳</t>
  </si>
  <si>
    <t>-</t>
  </si>
  <si>
    <t>　</t>
  </si>
  <si>
    <t>平成30年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</si>
</sst>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</numFmts>
  <fonts count="4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color indexed="10"/>
      <name val="Terminal"/>
      <family val="0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37" fontId="0" fillId="0" borderId="0" xfId="0" applyAlignment="1">
      <alignment/>
    </xf>
    <xf numFmtId="37" fontId="0" fillId="0" borderId="0" xfId="0" applyFont="1" applyAlignment="1">
      <alignment vertical="center"/>
    </xf>
    <xf numFmtId="37" fontId="0" fillId="0" borderId="0" xfId="0" applyFont="1" applyAlignment="1" applyProtection="1">
      <alignment horizontal="left" vertical="center"/>
      <protection/>
    </xf>
    <xf numFmtId="203" fontId="0" fillId="0" borderId="0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Font="1" applyAlignment="1" applyProtection="1">
      <alignment horizontal="left" vertical="center"/>
      <protection/>
    </xf>
    <xf numFmtId="37" fontId="8" fillId="0" borderId="10" xfId="0" applyFont="1" applyBorder="1" applyAlignment="1">
      <alignment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8" fillId="0" borderId="11" xfId="0" applyFont="1" applyBorder="1" applyAlignment="1" applyProtection="1">
      <alignment horizontal="distributed" vertical="center"/>
      <protection/>
    </xf>
    <xf numFmtId="37" fontId="8" fillId="0" borderId="12" xfId="0" applyFont="1" applyBorder="1" applyAlignment="1">
      <alignment vertical="center"/>
    </xf>
    <xf numFmtId="37" fontId="8" fillId="0" borderId="13" xfId="0" applyFont="1" applyBorder="1" applyAlignment="1">
      <alignment vertical="center"/>
    </xf>
    <xf numFmtId="37" fontId="8" fillId="0" borderId="14" xfId="0" applyFont="1" applyBorder="1" applyAlignment="1" applyProtection="1">
      <alignment horizontal="distributed" vertical="center"/>
      <protection/>
    </xf>
    <xf numFmtId="37" fontId="8" fillId="0" borderId="15" xfId="0" applyFont="1" applyBorder="1" applyAlignment="1">
      <alignment vertical="center"/>
    </xf>
    <xf numFmtId="37" fontId="8" fillId="0" borderId="16" xfId="0" applyFont="1" applyBorder="1" applyAlignment="1">
      <alignment vertical="center"/>
    </xf>
    <xf numFmtId="37" fontId="8" fillId="0" borderId="16" xfId="0" applyFont="1" applyBorder="1" applyAlignment="1" applyProtection="1">
      <alignment horizontal="left" vertical="center" indent="1"/>
      <protection/>
    </xf>
    <xf numFmtId="37" fontId="8" fillId="0" borderId="16" xfId="0" applyFont="1" applyBorder="1" applyAlignment="1">
      <alignment horizontal="left" vertical="center" indent="1"/>
    </xf>
    <xf numFmtId="37" fontId="8" fillId="0" borderId="17" xfId="0" applyFont="1" applyBorder="1" applyAlignment="1">
      <alignment vertical="center"/>
    </xf>
    <xf numFmtId="37" fontId="8" fillId="0" borderId="10" xfId="0" applyFont="1" applyFill="1" applyBorder="1" applyAlignment="1">
      <alignment horizontal="right" vertical="center"/>
    </xf>
    <xf numFmtId="37" fontId="8" fillId="0" borderId="18" xfId="0" applyFont="1" applyFill="1" applyBorder="1" applyAlignment="1">
      <alignment horizontal="right" vertical="center"/>
    </xf>
    <xf numFmtId="37" fontId="8" fillId="0" borderId="19" xfId="0" applyFont="1" applyBorder="1" applyAlignment="1">
      <alignment horizontal="right" vertical="center"/>
    </xf>
    <xf numFmtId="37" fontId="0" fillId="0" borderId="0" xfId="0" applyFont="1" applyFill="1" applyAlignment="1">
      <alignment vertical="center"/>
    </xf>
    <xf numFmtId="37" fontId="8" fillId="0" borderId="10" xfId="0" applyFont="1" applyFill="1" applyBorder="1" applyAlignment="1">
      <alignment vertical="center"/>
    </xf>
    <xf numFmtId="37" fontId="8" fillId="0" borderId="12" xfId="0" applyFont="1" applyFill="1" applyBorder="1" applyAlignment="1">
      <alignment vertical="center"/>
    </xf>
    <xf numFmtId="203" fontId="0" fillId="0" borderId="0" xfId="0" applyNumberFormat="1" applyFont="1" applyFill="1" applyAlignment="1">
      <alignment horizontal="right" vertical="center"/>
    </xf>
    <xf numFmtId="37" fontId="8" fillId="0" borderId="20" xfId="0" applyFont="1" applyFill="1" applyBorder="1" applyAlignment="1">
      <alignment vertical="center"/>
    </xf>
    <xf numFmtId="37" fontId="8" fillId="0" borderId="10" xfId="0" applyFont="1" applyFill="1" applyBorder="1" applyAlignment="1" applyProtection="1" quotePrefix="1">
      <alignment horizontal="right" vertical="center"/>
      <protection/>
    </xf>
    <xf numFmtId="37" fontId="8" fillId="33" borderId="16" xfId="0" applyFont="1" applyFill="1" applyBorder="1" applyAlignment="1" applyProtection="1">
      <alignment horizontal="distributed" vertical="center"/>
      <protection/>
    </xf>
    <xf numFmtId="37" fontId="8" fillId="33" borderId="16" xfId="0" applyFont="1" applyFill="1" applyBorder="1" applyAlignment="1" applyProtection="1">
      <alignment horizontal="center" vertical="center"/>
      <protection/>
    </xf>
    <xf numFmtId="37" fontId="8" fillId="33" borderId="16" xfId="0" applyFont="1" applyFill="1" applyBorder="1" applyAlignment="1" applyProtection="1">
      <alignment horizontal="center" vertical="distributed"/>
      <protection/>
    </xf>
    <xf numFmtId="37" fontId="8" fillId="33" borderId="21" xfId="0" applyFont="1" applyFill="1" applyBorder="1" applyAlignment="1" applyProtection="1">
      <alignment horizontal="center" vertical="center"/>
      <protection/>
    </xf>
    <xf numFmtId="37" fontId="8" fillId="33" borderId="22" xfId="0" applyFont="1" applyFill="1" applyBorder="1" applyAlignment="1" applyProtection="1">
      <alignment horizontal="center" vertical="center"/>
      <protection/>
    </xf>
    <xf numFmtId="37" fontId="8" fillId="33" borderId="0" xfId="0" applyFont="1" applyFill="1" applyBorder="1" applyAlignment="1" applyProtection="1">
      <alignment horizontal="center" vertical="center"/>
      <protection/>
    </xf>
    <xf numFmtId="37" fontId="8" fillId="33" borderId="13" xfId="0" applyFont="1" applyFill="1" applyBorder="1" applyAlignment="1">
      <alignment vertical="center"/>
    </xf>
    <xf numFmtId="37" fontId="8" fillId="33" borderId="23" xfId="0" applyFont="1" applyFill="1" applyBorder="1" applyAlignment="1">
      <alignment vertical="center"/>
    </xf>
    <xf numFmtId="37" fontId="8" fillId="33" borderId="24" xfId="0" applyFont="1" applyFill="1" applyBorder="1" applyAlignment="1">
      <alignment vertical="center"/>
    </xf>
    <xf numFmtId="37" fontId="8" fillId="33" borderId="19" xfId="0" applyFont="1" applyFill="1" applyBorder="1" applyAlignment="1">
      <alignment vertical="center"/>
    </xf>
    <xf numFmtId="37" fontId="8" fillId="33" borderId="14" xfId="0" applyFont="1" applyFill="1" applyBorder="1" applyAlignment="1" applyProtection="1">
      <alignment horizontal="distributed" vertical="center"/>
      <protection/>
    </xf>
    <xf numFmtId="37" fontId="8" fillId="33" borderId="0" xfId="0" applyFont="1" applyFill="1" applyBorder="1" applyAlignment="1">
      <alignment horizontal="right" vertical="center"/>
    </xf>
    <xf numFmtId="37" fontId="8" fillId="33" borderId="25" xfId="0" applyFont="1" applyFill="1" applyBorder="1" applyAlignment="1">
      <alignment horizontal="right" vertical="center"/>
    </xf>
    <xf numFmtId="37" fontId="8" fillId="33" borderId="15" xfId="0" applyFont="1" applyFill="1" applyBorder="1" applyAlignment="1">
      <alignment vertical="center"/>
    </xf>
    <xf numFmtId="37" fontId="8" fillId="33" borderId="0" xfId="0" applyFont="1" applyFill="1" applyBorder="1" applyAlignment="1">
      <alignment vertical="center"/>
    </xf>
    <xf numFmtId="37" fontId="8" fillId="33" borderId="25" xfId="0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Border="1" applyAlignment="1">
      <alignment horizontal="right" vertical="center"/>
    </xf>
    <xf numFmtId="0" fontId="8" fillId="33" borderId="25" xfId="0" applyNumberFormat="1" applyFont="1" applyFill="1" applyBorder="1" applyAlignment="1">
      <alignment horizontal="right" vertical="center"/>
    </xf>
    <xf numFmtId="203" fontId="8" fillId="33" borderId="0" xfId="0" applyNumberFormat="1" applyFont="1" applyFill="1" applyBorder="1" applyAlignment="1">
      <alignment horizontal="right" vertical="center"/>
    </xf>
    <xf numFmtId="203" fontId="8" fillId="33" borderId="25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right" vertical="center"/>
    </xf>
    <xf numFmtId="37" fontId="8" fillId="33" borderId="16" xfId="0" applyFont="1" applyFill="1" applyBorder="1" applyAlignment="1">
      <alignment vertical="center"/>
    </xf>
    <xf numFmtId="37" fontId="8" fillId="33" borderId="16" xfId="0" applyFont="1" applyFill="1" applyBorder="1" applyAlignment="1" applyProtection="1">
      <alignment horizontal="left" vertical="center" indent="1"/>
      <protection/>
    </xf>
    <xf numFmtId="37" fontId="8" fillId="33" borderId="16" xfId="0" applyFont="1" applyFill="1" applyBorder="1" applyAlignment="1">
      <alignment horizontal="left" vertical="center" indent="1"/>
    </xf>
    <xf numFmtId="177" fontId="8" fillId="33" borderId="0" xfId="0" applyNumberFormat="1" applyFont="1" applyFill="1" applyBorder="1" applyAlignment="1" applyProtection="1">
      <alignment horizontal="right" vertical="center"/>
      <protection/>
    </xf>
    <xf numFmtId="177" fontId="8" fillId="33" borderId="25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3" fontId="8" fillId="33" borderId="25" xfId="0" applyNumberFormat="1" applyFont="1" applyFill="1" applyBorder="1" applyAlignment="1">
      <alignment horizontal="right" vertical="center"/>
    </xf>
    <xf numFmtId="37" fontId="44" fillId="33" borderId="0" xfId="0" applyFont="1" applyFill="1" applyBorder="1" applyAlignment="1">
      <alignment horizontal="right" vertical="center"/>
    </xf>
    <xf numFmtId="177" fontId="44" fillId="33" borderId="0" xfId="0" applyNumberFormat="1" applyFont="1" applyFill="1" applyBorder="1" applyAlignment="1" applyProtection="1">
      <alignment horizontal="right" vertical="center"/>
      <protection/>
    </xf>
    <xf numFmtId="177" fontId="44" fillId="33" borderId="25" xfId="0" applyNumberFormat="1" applyFont="1" applyFill="1" applyBorder="1" applyAlignment="1" applyProtection="1">
      <alignment horizontal="right" vertical="center"/>
      <protection/>
    </xf>
    <xf numFmtId="0" fontId="8" fillId="0" borderId="2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84"/>
  <sheetViews>
    <sheetView showGridLines="0" tabSelected="1" view="pageBreakPreview" zoomScale="60" zoomScaleNormal="80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10.66015625" defaultRowHeight="18"/>
  <cols>
    <col min="1" max="1" width="20.58203125" style="1" customWidth="1"/>
    <col min="2" max="2" width="12.58203125" style="1" customWidth="1"/>
    <col min="3" max="7" width="12.58203125" style="21" customWidth="1"/>
    <col min="8" max="8" width="8.08203125" style="1" customWidth="1"/>
    <col min="9" max="9" width="20.58203125" style="1" customWidth="1"/>
    <col min="10" max="10" width="12.58203125" style="1" customWidth="1"/>
    <col min="11" max="15" width="12.58203125" style="21" customWidth="1"/>
    <col min="16" max="16384" width="10.58203125" style="1" customWidth="1"/>
  </cols>
  <sheetData>
    <row r="1" spans="1:9" ht="24">
      <c r="A1" s="5" t="s">
        <v>20</v>
      </c>
      <c r="I1" s="2"/>
    </row>
    <row r="2" spans="1:15" s="8" customFormat="1" ht="15" thickBot="1">
      <c r="A2" s="6"/>
      <c r="B2" s="6"/>
      <c r="C2" s="22"/>
      <c r="D2" s="22"/>
      <c r="E2" s="22"/>
      <c r="F2" s="22"/>
      <c r="G2" s="22"/>
      <c r="H2" s="7"/>
      <c r="I2" s="6"/>
      <c r="J2" s="6"/>
      <c r="K2" s="22"/>
      <c r="L2" s="22"/>
      <c r="M2" s="22"/>
      <c r="N2" s="22"/>
      <c r="O2" s="26" t="s">
        <v>30</v>
      </c>
    </row>
    <row r="3" spans="1:16" s="8" customFormat="1" ht="18.75" customHeight="1">
      <c r="A3" s="9" t="s">
        <v>0</v>
      </c>
      <c r="B3" s="10"/>
      <c r="C3" s="23"/>
      <c r="D3" s="23"/>
      <c r="E3" s="23"/>
      <c r="F3" s="23"/>
      <c r="G3" s="25"/>
      <c r="H3" s="7"/>
      <c r="I3" s="9" t="s">
        <v>0</v>
      </c>
      <c r="J3" s="10"/>
      <c r="K3" s="23"/>
      <c r="L3" s="23"/>
      <c r="M3" s="23"/>
      <c r="N3" s="23"/>
      <c r="O3" s="25"/>
      <c r="P3" s="7"/>
    </row>
    <row r="4" spans="1:16" s="8" customFormat="1" ht="14.25">
      <c r="A4" s="11"/>
      <c r="B4" s="30" t="s">
        <v>1</v>
      </c>
      <c r="C4" s="30" t="s">
        <v>21</v>
      </c>
      <c r="D4" s="30" t="s">
        <v>22</v>
      </c>
      <c r="E4" s="30" t="s">
        <v>23</v>
      </c>
      <c r="F4" s="30" t="s">
        <v>24</v>
      </c>
      <c r="G4" s="31" t="s">
        <v>25</v>
      </c>
      <c r="H4" s="32"/>
      <c r="I4" s="33"/>
      <c r="J4" s="30" t="s">
        <v>1</v>
      </c>
      <c r="K4" s="30" t="s">
        <v>21</v>
      </c>
      <c r="L4" s="30" t="s">
        <v>22</v>
      </c>
      <c r="M4" s="30" t="s">
        <v>23</v>
      </c>
      <c r="N4" s="30" t="s">
        <v>24</v>
      </c>
      <c r="O4" s="31" t="s">
        <v>25</v>
      </c>
      <c r="P4" s="7"/>
    </row>
    <row r="5" spans="1:16" s="8" customFormat="1" ht="14.25">
      <c r="A5" s="12" t="s">
        <v>2</v>
      </c>
      <c r="B5" s="34"/>
      <c r="C5" s="34"/>
      <c r="D5" s="34"/>
      <c r="E5" s="34"/>
      <c r="F5" s="34"/>
      <c r="G5" s="35"/>
      <c r="H5" s="36"/>
      <c r="I5" s="37" t="s">
        <v>2</v>
      </c>
      <c r="J5" s="34"/>
      <c r="K5" s="34"/>
      <c r="L5" s="34"/>
      <c r="M5" s="34"/>
      <c r="N5" s="34"/>
      <c r="O5" s="35"/>
      <c r="P5" s="7"/>
    </row>
    <row r="6" spans="1:15" s="8" customFormat="1" ht="14.25">
      <c r="A6" s="13"/>
      <c r="B6" s="38"/>
      <c r="C6" s="38"/>
      <c r="D6" s="38"/>
      <c r="E6" s="38"/>
      <c r="F6" s="38"/>
      <c r="G6" s="39"/>
      <c r="H6" s="38"/>
      <c r="I6" s="40"/>
      <c r="J6" s="41"/>
      <c r="K6" s="41"/>
      <c r="L6" s="41"/>
      <c r="M6" s="41"/>
      <c r="N6" s="41"/>
      <c r="O6" s="42"/>
    </row>
    <row r="7" spans="1:15" s="8" customFormat="1" ht="15.75" customHeight="1">
      <c r="A7" s="27" t="s">
        <v>3</v>
      </c>
      <c r="B7" s="43">
        <f>B22+B37+B52+J7+J22+J37+J52</f>
        <v>8987</v>
      </c>
      <c r="C7" s="43">
        <f>C22+C37+C52+K7+K22+K37+K52</f>
        <v>3894</v>
      </c>
      <c r="D7" s="43">
        <f>D22+D37+D52+L7+L22+L37+L52</f>
        <v>3210</v>
      </c>
      <c r="E7" s="43">
        <f>E22+E37+E52+M7+M22+M37+M52</f>
        <v>1428</v>
      </c>
      <c r="F7" s="43">
        <f>F22+F37+F52+N7+N22+N37+N52</f>
        <v>335</v>
      </c>
      <c r="G7" s="55">
        <f>G22+G37+G52+O7+O22+O37+O52</f>
        <v>120</v>
      </c>
      <c r="H7" s="56"/>
      <c r="I7" s="28" t="s">
        <v>4</v>
      </c>
      <c r="J7" s="54">
        <f>SUM(J9:J20)</f>
        <v>4637</v>
      </c>
      <c r="K7" s="54">
        <f>SUM(K9:K20)</f>
        <v>2088</v>
      </c>
      <c r="L7" s="54">
        <f>SUM(L9:L20)</f>
        <v>1714</v>
      </c>
      <c r="M7" s="54">
        <f>SUM(M9:M20)</f>
        <v>670</v>
      </c>
      <c r="N7" s="54">
        <f>SUM(N9:N20)</f>
        <v>126</v>
      </c>
      <c r="O7" s="59">
        <f>SUM(O9:O20)</f>
        <v>39</v>
      </c>
    </row>
    <row r="8" spans="1:15" s="8" customFormat="1" ht="15.75" customHeight="1">
      <c r="A8" s="14"/>
      <c r="B8" s="43"/>
      <c r="C8" s="43"/>
      <c r="D8" s="43"/>
      <c r="E8" s="43"/>
      <c r="F8" s="43"/>
      <c r="G8" s="55"/>
      <c r="H8" s="48"/>
      <c r="I8" s="49"/>
      <c r="J8" s="43"/>
      <c r="K8" s="43"/>
      <c r="L8" s="43"/>
      <c r="M8" s="44"/>
      <c r="N8" s="44"/>
      <c r="O8" s="45"/>
    </row>
    <row r="9" spans="1:15" s="8" customFormat="1" ht="15.75" customHeight="1">
      <c r="A9" s="15" t="s">
        <v>26</v>
      </c>
      <c r="B9" s="43">
        <f>B24+B39+B54+J9+J24+J39+J54</f>
        <v>0</v>
      </c>
      <c r="C9" s="43">
        <f aca="true" t="shared" si="0" ref="C9:G20">C24+C39+C54+K9+K24+K39+K54</f>
        <v>0</v>
      </c>
      <c r="D9" s="43">
        <f t="shared" si="0"/>
        <v>0</v>
      </c>
      <c r="E9" s="43">
        <f t="shared" si="0"/>
        <v>0</v>
      </c>
      <c r="F9" s="43">
        <f t="shared" si="0"/>
        <v>0</v>
      </c>
      <c r="G9" s="55">
        <f t="shared" si="0"/>
        <v>0</v>
      </c>
      <c r="H9" s="38"/>
      <c r="I9" s="50" t="s">
        <v>26</v>
      </c>
      <c r="J9" s="44" t="s">
        <v>28</v>
      </c>
      <c r="K9" s="44" t="s">
        <v>28</v>
      </c>
      <c r="L9" s="44" t="s">
        <v>28</v>
      </c>
      <c r="M9" s="44" t="s">
        <v>28</v>
      </c>
      <c r="N9" s="44" t="s">
        <v>28</v>
      </c>
      <c r="O9" s="45" t="s">
        <v>28</v>
      </c>
    </row>
    <row r="10" spans="1:15" s="8" customFormat="1" ht="15.75" customHeight="1">
      <c r="A10" s="15" t="s">
        <v>5</v>
      </c>
      <c r="B10" s="43">
        <f aca="true" t="shared" si="1" ref="B10:B20">B25+B40+B55+J10+J25+J40+J55</f>
        <v>105</v>
      </c>
      <c r="C10" s="43">
        <f t="shared" si="0"/>
        <v>90</v>
      </c>
      <c r="D10" s="43">
        <f t="shared" si="0"/>
        <v>15</v>
      </c>
      <c r="E10" s="43">
        <f t="shared" si="0"/>
        <v>0</v>
      </c>
      <c r="F10" s="43">
        <f t="shared" si="0"/>
        <v>0</v>
      </c>
      <c r="G10" s="55">
        <f t="shared" si="0"/>
        <v>0</v>
      </c>
      <c r="H10" s="38"/>
      <c r="I10" s="50" t="s">
        <v>5</v>
      </c>
      <c r="J10" s="44">
        <v>24</v>
      </c>
      <c r="K10" s="44">
        <v>21</v>
      </c>
      <c r="L10" s="44">
        <v>3</v>
      </c>
      <c r="M10" s="44" t="s">
        <v>28</v>
      </c>
      <c r="N10" s="44" t="s">
        <v>28</v>
      </c>
      <c r="O10" s="45" t="s">
        <v>28</v>
      </c>
    </row>
    <row r="11" spans="1:18" s="8" customFormat="1" ht="15.75" customHeight="1">
      <c r="A11" s="15" t="s">
        <v>6</v>
      </c>
      <c r="B11" s="43">
        <f t="shared" si="1"/>
        <v>1019</v>
      </c>
      <c r="C11" s="43">
        <f t="shared" si="0"/>
        <v>641</v>
      </c>
      <c r="D11" s="43">
        <f t="shared" si="0"/>
        <v>301</v>
      </c>
      <c r="E11" s="43">
        <f t="shared" si="0"/>
        <v>69</v>
      </c>
      <c r="F11" s="43">
        <f t="shared" si="0"/>
        <v>8</v>
      </c>
      <c r="G11" s="55">
        <f t="shared" si="0"/>
        <v>0</v>
      </c>
      <c r="H11" s="38"/>
      <c r="I11" s="50" t="s">
        <v>6</v>
      </c>
      <c r="J11" s="44">
        <v>409</v>
      </c>
      <c r="K11" s="44">
        <v>278</v>
      </c>
      <c r="L11" s="44">
        <v>115</v>
      </c>
      <c r="M11" s="44">
        <v>13</v>
      </c>
      <c r="N11" s="44">
        <v>3</v>
      </c>
      <c r="O11" s="45" t="s">
        <v>28</v>
      </c>
      <c r="R11" s="8" t="s">
        <v>29</v>
      </c>
    </row>
    <row r="12" spans="1:15" s="8" customFormat="1" ht="15.75" customHeight="1">
      <c r="A12" s="15" t="s">
        <v>7</v>
      </c>
      <c r="B12" s="43">
        <f t="shared" si="1"/>
        <v>2558</v>
      </c>
      <c r="C12" s="43">
        <f t="shared" si="0"/>
        <v>1372</v>
      </c>
      <c r="D12" s="43">
        <f t="shared" si="0"/>
        <v>842</v>
      </c>
      <c r="E12" s="43">
        <f t="shared" si="0"/>
        <v>280</v>
      </c>
      <c r="F12" s="43">
        <f t="shared" si="0"/>
        <v>56</v>
      </c>
      <c r="G12" s="55">
        <f t="shared" si="0"/>
        <v>8</v>
      </c>
      <c r="H12" s="38"/>
      <c r="I12" s="50" t="s">
        <v>7</v>
      </c>
      <c r="J12" s="43">
        <v>1431</v>
      </c>
      <c r="K12" s="44">
        <v>833</v>
      </c>
      <c r="L12" s="44">
        <v>455</v>
      </c>
      <c r="M12" s="44">
        <v>126</v>
      </c>
      <c r="N12" s="44">
        <v>16</v>
      </c>
      <c r="O12" s="45">
        <v>1</v>
      </c>
    </row>
    <row r="13" spans="1:15" s="8" customFormat="1" ht="15.75" customHeight="1">
      <c r="A13" s="15" t="s">
        <v>8</v>
      </c>
      <c r="B13" s="43">
        <f t="shared" si="1"/>
        <v>3153</v>
      </c>
      <c r="C13" s="43">
        <f t="shared" si="0"/>
        <v>1136</v>
      </c>
      <c r="D13" s="43">
        <f t="shared" si="0"/>
        <v>1251</v>
      </c>
      <c r="E13" s="43">
        <f t="shared" si="0"/>
        <v>598</v>
      </c>
      <c r="F13" s="43">
        <f t="shared" si="0"/>
        <v>122</v>
      </c>
      <c r="G13" s="55">
        <f t="shared" si="0"/>
        <v>46</v>
      </c>
      <c r="H13" s="38"/>
      <c r="I13" s="50" t="s">
        <v>8</v>
      </c>
      <c r="J13" s="43">
        <v>1674</v>
      </c>
      <c r="K13" s="44">
        <v>616</v>
      </c>
      <c r="L13" s="44">
        <v>710</v>
      </c>
      <c r="M13" s="44">
        <v>289</v>
      </c>
      <c r="N13" s="44">
        <v>48</v>
      </c>
      <c r="O13" s="45">
        <v>11</v>
      </c>
    </row>
    <row r="14" spans="1:15" s="8" customFormat="1" ht="15.75" customHeight="1">
      <c r="A14" s="16"/>
      <c r="B14" s="43"/>
      <c r="C14" s="43"/>
      <c r="D14" s="43"/>
      <c r="E14" s="43"/>
      <c r="F14" s="43"/>
      <c r="G14" s="55"/>
      <c r="H14" s="48"/>
      <c r="I14" s="51"/>
      <c r="J14" s="43"/>
      <c r="K14" s="44"/>
      <c r="L14" s="44"/>
      <c r="M14" s="44"/>
      <c r="N14" s="44"/>
      <c r="O14" s="45"/>
    </row>
    <row r="15" spans="1:15" s="8" customFormat="1" ht="15.75" customHeight="1">
      <c r="A15" s="15" t="s">
        <v>9</v>
      </c>
      <c r="B15" s="43">
        <f t="shared" si="1"/>
        <v>1738</v>
      </c>
      <c r="C15" s="43">
        <f t="shared" si="0"/>
        <v>518</v>
      </c>
      <c r="D15" s="43">
        <f t="shared" si="0"/>
        <v>657</v>
      </c>
      <c r="E15" s="43">
        <f t="shared" si="0"/>
        <v>400</v>
      </c>
      <c r="F15" s="43">
        <f t="shared" si="0"/>
        <v>118</v>
      </c>
      <c r="G15" s="55">
        <f t="shared" si="0"/>
        <v>45</v>
      </c>
      <c r="H15" s="38"/>
      <c r="I15" s="50" t="s">
        <v>9</v>
      </c>
      <c r="J15" s="44">
        <v>889</v>
      </c>
      <c r="K15" s="44">
        <v>268</v>
      </c>
      <c r="L15" s="44">
        <v>355</v>
      </c>
      <c r="M15" s="44">
        <v>204</v>
      </c>
      <c r="N15" s="44">
        <v>45</v>
      </c>
      <c r="O15" s="45">
        <v>17</v>
      </c>
    </row>
    <row r="16" spans="1:15" s="8" customFormat="1" ht="15.75" customHeight="1">
      <c r="A16" s="15" t="s">
        <v>10</v>
      </c>
      <c r="B16" s="43">
        <f t="shared" si="1"/>
        <v>400</v>
      </c>
      <c r="C16" s="43">
        <f t="shared" si="0"/>
        <v>133</v>
      </c>
      <c r="D16" s="43">
        <f t="shared" si="0"/>
        <v>141</v>
      </c>
      <c r="E16" s="43">
        <f t="shared" si="0"/>
        <v>75</v>
      </c>
      <c r="F16" s="43">
        <f t="shared" si="0"/>
        <v>31</v>
      </c>
      <c r="G16" s="55">
        <f t="shared" si="0"/>
        <v>20</v>
      </c>
      <c r="H16" s="38"/>
      <c r="I16" s="50" t="s">
        <v>10</v>
      </c>
      <c r="J16" s="44">
        <v>205</v>
      </c>
      <c r="K16" s="44">
        <v>70</v>
      </c>
      <c r="L16" s="44">
        <v>76</v>
      </c>
      <c r="M16" s="44">
        <v>36</v>
      </c>
      <c r="N16" s="44">
        <v>14</v>
      </c>
      <c r="O16" s="45">
        <v>9</v>
      </c>
    </row>
    <row r="17" spans="1:15" s="8" customFormat="1" ht="15.75" customHeight="1">
      <c r="A17" s="15" t="s">
        <v>11</v>
      </c>
      <c r="B17" s="43">
        <f t="shared" si="1"/>
        <v>14</v>
      </c>
      <c r="C17" s="43">
        <f t="shared" si="0"/>
        <v>4</v>
      </c>
      <c r="D17" s="43">
        <f t="shared" si="0"/>
        <v>3</v>
      </c>
      <c r="E17" s="43">
        <f t="shared" si="0"/>
        <v>6</v>
      </c>
      <c r="F17" s="43">
        <f t="shared" si="0"/>
        <v>0</v>
      </c>
      <c r="G17" s="55">
        <f t="shared" si="0"/>
        <v>1</v>
      </c>
      <c r="H17" s="38"/>
      <c r="I17" s="50" t="s">
        <v>11</v>
      </c>
      <c r="J17" s="44">
        <v>5</v>
      </c>
      <c r="K17" s="44">
        <v>2</v>
      </c>
      <c r="L17" s="44" t="s">
        <v>28</v>
      </c>
      <c r="M17" s="44">
        <v>2</v>
      </c>
      <c r="N17" s="44" t="s">
        <v>28</v>
      </c>
      <c r="O17" s="45">
        <v>1</v>
      </c>
    </row>
    <row r="18" spans="1:15" s="8" customFormat="1" ht="15.75" customHeight="1">
      <c r="A18" s="15" t="s">
        <v>12</v>
      </c>
      <c r="B18" s="43">
        <f t="shared" si="1"/>
        <v>0</v>
      </c>
      <c r="C18" s="43">
        <f t="shared" si="0"/>
        <v>0</v>
      </c>
      <c r="D18" s="43">
        <f t="shared" si="0"/>
        <v>0</v>
      </c>
      <c r="E18" s="43">
        <f t="shared" si="0"/>
        <v>0</v>
      </c>
      <c r="F18" s="43">
        <f t="shared" si="0"/>
        <v>0</v>
      </c>
      <c r="G18" s="55">
        <f t="shared" si="0"/>
        <v>0</v>
      </c>
      <c r="H18" s="52"/>
      <c r="I18" s="50" t="s">
        <v>12</v>
      </c>
      <c r="J18" s="46" t="s">
        <v>28</v>
      </c>
      <c r="K18" s="46" t="s">
        <v>28</v>
      </c>
      <c r="L18" s="46" t="s">
        <v>28</v>
      </c>
      <c r="M18" s="46" t="s">
        <v>28</v>
      </c>
      <c r="N18" s="46" t="s">
        <v>28</v>
      </c>
      <c r="O18" s="47" t="s">
        <v>28</v>
      </c>
    </row>
    <row r="19" spans="1:15" s="8" customFormat="1" ht="15.75" customHeight="1">
      <c r="A19" s="14"/>
      <c r="B19" s="43"/>
      <c r="C19" s="43"/>
      <c r="D19" s="43"/>
      <c r="E19" s="43"/>
      <c r="F19" s="43"/>
      <c r="G19" s="55"/>
      <c r="H19" s="48"/>
      <c r="I19" s="51"/>
      <c r="J19" s="46" t="s">
        <v>28</v>
      </c>
      <c r="K19" s="46" t="s">
        <v>28</v>
      </c>
      <c r="L19" s="46" t="s">
        <v>28</v>
      </c>
      <c r="M19" s="46" t="s">
        <v>28</v>
      </c>
      <c r="N19" s="46" t="s">
        <v>28</v>
      </c>
      <c r="O19" s="47" t="s">
        <v>28</v>
      </c>
    </row>
    <row r="20" spans="1:15" s="8" customFormat="1" ht="15.75" customHeight="1">
      <c r="A20" s="15" t="s">
        <v>13</v>
      </c>
      <c r="B20" s="43">
        <f t="shared" si="1"/>
        <v>0</v>
      </c>
      <c r="C20" s="43">
        <f t="shared" si="0"/>
        <v>0</v>
      </c>
      <c r="D20" s="43">
        <f t="shared" si="0"/>
        <v>0</v>
      </c>
      <c r="E20" s="43">
        <f t="shared" si="0"/>
        <v>0</v>
      </c>
      <c r="F20" s="43">
        <f t="shared" si="0"/>
        <v>0</v>
      </c>
      <c r="G20" s="55">
        <f t="shared" si="0"/>
        <v>0</v>
      </c>
      <c r="H20" s="52"/>
      <c r="I20" s="50" t="s">
        <v>13</v>
      </c>
      <c r="J20" s="46" t="s">
        <v>28</v>
      </c>
      <c r="K20" s="46" t="s">
        <v>28</v>
      </c>
      <c r="L20" s="46" t="s">
        <v>28</v>
      </c>
      <c r="M20" s="46" t="s">
        <v>28</v>
      </c>
      <c r="N20" s="46" t="s">
        <v>28</v>
      </c>
      <c r="O20" s="47" t="s">
        <v>28</v>
      </c>
    </row>
    <row r="21" spans="1:15" s="8" customFormat="1" ht="15.75" customHeight="1">
      <c r="A21" s="14"/>
      <c r="B21" s="57"/>
      <c r="C21" s="57"/>
      <c r="D21" s="57"/>
      <c r="E21" s="57"/>
      <c r="F21" s="57"/>
      <c r="G21" s="58"/>
      <c r="H21" s="52"/>
      <c r="I21" s="49"/>
      <c r="J21" s="48"/>
      <c r="K21" s="48"/>
      <c r="L21" s="48"/>
      <c r="M21" s="48"/>
      <c r="N21" s="48"/>
      <c r="O21" s="53"/>
    </row>
    <row r="22" spans="1:15" s="8" customFormat="1" ht="15.75" customHeight="1">
      <c r="A22" s="27" t="s">
        <v>14</v>
      </c>
      <c r="B22" s="54">
        <f>SUM(B24:B35)</f>
        <v>42</v>
      </c>
      <c r="C22" s="54">
        <f>SUM(C24:C35)</f>
        <v>10</v>
      </c>
      <c r="D22" s="54">
        <f>SUM(D24:D35)</f>
        <v>15</v>
      </c>
      <c r="E22" s="54">
        <f>SUM(E24:E35)</f>
        <v>14</v>
      </c>
      <c r="F22" s="54">
        <f>SUM(F24:F35)</f>
        <v>2</v>
      </c>
      <c r="G22" s="59">
        <f>SUM(G24:G35)</f>
        <v>1</v>
      </c>
      <c r="H22" s="38"/>
      <c r="I22" s="27" t="s">
        <v>15</v>
      </c>
      <c r="J22" s="54">
        <f>SUM(J24:J35)</f>
        <v>601</v>
      </c>
      <c r="K22" s="54">
        <f>SUM(K24:K35)</f>
        <v>248</v>
      </c>
      <c r="L22" s="54">
        <f>SUM(L24:L35)</f>
        <v>204</v>
      </c>
      <c r="M22" s="54">
        <f>SUM(M24:M35)</f>
        <v>108</v>
      </c>
      <c r="N22" s="54">
        <f>SUM(N24:N35)</f>
        <v>34</v>
      </c>
      <c r="O22" s="59">
        <f>SUM(O24:O35)</f>
        <v>7</v>
      </c>
    </row>
    <row r="23" spans="1:15" s="8" customFormat="1" ht="15.75" customHeight="1">
      <c r="A23" s="14"/>
      <c r="B23" s="44"/>
      <c r="C23" s="44"/>
      <c r="D23" s="44"/>
      <c r="E23" s="44"/>
      <c r="F23" s="44"/>
      <c r="G23" s="45"/>
      <c r="H23" s="38"/>
      <c r="I23" s="49"/>
      <c r="J23" s="44"/>
      <c r="K23" s="44"/>
      <c r="L23" s="44"/>
      <c r="M23" s="44"/>
      <c r="N23" s="44"/>
      <c r="O23" s="45"/>
    </row>
    <row r="24" spans="1:15" s="8" customFormat="1" ht="15.75" customHeight="1">
      <c r="A24" s="15" t="s">
        <v>26</v>
      </c>
      <c r="B24" s="44" t="s">
        <v>28</v>
      </c>
      <c r="C24" s="44" t="s">
        <v>28</v>
      </c>
      <c r="D24" s="44" t="s">
        <v>28</v>
      </c>
      <c r="E24" s="44" t="s">
        <v>28</v>
      </c>
      <c r="F24" s="44" t="s">
        <v>28</v>
      </c>
      <c r="G24" s="45" t="s">
        <v>28</v>
      </c>
      <c r="H24" s="38"/>
      <c r="I24" s="50" t="s">
        <v>27</v>
      </c>
      <c r="J24" s="44" t="s">
        <v>28</v>
      </c>
      <c r="K24" s="44" t="s">
        <v>28</v>
      </c>
      <c r="L24" s="44" t="s">
        <v>28</v>
      </c>
      <c r="M24" s="44" t="s">
        <v>28</v>
      </c>
      <c r="N24" s="44" t="s">
        <v>28</v>
      </c>
      <c r="O24" s="45" t="s">
        <v>28</v>
      </c>
    </row>
    <row r="25" spans="1:15" s="8" customFormat="1" ht="15.75" customHeight="1">
      <c r="A25" s="15" t="s">
        <v>5</v>
      </c>
      <c r="B25" s="44" t="s">
        <v>28</v>
      </c>
      <c r="C25" s="44" t="s">
        <v>28</v>
      </c>
      <c r="D25" s="44" t="s">
        <v>28</v>
      </c>
      <c r="E25" s="44" t="s">
        <v>28</v>
      </c>
      <c r="F25" s="44" t="s">
        <v>28</v>
      </c>
      <c r="G25" s="45" t="s">
        <v>28</v>
      </c>
      <c r="H25" s="38"/>
      <c r="I25" s="50" t="s">
        <v>5</v>
      </c>
      <c r="J25" s="44">
        <v>9</v>
      </c>
      <c r="K25" s="44">
        <v>7</v>
      </c>
      <c r="L25" s="44">
        <v>2</v>
      </c>
      <c r="M25" s="44" t="s">
        <v>28</v>
      </c>
      <c r="N25" s="44" t="s">
        <v>28</v>
      </c>
      <c r="O25" s="45" t="s">
        <v>28</v>
      </c>
    </row>
    <row r="26" spans="1:15" s="8" customFormat="1" ht="15.75" customHeight="1">
      <c r="A26" s="15" t="s">
        <v>6</v>
      </c>
      <c r="B26" s="44">
        <v>1</v>
      </c>
      <c r="C26" s="44" t="s">
        <v>28</v>
      </c>
      <c r="D26" s="44" t="s">
        <v>28</v>
      </c>
      <c r="E26" s="44">
        <v>1</v>
      </c>
      <c r="F26" s="44" t="s">
        <v>28</v>
      </c>
      <c r="G26" s="45" t="s">
        <v>28</v>
      </c>
      <c r="H26" s="38"/>
      <c r="I26" s="50" t="s">
        <v>6</v>
      </c>
      <c r="J26" s="44">
        <v>59</v>
      </c>
      <c r="K26" s="44">
        <v>39</v>
      </c>
      <c r="L26" s="44">
        <v>15</v>
      </c>
      <c r="M26" s="44">
        <v>5</v>
      </c>
      <c r="N26" s="44" t="s">
        <v>28</v>
      </c>
      <c r="O26" s="45" t="s">
        <v>28</v>
      </c>
    </row>
    <row r="27" spans="1:15" s="8" customFormat="1" ht="15.75" customHeight="1">
      <c r="A27" s="15" t="s">
        <v>7</v>
      </c>
      <c r="B27" s="44">
        <v>6</v>
      </c>
      <c r="C27" s="44">
        <v>1</v>
      </c>
      <c r="D27" s="44">
        <v>5</v>
      </c>
      <c r="E27" s="44" t="s">
        <v>28</v>
      </c>
      <c r="F27" s="44" t="s">
        <v>28</v>
      </c>
      <c r="G27" s="45" t="s">
        <v>28</v>
      </c>
      <c r="H27" s="38"/>
      <c r="I27" s="50" t="s">
        <v>7</v>
      </c>
      <c r="J27" s="44">
        <v>185</v>
      </c>
      <c r="K27" s="44">
        <v>95</v>
      </c>
      <c r="L27" s="44">
        <v>58</v>
      </c>
      <c r="M27" s="44">
        <v>29</v>
      </c>
      <c r="N27" s="44">
        <v>3</v>
      </c>
      <c r="O27" s="45" t="s">
        <v>28</v>
      </c>
    </row>
    <row r="28" spans="1:15" s="8" customFormat="1" ht="15.75" customHeight="1">
      <c r="A28" s="15" t="s">
        <v>8</v>
      </c>
      <c r="B28" s="44">
        <v>13</v>
      </c>
      <c r="C28" s="44">
        <v>2</v>
      </c>
      <c r="D28" s="44">
        <v>2</v>
      </c>
      <c r="E28" s="44">
        <v>8</v>
      </c>
      <c r="F28" s="44" t="s">
        <v>28</v>
      </c>
      <c r="G28" s="45">
        <v>1</v>
      </c>
      <c r="H28" s="38"/>
      <c r="I28" s="50" t="s">
        <v>8</v>
      </c>
      <c r="J28" s="44">
        <v>220</v>
      </c>
      <c r="K28" s="44">
        <v>78</v>
      </c>
      <c r="L28" s="44">
        <v>84</v>
      </c>
      <c r="M28" s="44">
        <v>41</v>
      </c>
      <c r="N28" s="44">
        <v>14</v>
      </c>
      <c r="O28" s="45">
        <v>3</v>
      </c>
    </row>
    <row r="29" spans="1:15" s="8" customFormat="1" ht="15.75" customHeight="1">
      <c r="A29" s="16"/>
      <c r="B29" s="44"/>
      <c r="C29" s="44"/>
      <c r="D29" s="44"/>
      <c r="E29" s="44"/>
      <c r="F29" s="44"/>
      <c r="G29" s="45"/>
      <c r="H29" s="38"/>
      <c r="I29" s="51"/>
      <c r="J29" s="44"/>
      <c r="K29" s="44"/>
      <c r="L29" s="44"/>
      <c r="M29" s="44"/>
      <c r="N29" s="44"/>
      <c r="O29" s="45"/>
    </row>
    <row r="30" spans="1:15" s="8" customFormat="1" ht="15.75" customHeight="1">
      <c r="A30" s="15" t="s">
        <v>9</v>
      </c>
      <c r="B30" s="44">
        <v>19</v>
      </c>
      <c r="C30" s="44">
        <v>6</v>
      </c>
      <c r="D30" s="44">
        <v>8</v>
      </c>
      <c r="E30" s="44">
        <v>4</v>
      </c>
      <c r="F30" s="44">
        <v>1</v>
      </c>
      <c r="G30" s="45" t="s">
        <v>28</v>
      </c>
      <c r="H30" s="38"/>
      <c r="I30" s="50" t="s">
        <v>9</v>
      </c>
      <c r="J30" s="44">
        <v>102</v>
      </c>
      <c r="K30" s="44">
        <v>21</v>
      </c>
      <c r="L30" s="44">
        <v>38</v>
      </c>
      <c r="M30" s="44">
        <v>27</v>
      </c>
      <c r="N30" s="44">
        <v>13</v>
      </c>
      <c r="O30" s="45">
        <v>3</v>
      </c>
    </row>
    <row r="31" spans="1:15" s="8" customFormat="1" ht="15.75" customHeight="1">
      <c r="A31" s="15" t="s">
        <v>10</v>
      </c>
      <c r="B31" s="44">
        <v>3</v>
      </c>
      <c r="C31" s="44">
        <v>1</v>
      </c>
      <c r="D31" s="44" t="s">
        <v>28</v>
      </c>
      <c r="E31" s="44">
        <v>1</v>
      </c>
      <c r="F31" s="44">
        <v>1</v>
      </c>
      <c r="G31" s="45" t="s">
        <v>28</v>
      </c>
      <c r="H31" s="38"/>
      <c r="I31" s="50" t="s">
        <v>10</v>
      </c>
      <c r="J31" s="44">
        <v>25</v>
      </c>
      <c r="K31" s="44">
        <v>8</v>
      </c>
      <c r="L31" s="44">
        <v>7</v>
      </c>
      <c r="M31" s="44">
        <v>5</v>
      </c>
      <c r="N31" s="44">
        <v>4</v>
      </c>
      <c r="O31" s="45">
        <v>1</v>
      </c>
    </row>
    <row r="32" spans="1:15" s="8" customFormat="1" ht="15.75" customHeight="1">
      <c r="A32" s="15" t="s">
        <v>11</v>
      </c>
      <c r="B32" s="46" t="s">
        <v>28</v>
      </c>
      <c r="C32" s="46" t="s">
        <v>28</v>
      </c>
      <c r="D32" s="46" t="s">
        <v>28</v>
      </c>
      <c r="E32" s="46" t="s">
        <v>28</v>
      </c>
      <c r="F32" s="46" t="s">
        <v>28</v>
      </c>
      <c r="G32" s="47" t="s">
        <v>28</v>
      </c>
      <c r="H32" s="38"/>
      <c r="I32" s="50" t="s">
        <v>11</v>
      </c>
      <c r="J32" s="46">
        <v>1</v>
      </c>
      <c r="K32" s="46" t="s">
        <v>28</v>
      </c>
      <c r="L32" s="46" t="s">
        <v>28</v>
      </c>
      <c r="M32" s="46">
        <v>1</v>
      </c>
      <c r="N32" s="46" t="s">
        <v>28</v>
      </c>
      <c r="O32" s="47" t="s">
        <v>28</v>
      </c>
    </row>
    <row r="33" spans="1:15" s="8" customFormat="1" ht="15.75" customHeight="1">
      <c r="A33" s="15" t="s">
        <v>12</v>
      </c>
      <c r="B33" s="46" t="s">
        <v>28</v>
      </c>
      <c r="C33" s="46" t="s">
        <v>28</v>
      </c>
      <c r="D33" s="46" t="s">
        <v>28</v>
      </c>
      <c r="E33" s="46" t="s">
        <v>28</v>
      </c>
      <c r="F33" s="46" t="s">
        <v>28</v>
      </c>
      <c r="G33" s="47" t="s">
        <v>28</v>
      </c>
      <c r="H33" s="38"/>
      <c r="I33" s="50" t="s">
        <v>12</v>
      </c>
      <c r="J33" s="46" t="s">
        <v>28</v>
      </c>
      <c r="K33" s="46" t="s">
        <v>28</v>
      </c>
      <c r="L33" s="46" t="s">
        <v>28</v>
      </c>
      <c r="M33" s="46" t="s">
        <v>28</v>
      </c>
      <c r="N33" s="46" t="s">
        <v>28</v>
      </c>
      <c r="O33" s="47" t="s">
        <v>28</v>
      </c>
    </row>
    <row r="34" spans="1:15" s="8" customFormat="1" ht="15.75" customHeight="1">
      <c r="A34" s="15"/>
      <c r="B34" s="46"/>
      <c r="C34" s="46"/>
      <c r="D34" s="46"/>
      <c r="E34" s="46"/>
      <c r="F34" s="46"/>
      <c r="G34" s="47"/>
      <c r="H34" s="38"/>
      <c r="I34" s="50"/>
      <c r="J34" s="46" t="s">
        <v>28</v>
      </c>
      <c r="K34" s="38" t="s">
        <v>28</v>
      </c>
      <c r="L34" s="38" t="s">
        <v>28</v>
      </c>
      <c r="M34" s="38" t="s">
        <v>28</v>
      </c>
      <c r="N34" s="38" t="s">
        <v>28</v>
      </c>
      <c r="O34" s="39" t="s">
        <v>28</v>
      </c>
    </row>
    <row r="35" spans="1:15" s="8" customFormat="1" ht="15.75" customHeight="1">
      <c r="A35" s="15" t="s">
        <v>13</v>
      </c>
      <c r="B35" s="46" t="s">
        <v>28</v>
      </c>
      <c r="C35" s="46" t="s">
        <v>28</v>
      </c>
      <c r="D35" s="46" t="s">
        <v>28</v>
      </c>
      <c r="E35" s="46" t="s">
        <v>28</v>
      </c>
      <c r="F35" s="46" t="s">
        <v>28</v>
      </c>
      <c r="G35" s="47" t="s">
        <v>28</v>
      </c>
      <c r="H35" s="38"/>
      <c r="I35" s="50" t="s">
        <v>13</v>
      </c>
      <c r="J35" s="46" t="s">
        <v>28</v>
      </c>
      <c r="K35" s="38" t="s">
        <v>28</v>
      </c>
      <c r="L35" s="38" t="s">
        <v>28</v>
      </c>
      <c r="M35" s="38" t="s">
        <v>28</v>
      </c>
      <c r="N35" s="38" t="s">
        <v>28</v>
      </c>
      <c r="O35" s="39" t="s">
        <v>28</v>
      </c>
    </row>
    <row r="36" spans="1:15" s="8" customFormat="1" ht="15.75" customHeight="1">
      <c r="A36" s="14"/>
      <c r="B36" s="38"/>
      <c r="C36" s="38"/>
      <c r="D36" s="38"/>
      <c r="E36" s="38"/>
      <c r="F36" s="38"/>
      <c r="G36" s="39"/>
      <c r="H36" s="41"/>
      <c r="I36" s="49"/>
      <c r="J36" s="38"/>
      <c r="K36" s="38"/>
      <c r="L36" s="38"/>
      <c r="M36" s="38"/>
      <c r="N36" s="38"/>
      <c r="O36" s="39"/>
    </row>
    <row r="37" spans="1:15" s="8" customFormat="1" ht="15.75" customHeight="1">
      <c r="A37" s="27" t="s">
        <v>16</v>
      </c>
      <c r="B37" s="54">
        <f>SUM(B39:B50)</f>
        <v>579</v>
      </c>
      <c r="C37" s="54">
        <f>SUM(C39:C50)</f>
        <v>222</v>
      </c>
      <c r="D37" s="54">
        <f>SUM(D39:D50)</f>
        <v>178</v>
      </c>
      <c r="E37" s="54">
        <f>SUM(E39:E50)</f>
        <v>130</v>
      </c>
      <c r="F37" s="54">
        <f>SUM(F39:F50)</f>
        <v>38</v>
      </c>
      <c r="G37" s="59">
        <f>SUM(G39:G50)</f>
        <v>11</v>
      </c>
      <c r="H37" s="38"/>
      <c r="I37" s="27" t="s">
        <v>17</v>
      </c>
      <c r="J37" s="54">
        <f>SUM(J39:J50)</f>
        <v>135</v>
      </c>
      <c r="K37" s="54">
        <f>SUM(K39:K50)</f>
        <v>65</v>
      </c>
      <c r="L37" s="54">
        <f>SUM(L39:L50)</f>
        <v>37</v>
      </c>
      <c r="M37" s="54">
        <f>SUM(M39:M50)</f>
        <v>22</v>
      </c>
      <c r="N37" s="54">
        <f>SUM(N39:N50)</f>
        <v>6</v>
      </c>
      <c r="O37" s="59">
        <f>SUM(O39:O50)</f>
        <v>5</v>
      </c>
    </row>
    <row r="38" spans="1:15" s="8" customFormat="1" ht="15.75" customHeight="1">
      <c r="A38" s="14"/>
      <c r="B38" s="44"/>
      <c r="C38" s="44"/>
      <c r="D38" s="44"/>
      <c r="E38" s="44"/>
      <c r="F38" s="44"/>
      <c r="G38" s="45"/>
      <c r="H38" s="38"/>
      <c r="I38" s="49"/>
      <c r="J38" s="44"/>
      <c r="K38" s="44"/>
      <c r="L38" s="44"/>
      <c r="M38" s="44"/>
      <c r="N38" s="44"/>
      <c r="O38" s="45"/>
    </row>
    <row r="39" spans="1:15" s="8" customFormat="1" ht="15.75" customHeight="1">
      <c r="A39" s="15" t="s">
        <v>26</v>
      </c>
      <c r="B39" s="44" t="s">
        <v>28</v>
      </c>
      <c r="C39" s="44" t="s">
        <v>28</v>
      </c>
      <c r="D39" s="44" t="s">
        <v>28</v>
      </c>
      <c r="E39" s="44" t="s">
        <v>28</v>
      </c>
      <c r="F39" s="44" t="s">
        <v>28</v>
      </c>
      <c r="G39" s="45" t="s">
        <v>28</v>
      </c>
      <c r="H39" s="38"/>
      <c r="I39" s="50" t="s">
        <v>27</v>
      </c>
      <c r="J39" s="44" t="s">
        <v>28</v>
      </c>
      <c r="K39" s="44" t="s">
        <v>28</v>
      </c>
      <c r="L39" s="44" t="s">
        <v>28</v>
      </c>
      <c r="M39" s="44" t="s">
        <v>28</v>
      </c>
      <c r="N39" s="44" t="s">
        <v>28</v>
      </c>
      <c r="O39" s="45" t="s">
        <v>28</v>
      </c>
    </row>
    <row r="40" spans="1:15" s="8" customFormat="1" ht="15.75" customHeight="1">
      <c r="A40" s="15" t="s">
        <v>5</v>
      </c>
      <c r="B40" s="44">
        <v>7</v>
      </c>
      <c r="C40" s="44">
        <v>6</v>
      </c>
      <c r="D40" s="44">
        <v>1</v>
      </c>
      <c r="E40" s="44" t="s">
        <v>28</v>
      </c>
      <c r="F40" s="44" t="s">
        <v>28</v>
      </c>
      <c r="G40" s="45" t="s">
        <v>28</v>
      </c>
      <c r="H40" s="38"/>
      <c r="I40" s="50" t="s">
        <v>5</v>
      </c>
      <c r="J40" s="44">
        <v>10</v>
      </c>
      <c r="K40" s="44">
        <v>10</v>
      </c>
      <c r="L40" s="44" t="s">
        <v>28</v>
      </c>
      <c r="M40" s="44" t="s">
        <v>28</v>
      </c>
      <c r="N40" s="44" t="s">
        <v>28</v>
      </c>
      <c r="O40" s="45" t="s">
        <v>28</v>
      </c>
    </row>
    <row r="41" spans="1:15" s="8" customFormat="1" ht="15.75" customHeight="1">
      <c r="A41" s="15" t="s">
        <v>6</v>
      </c>
      <c r="B41" s="44">
        <v>75</v>
      </c>
      <c r="C41" s="44">
        <v>35</v>
      </c>
      <c r="D41" s="44">
        <v>27</v>
      </c>
      <c r="E41" s="44">
        <v>11</v>
      </c>
      <c r="F41" s="44">
        <v>2</v>
      </c>
      <c r="G41" s="45" t="s">
        <v>28</v>
      </c>
      <c r="H41" s="38"/>
      <c r="I41" s="50" t="s">
        <v>6</v>
      </c>
      <c r="J41" s="44">
        <v>37</v>
      </c>
      <c r="K41" s="44">
        <v>22</v>
      </c>
      <c r="L41" s="44">
        <v>11</v>
      </c>
      <c r="M41" s="44">
        <v>4</v>
      </c>
      <c r="N41" s="44" t="s">
        <v>28</v>
      </c>
      <c r="O41" s="45" t="s">
        <v>28</v>
      </c>
    </row>
    <row r="42" spans="1:15" s="8" customFormat="1" ht="15.75" customHeight="1">
      <c r="A42" s="15" t="s">
        <v>7</v>
      </c>
      <c r="B42" s="44">
        <v>118</v>
      </c>
      <c r="C42" s="44">
        <v>53</v>
      </c>
      <c r="D42" s="44">
        <v>31</v>
      </c>
      <c r="E42" s="44">
        <v>27</v>
      </c>
      <c r="F42" s="44">
        <v>7</v>
      </c>
      <c r="G42" s="45" t="s">
        <v>28</v>
      </c>
      <c r="H42" s="38"/>
      <c r="I42" s="50" t="s">
        <v>7</v>
      </c>
      <c r="J42" s="44">
        <v>22</v>
      </c>
      <c r="K42" s="44">
        <v>8</v>
      </c>
      <c r="L42" s="44">
        <v>6</v>
      </c>
      <c r="M42" s="44">
        <v>5</v>
      </c>
      <c r="N42" s="44">
        <v>3</v>
      </c>
      <c r="O42" s="45" t="s">
        <v>28</v>
      </c>
    </row>
    <row r="43" spans="1:15" s="8" customFormat="1" ht="15.75" customHeight="1">
      <c r="A43" s="15" t="s">
        <v>8</v>
      </c>
      <c r="B43" s="44">
        <v>199</v>
      </c>
      <c r="C43" s="44">
        <v>71</v>
      </c>
      <c r="D43" s="44">
        <v>56</v>
      </c>
      <c r="E43" s="44">
        <v>52</v>
      </c>
      <c r="F43" s="44">
        <v>15</v>
      </c>
      <c r="G43" s="45">
        <v>5</v>
      </c>
      <c r="H43" s="38"/>
      <c r="I43" s="50" t="s">
        <v>8</v>
      </c>
      <c r="J43" s="44">
        <v>39</v>
      </c>
      <c r="K43" s="44">
        <v>15</v>
      </c>
      <c r="L43" s="44">
        <v>14</v>
      </c>
      <c r="M43" s="44">
        <v>7</v>
      </c>
      <c r="N43" s="44">
        <v>1</v>
      </c>
      <c r="O43" s="45">
        <v>2</v>
      </c>
    </row>
    <row r="44" spans="1:15" s="8" customFormat="1" ht="15.75" customHeight="1">
      <c r="A44" s="16"/>
      <c r="B44" s="44"/>
      <c r="C44" s="44"/>
      <c r="D44" s="44"/>
      <c r="E44" s="44"/>
      <c r="F44" s="44"/>
      <c r="G44" s="45"/>
      <c r="H44" s="38"/>
      <c r="I44" s="51"/>
      <c r="J44" s="44"/>
      <c r="K44" s="44"/>
      <c r="L44" s="44"/>
      <c r="M44" s="44"/>
      <c r="N44" s="44"/>
      <c r="O44" s="45"/>
    </row>
    <row r="45" spans="1:15" s="8" customFormat="1" ht="15.75" customHeight="1">
      <c r="A45" s="15" t="s">
        <v>9</v>
      </c>
      <c r="B45" s="44">
        <v>136</v>
      </c>
      <c r="C45" s="44">
        <v>46</v>
      </c>
      <c r="D45" s="44">
        <v>44</v>
      </c>
      <c r="E45" s="44">
        <v>31</v>
      </c>
      <c r="F45" s="44">
        <v>13</v>
      </c>
      <c r="G45" s="45">
        <v>2</v>
      </c>
      <c r="H45" s="38"/>
      <c r="I45" s="50" t="s">
        <v>9</v>
      </c>
      <c r="J45" s="44">
        <v>21</v>
      </c>
      <c r="K45" s="44">
        <v>8</v>
      </c>
      <c r="L45" s="44">
        <v>5</v>
      </c>
      <c r="M45" s="44">
        <v>4</v>
      </c>
      <c r="N45" s="44">
        <v>1</v>
      </c>
      <c r="O45" s="45">
        <v>3</v>
      </c>
    </row>
    <row r="46" spans="1:15" s="8" customFormat="1" ht="15.75" customHeight="1">
      <c r="A46" s="15" t="s">
        <v>10</v>
      </c>
      <c r="B46" s="44">
        <v>42</v>
      </c>
      <c r="C46" s="44">
        <v>11</v>
      </c>
      <c r="D46" s="44">
        <v>19</v>
      </c>
      <c r="E46" s="44">
        <v>7</v>
      </c>
      <c r="F46" s="44">
        <v>1</v>
      </c>
      <c r="G46" s="45">
        <v>4</v>
      </c>
      <c r="H46" s="38"/>
      <c r="I46" s="50" t="s">
        <v>10</v>
      </c>
      <c r="J46" s="44">
        <v>6</v>
      </c>
      <c r="K46" s="44">
        <v>2</v>
      </c>
      <c r="L46" s="44">
        <v>1</v>
      </c>
      <c r="M46" s="44">
        <v>2</v>
      </c>
      <c r="N46" s="44">
        <v>1</v>
      </c>
      <c r="O46" s="45" t="s">
        <v>28</v>
      </c>
    </row>
    <row r="47" spans="1:15" s="8" customFormat="1" ht="15.75" customHeight="1">
      <c r="A47" s="15" t="s">
        <v>11</v>
      </c>
      <c r="B47" s="46">
        <v>2</v>
      </c>
      <c r="C47" s="46" t="s">
        <v>28</v>
      </c>
      <c r="D47" s="46" t="s">
        <v>28</v>
      </c>
      <c r="E47" s="46">
        <v>2</v>
      </c>
      <c r="F47" s="46" t="s">
        <v>28</v>
      </c>
      <c r="G47" s="47" t="s">
        <v>28</v>
      </c>
      <c r="H47" s="38"/>
      <c r="I47" s="50" t="s">
        <v>11</v>
      </c>
      <c r="J47" s="46" t="s">
        <v>28</v>
      </c>
      <c r="K47" s="46" t="s">
        <v>28</v>
      </c>
      <c r="L47" s="46" t="s">
        <v>28</v>
      </c>
      <c r="M47" s="46" t="s">
        <v>28</v>
      </c>
      <c r="N47" s="46" t="s">
        <v>28</v>
      </c>
      <c r="O47" s="47" t="s">
        <v>28</v>
      </c>
    </row>
    <row r="48" spans="1:15" s="8" customFormat="1" ht="15.75" customHeight="1">
      <c r="A48" s="15" t="s">
        <v>12</v>
      </c>
      <c r="B48" s="46" t="s">
        <v>28</v>
      </c>
      <c r="C48" s="46" t="s">
        <v>28</v>
      </c>
      <c r="D48" s="46" t="s">
        <v>28</v>
      </c>
      <c r="E48" s="46" t="s">
        <v>28</v>
      </c>
      <c r="F48" s="46" t="s">
        <v>28</v>
      </c>
      <c r="G48" s="47" t="s">
        <v>28</v>
      </c>
      <c r="H48" s="38"/>
      <c r="I48" s="50" t="s">
        <v>12</v>
      </c>
      <c r="J48" s="46" t="s">
        <v>28</v>
      </c>
      <c r="K48" s="46" t="s">
        <v>28</v>
      </c>
      <c r="L48" s="46" t="s">
        <v>28</v>
      </c>
      <c r="M48" s="46" t="s">
        <v>28</v>
      </c>
      <c r="N48" s="46" t="s">
        <v>28</v>
      </c>
      <c r="O48" s="47" t="s">
        <v>28</v>
      </c>
    </row>
    <row r="49" spans="1:15" s="8" customFormat="1" ht="15.75" customHeight="1">
      <c r="A49" s="16"/>
      <c r="B49" s="46"/>
      <c r="C49" s="46"/>
      <c r="D49" s="46"/>
      <c r="E49" s="46"/>
      <c r="F49" s="46"/>
      <c r="G49" s="47"/>
      <c r="H49" s="38"/>
      <c r="I49" s="51"/>
      <c r="J49" s="46" t="s">
        <v>28</v>
      </c>
      <c r="K49" s="46" t="s">
        <v>28</v>
      </c>
      <c r="L49" s="46" t="s">
        <v>28</v>
      </c>
      <c r="M49" s="46" t="s">
        <v>28</v>
      </c>
      <c r="N49" s="46" t="s">
        <v>28</v>
      </c>
      <c r="O49" s="47" t="s">
        <v>28</v>
      </c>
    </row>
    <row r="50" spans="1:15" s="8" customFormat="1" ht="15.75" customHeight="1">
      <c r="A50" s="15" t="s">
        <v>13</v>
      </c>
      <c r="B50" s="46" t="s">
        <v>28</v>
      </c>
      <c r="C50" s="46" t="s">
        <v>28</v>
      </c>
      <c r="D50" s="46" t="s">
        <v>28</v>
      </c>
      <c r="E50" s="46" t="s">
        <v>28</v>
      </c>
      <c r="F50" s="46" t="s">
        <v>28</v>
      </c>
      <c r="G50" s="47" t="s">
        <v>28</v>
      </c>
      <c r="H50" s="38"/>
      <c r="I50" s="50" t="s">
        <v>13</v>
      </c>
      <c r="J50" s="46" t="s">
        <v>28</v>
      </c>
      <c r="K50" s="46" t="s">
        <v>28</v>
      </c>
      <c r="L50" s="46" t="s">
        <v>28</v>
      </c>
      <c r="M50" s="46" t="s">
        <v>28</v>
      </c>
      <c r="N50" s="46" t="s">
        <v>28</v>
      </c>
      <c r="O50" s="47" t="s">
        <v>28</v>
      </c>
    </row>
    <row r="51" spans="1:15" s="8" customFormat="1" ht="15.75" customHeight="1">
      <c r="A51" s="14"/>
      <c r="B51" s="48"/>
      <c r="C51" s="48"/>
      <c r="D51" s="48"/>
      <c r="E51" s="48"/>
      <c r="F51" s="48"/>
      <c r="G51" s="53"/>
      <c r="H51" s="48"/>
      <c r="I51" s="49"/>
      <c r="J51" s="38"/>
      <c r="K51" s="38"/>
      <c r="L51" s="38"/>
      <c r="M51" s="38"/>
      <c r="N51" s="38"/>
      <c r="O51" s="39"/>
    </row>
    <row r="52" spans="1:15" s="8" customFormat="1" ht="15.75" customHeight="1">
      <c r="A52" s="29" t="s">
        <v>18</v>
      </c>
      <c r="B52" s="54">
        <f>SUM(B54:B65)</f>
        <v>2837</v>
      </c>
      <c r="C52" s="54">
        <f>SUM(C54:C65)</f>
        <v>1200</v>
      </c>
      <c r="D52" s="54">
        <f>SUM(D54:D65)</f>
        <v>1012</v>
      </c>
      <c r="E52" s="54">
        <f>SUM(E54:E65)</f>
        <v>453</v>
      </c>
      <c r="F52" s="54">
        <f>SUM(F54:F65)</f>
        <v>120</v>
      </c>
      <c r="G52" s="59">
        <f>SUM(G54:G65)</f>
        <v>52</v>
      </c>
      <c r="H52" s="38"/>
      <c r="I52" s="27" t="s">
        <v>19</v>
      </c>
      <c r="J52" s="54">
        <f>SUM(J54:J65)</f>
        <v>156</v>
      </c>
      <c r="K52" s="54">
        <f>SUM(K54:K65)</f>
        <v>61</v>
      </c>
      <c r="L52" s="54">
        <f>SUM(L54:L65)</f>
        <v>50</v>
      </c>
      <c r="M52" s="54">
        <f>SUM(M54:M65)</f>
        <v>31</v>
      </c>
      <c r="N52" s="54">
        <f>SUM(N54:N65)</f>
        <v>9</v>
      </c>
      <c r="O52" s="59">
        <f>SUM(O54:O65)</f>
        <v>5</v>
      </c>
    </row>
    <row r="53" spans="1:15" s="8" customFormat="1" ht="15.75" customHeight="1">
      <c r="A53" s="14"/>
      <c r="B53" s="43"/>
      <c r="C53" s="43"/>
      <c r="D53" s="43"/>
      <c r="E53" s="44"/>
      <c r="F53" s="44"/>
      <c r="G53" s="45"/>
      <c r="H53" s="38"/>
      <c r="I53" s="49"/>
      <c r="J53" s="44"/>
      <c r="K53" s="44"/>
      <c r="L53" s="44"/>
      <c r="M53" s="44"/>
      <c r="N53" s="44"/>
      <c r="O53" s="45"/>
    </row>
    <row r="54" spans="1:15" s="8" customFormat="1" ht="15.75" customHeight="1">
      <c r="A54" s="15" t="s">
        <v>26</v>
      </c>
      <c r="B54" s="44" t="s">
        <v>28</v>
      </c>
      <c r="C54" s="44" t="s">
        <v>28</v>
      </c>
      <c r="D54" s="44" t="s">
        <v>28</v>
      </c>
      <c r="E54" s="44" t="s">
        <v>28</v>
      </c>
      <c r="F54" s="44" t="s">
        <v>28</v>
      </c>
      <c r="G54" s="45" t="s">
        <v>28</v>
      </c>
      <c r="H54" s="38"/>
      <c r="I54" s="50" t="s">
        <v>27</v>
      </c>
      <c r="J54" s="44" t="s">
        <v>28</v>
      </c>
      <c r="K54" s="44" t="s">
        <v>28</v>
      </c>
      <c r="L54" s="44" t="s">
        <v>28</v>
      </c>
      <c r="M54" s="44" t="s">
        <v>28</v>
      </c>
      <c r="N54" s="44" t="s">
        <v>28</v>
      </c>
      <c r="O54" s="45" t="s">
        <v>28</v>
      </c>
    </row>
    <row r="55" spans="1:15" s="8" customFormat="1" ht="15.75" customHeight="1">
      <c r="A55" s="15" t="s">
        <v>5</v>
      </c>
      <c r="B55" s="44">
        <v>50</v>
      </c>
      <c r="C55" s="44">
        <v>41</v>
      </c>
      <c r="D55" s="44">
        <v>9</v>
      </c>
      <c r="E55" s="44" t="s">
        <v>28</v>
      </c>
      <c r="F55" s="44" t="s">
        <v>28</v>
      </c>
      <c r="G55" s="45" t="s">
        <v>28</v>
      </c>
      <c r="H55" s="38"/>
      <c r="I55" s="50" t="s">
        <v>5</v>
      </c>
      <c r="J55" s="44">
        <v>5</v>
      </c>
      <c r="K55" s="44">
        <v>5</v>
      </c>
      <c r="L55" s="44" t="s">
        <v>28</v>
      </c>
      <c r="M55" s="44" t="s">
        <v>28</v>
      </c>
      <c r="N55" s="44" t="s">
        <v>28</v>
      </c>
      <c r="O55" s="45" t="s">
        <v>28</v>
      </c>
    </row>
    <row r="56" spans="1:15" s="8" customFormat="1" ht="15.75" customHeight="1">
      <c r="A56" s="15" t="s">
        <v>6</v>
      </c>
      <c r="B56" s="44">
        <v>421</v>
      </c>
      <c r="C56" s="44">
        <v>258</v>
      </c>
      <c r="D56" s="44">
        <v>127</v>
      </c>
      <c r="E56" s="44">
        <v>34</v>
      </c>
      <c r="F56" s="44">
        <v>2</v>
      </c>
      <c r="G56" s="45" t="s">
        <v>28</v>
      </c>
      <c r="H56" s="38"/>
      <c r="I56" s="50" t="s">
        <v>6</v>
      </c>
      <c r="J56" s="44">
        <v>17</v>
      </c>
      <c r="K56" s="44">
        <v>9</v>
      </c>
      <c r="L56" s="44">
        <v>6</v>
      </c>
      <c r="M56" s="44">
        <v>1</v>
      </c>
      <c r="N56" s="44">
        <v>1</v>
      </c>
      <c r="O56" s="45" t="s">
        <v>28</v>
      </c>
    </row>
    <row r="57" spans="1:15" s="8" customFormat="1" ht="15.75" customHeight="1">
      <c r="A57" s="15" t="s">
        <v>7</v>
      </c>
      <c r="B57" s="43">
        <v>735</v>
      </c>
      <c r="C57" s="44">
        <v>354</v>
      </c>
      <c r="D57" s="44">
        <v>270</v>
      </c>
      <c r="E57" s="44">
        <v>80</v>
      </c>
      <c r="F57" s="44">
        <v>24</v>
      </c>
      <c r="G57" s="45">
        <v>7</v>
      </c>
      <c r="H57" s="38"/>
      <c r="I57" s="50" t="s">
        <v>7</v>
      </c>
      <c r="J57" s="44">
        <v>61</v>
      </c>
      <c r="K57" s="44">
        <v>28</v>
      </c>
      <c r="L57" s="44">
        <v>17</v>
      </c>
      <c r="M57" s="44">
        <v>13</v>
      </c>
      <c r="N57" s="44">
        <v>3</v>
      </c>
      <c r="O57" s="45" t="s">
        <v>28</v>
      </c>
    </row>
    <row r="58" spans="1:15" s="8" customFormat="1" ht="15.75" customHeight="1">
      <c r="A58" s="15" t="s">
        <v>8</v>
      </c>
      <c r="B58" s="43">
        <v>972</v>
      </c>
      <c r="C58" s="44">
        <v>344</v>
      </c>
      <c r="D58" s="44">
        <v>371</v>
      </c>
      <c r="E58" s="44">
        <v>193</v>
      </c>
      <c r="F58" s="44">
        <v>43</v>
      </c>
      <c r="G58" s="45">
        <v>21</v>
      </c>
      <c r="H58" s="38"/>
      <c r="I58" s="50" t="s">
        <v>8</v>
      </c>
      <c r="J58" s="44">
        <v>36</v>
      </c>
      <c r="K58" s="44">
        <v>10</v>
      </c>
      <c r="L58" s="44">
        <v>14</v>
      </c>
      <c r="M58" s="44">
        <v>8</v>
      </c>
      <c r="N58" s="44">
        <v>1</v>
      </c>
      <c r="O58" s="45">
        <v>3</v>
      </c>
    </row>
    <row r="59" spans="1:15" s="8" customFormat="1" ht="15.75" customHeight="1">
      <c r="A59" s="16"/>
      <c r="B59" s="43"/>
      <c r="C59" s="44"/>
      <c r="D59" s="44"/>
      <c r="E59" s="44"/>
      <c r="F59" s="44"/>
      <c r="G59" s="45"/>
      <c r="H59" s="38"/>
      <c r="I59" s="51"/>
      <c r="J59" s="44"/>
      <c r="K59" s="44"/>
      <c r="L59" s="44"/>
      <c r="M59" s="44"/>
      <c r="N59" s="44"/>
      <c r="O59" s="45"/>
    </row>
    <row r="60" spans="1:15" s="8" customFormat="1" ht="15.75" customHeight="1">
      <c r="A60" s="15" t="s">
        <v>9</v>
      </c>
      <c r="B60" s="44">
        <v>538</v>
      </c>
      <c r="C60" s="44">
        <v>161</v>
      </c>
      <c r="D60" s="44">
        <v>196</v>
      </c>
      <c r="E60" s="44">
        <v>121</v>
      </c>
      <c r="F60" s="44">
        <v>42</v>
      </c>
      <c r="G60" s="45">
        <v>18</v>
      </c>
      <c r="H60" s="38"/>
      <c r="I60" s="50" t="s">
        <v>9</v>
      </c>
      <c r="J60" s="44">
        <v>33</v>
      </c>
      <c r="K60" s="44">
        <v>8</v>
      </c>
      <c r="L60" s="44">
        <v>11</v>
      </c>
      <c r="M60" s="44">
        <v>9</v>
      </c>
      <c r="N60" s="44">
        <v>3</v>
      </c>
      <c r="O60" s="45">
        <v>2</v>
      </c>
    </row>
    <row r="61" spans="1:15" s="8" customFormat="1" ht="15.75" customHeight="1">
      <c r="A61" s="15" t="s">
        <v>10</v>
      </c>
      <c r="B61" s="44">
        <v>115</v>
      </c>
      <c r="C61" s="44">
        <v>40</v>
      </c>
      <c r="D61" s="44">
        <v>36</v>
      </c>
      <c r="E61" s="44">
        <v>24</v>
      </c>
      <c r="F61" s="44">
        <v>9</v>
      </c>
      <c r="G61" s="45">
        <v>6</v>
      </c>
      <c r="H61" s="38"/>
      <c r="I61" s="50" t="s">
        <v>10</v>
      </c>
      <c r="J61" s="44">
        <v>4</v>
      </c>
      <c r="K61" s="44">
        <v>1</v>
      </c>
      <c r="L61" s="44">
        <v>2</v>
      </c>
      <c r="M61" s="44" t="s">
        <v>28</v>
      </c>
      <c r="N61" s="44">
        <v>1</v>
      </c>
      <c r="O61" s="45" t="s">
        <v>28</v>
      </c>
    </row>
    <row r="62" spans="1:15" s="8" customFormat="1" ht="15.75" customHeight="1">
      <c r="A62" s="15" t="s">
        <v>11</v>
      </c>
      <c r="B62" s="44">
        <v>6</v>
      </c>
      <c r="C62" s="44">
        <v>2</v>
      </c>
      <c r="D62" s="44">
        <v>3</v>
      </c>
      <c r="E62" s="44">
        <v>1</v>
      </c>
      <c r="F62" s="44" t="s">
        <v>28</v>
      </c>
      <c r="G62" s="45" t="s">
        <v>28</v>
      </c>
      <c r="H62" s="38"/>
      <c r="I62" s="50" t="s">
        <v>11</v>
      </c>
      <c r="J62" s="46" t="s">
        <v>28</v>
      </c>
      <c r="K62" s="46" t="s">
        <v>28</v>
      </c>
      <c r="L62" s="46" t="s">
        <v>28</v>
      </c>
      <c r="M62" s="46" t="s">
        <v>28</v>
      </c>
      <c r="N62" s="46" t="s">
        <v>28</v>
      </c>
      <c r="O62" s="47" t="s">
        <v>28</v>
      </c>
    </row>
    <row r="63" spans="1:15" s="8" customFormat="1" ht="15.75" customHeight="1">
      <c r="A63" s="15" t="s">
        <v>12</v>
      </c>
      <c r="B63" s="46" t="s">
        <v>28</v>
      </c>
      <c r="C63" s="46" t="s">
        <v>28</v>
      </c>
      <c r="D63" s="46" t="s">
        <v>28</v>
      </c>
      <c r="E63" s="46" t="s">
        <v>28</v>
      </c>
      <c r="F63" s="46" t="s">
        <v>28</v>
      </c>
      <c r="G63" s="47" t="s">
        <v>28</v>
      </c>
      <c r="H63" s="38"/>
      <c r="I63" s="50" t="s">
        <v>12</v>
      </c>
      <c r="J63" s="46" t="s">
        <v>28</v>
      </c>
      <c r="K63" s="46" t="s">
        <v>28</v>
      </c>
      <c r="L63" s="46" t="s">
        <v>28</v>
      </c>
      <c r="M63" s="46" t="s">
        <v>28</v>
      </c>
      <c r="N63" s="46" t="s">
        <v>28</v>
      </c>
      <c r="O63" s="47" t="s">
        <v>28</v>
      </c>
    </row>
    <row r="64" spans="1:15" s="8" customFormat="1" ht="15.75" customHeight="1">
      <c r="A64" s="16"/>
      <c r="B64" s="46"/>
      <c r="C64" s="46"/>
      <c r="D64" s="46"/>
      <c r="E64" s="46"/>
      <c r="F64" s="46"/>
      <c r="G64" s="47"/>
      <c r="H64" s="38"/>
      <c r="I64" s="51"/>
      <c r="J64" s="46" t="s">
        <v>28</v>
      </c>
      <c r="K64" s="46" t="s">
        <v>28</v>
      </c>
      <c r="L64" s="46" t="s">
        <v>28</v>
      </c>
      <c r="M64" s="46" t="s">
        <v>28</v>
      </c>
      <c r="N64" s="46" t="s">
        <v>28</v>
      </c>
      <c r="O64" s="47" t="s">
        <v>28</v>
      </c>
    </row>
    <row r="65" spans="1:15" s="8" customFormat="1" ht="15.75" customHeight="1">
      <c r="A65" s="15" t="s">
        <v>13</v>
      </c>
      <c r="B65" s="46" t="s">
        <v>28</v>
      </c>
      <c r="C65" s="46" t="s">
        <v>28</v>
      </c>
      <c r="D65" s="46" t="s">
        <v>28</v>
      </c>
      <c r="E65" s="46" t="s">
        <v>28</v>
      </c>
      <c r="F65" s="46" t="s">
        <v>28</v>
      </c>
      <c r="G65" s="47" t="s">
        <v>28</v>
      </c>
      <c r="H65" s="38"/>
      <c r="I65" s="50" t="s">
        <v>13</v>
      </c>
      <c r="J65" s="46" t="s">
        <v>28</v>
      </c>
      <c r="K65" s="46" t="s">
        <v>28</v>
      </c>
      <c r="L65" s="46" t="s">
        <v>28</v>
      </c>
      <c r="M65" s="46" t="s">
        <v>28</v>
      </c>
      <c r="N65" s="46" t="s">
        <v>28</v>
      </c>
      <c r="O65" s="47" t="s">
        <v>28</v>
      </c>
    </row>
    <row r="66" spans="1:15" s="8" customFormat="1" ht="15.75" customHeight="1" thickBot="1">
      <c r="A66" s="17"/>
      <c r="B66" s="18"/>
      <c r="C66" s="18"/>
      <c r="D66" s="18"/>
      <c r="E66" s="18"/>
      <c r="F66" s="18"/>
      <c r="G66" s="19"/>
      <c r="H66" s="20"/>
      <c r="I66" s="17"/>
      <c r="J66" s="18"/>
      <c r="K66" s="18"/>
      <c r="L66" s="18"/>
      <c r="M66" s="18"/>
      <c r="N66" s="18"/>
      <c r="O66" s="19"/>
    </row>
    <row r="70" spans="1:2" ht="15.75">
      <c r="A70" s="2"/>
      <c r="B70" s="2"/>
    </row>
    <row r="71" ht="15.75">
      <c r="D71" s="24"/>
    </row>
    <row r="72" ht="15.75">
      <c r="D72" s="3"/>
    </row>
    <row r="73" ht="15.75">
      <c r="D73" s="4"/>
    </row>
    <row r="74" ht="15.75">
      <c r="D74" s="24"/>
    </row>
    <row r="75" ht="15.75">
      <c r="D75" s="24"/>
    </row>
    <row r="76" ht="15.75">
      <c r="D76" s="24"/>
    </row>
    <row r="77" ht="15.75">
      <c r="D77" s="24"/>
    </row>
    <row r="78" ht="15.75">
      <c r="D78" s="4"/>
    </row>
    <row r="79" ht="15.75">
      <c r="D79" s="24"/>
    </row>
    <row r="80" ht="15.75">
      <c r="D80" s="24"/>
    </row>
    <row r="81" ht="15.75">
      <c r="D81" s="24"/>
    </row>
    <row r="82" ht="15.75">
      <c r="D82" s="4"/>
    </row>
    <row r="83" ht="15.75">
      <c r="D83" s="3"/>
    </row>
    <row r="84" ht="15.75">
      <c r="D84" s="4"/>
    </row>
  </sheetData>
  <sheetProtection/>
  <printOptions horizontalCentered="1"/>
  <pageMargins left="0.7874015748031497" right="0.7874015748031497" top="0.5905511811023623" bottom="0.6692913385826772" header="0.5118110236220472" footer="0.5118110236220472"/>
  <pageSetup fitToHeight="1" fitToWidth="1" horizontalDpi="300" verticalDpi="300" orientation="landscape" paperSize="9" scale="49" r:id="rId1"/>
  <rowBreaks count="1" manualBreakCount="1">
    <brk id="6" max="14" man="1"/>
  </rowBreaks>
  <colBreaks count="1" manualBreakCount="1">
    <brk id="6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中村　大幸</cp:lastModifiedBy>
  <cp:lastPrinted>2018-05-10T11:18:26Z</cp:lastPrinted>
  <dcterms:created xsi:type="dcterms:W3CDTF">1996-12-11T19:01:50Z</dcterms:created>
  <dcterms:modified xsi:type="dcterms:W3CDTF">2020-03-30T10:48:44Z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