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9210" windowHeight="5865" tabRatio="599" activeTab="0"/>
  </bookViews>
  <sheets>
    <sheet name="人9" sheetId="1" r:id="rId1"/>
  </sheets>
  <definedNames>
    <definedName name="_?___D__?___D__">#N/A</definedName>
    <definedName name="_?___D__BRANCH_">#N/A</definedName>
    <definedName name="_?___R__BRANCH_">#N/A</definedName>
    <definedName name="_Order1" hidden="1">0</definedName>
    <definedName name="_Regression_Int" localSheetId="0" hidden="1">1</definedName>
    <definedName name="_WCS_?___R__BRA">#N/A</definedName>
    <definedName name="\a" localSheetId="0">'人9'!$B$28</definedName>
    <definedName name="\a">#REF!</definedName>
    <definedName name="\b" localSheetId="0">'人9'!$A$42</definedName>
    <definedName name="\b">#N/A</definedName>
    <definedName name="\c" localSheetId="0">'人9'!$A$43</definedName>
    <definedName name="\c">#N/A</definedName>
    <definedName name="\h">#N/A</definedName>
    <definedName name="\r">#N/A</definedName>
    <definedName name="\w" localSheetId="0">'人9'!$A$45</definedName>
    <definedName name="\w">#N/A</definedName>
    <definedName name="\y" localSheetId="0">'人9'!$A$44</definedName>
    <definedName name="\y">#N/A</definedName>
    <definedName name="_xlnm.Print_Area" localSheetId="0">'人9'!$A$1:$AC$23</definedName>
    <definedName name="横入力\H">#N/A</definedName>
    <definedName name="下関市_\A">#N/A</definedName>
    <definedName name="久賀町_\B">#N/A</definedName>
    <definedName name="秋穂町_\C">#N/A</definedName>
    <definedName name="縦連続入力_\Y">#N/A</definedName>
    <definedName name="列幅変更_\W">#N/A</definedName>
  </definedNames>
  <calcPr fullCalcOnLoad="1"/>
</workbook>
</file>

<file path=xl/sharedStrings.xml><?xml version="1.0" encoding="utf-8"?>
<sst xmlns="http://schemas.openxmlformats.org/spreadsheetml/2006/main" count="146" uniqueCount="36">
  <si>
    <t>1.0kg未満</t>
  </si>
  <si>
    <t>1.0～1.4kg</t>
  </si>
  <si>
    <t>1.5～1.9kg</t>
  </si>
  <si>
    <t>2.0～2.4kg</t>
  </si>
  <si>
    <t xml:space="preserve"> 2.5～2.9kg</t>
  </si>
  <si>
    <t xml:space="preserve"> 3.0～3.4kg</t>
  </si>
  <si>
    <t xml:space="preserve"> 3.5～3.9kg</t>
  </si>
  <si>
    <t xml:space="preserve"> 4.0～4.4g</t>
  </si>
  <si>
    <t>4.5～4.9kg</t>
  </si>
  <si>
    <t xml:space="preserve"> 5.0kg以上</t>
  </si>
  <si>
    <t>多 胎</t>
  </si>
  <si>
    <t>児 数</t>
  </si>
  <si>
    <t>総数</t>
  </si>
  <si>
    <t>男</t>
  </si>
  <si>
    <t>女</t>
  </si>
  <si>
    <t xml:space="preserve"> 総   数</t>
  </si>
  <si>
    <t>出　　生　　数</t>
  </si>
  <si>
    <t>再   掲</t>
  </si>
  <si>
    <t>第９表　出生数，体重・性・多胎児・月別</t>
  </si>
  <si>
    <t>-</t>
  </si>
  <si>
    <t>不   詳</t>
  </si>
  <si>
    <t>2.5Kg未満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</si>
  <si>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</si>
  <si>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</si>
  <si>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</si>
  <si>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</si>
  <si>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</si>
  <si>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</si>
  <si>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</si>
  <si>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</si>
  <si>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</si>
  <si>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</si>
  <si>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</si>
  <si>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月</t>
  </si>
  <si>
    <t>12月</t>
  </si>
  <si>
    <t xml:space="preserve">  平成３０年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</si>
</sst>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\-0.0;\-"/>
    <numFmt numFmtId="179" formatCode="0.00;\-0.00;\-"/>
    <numFmt numFmtId="180" formatCode="0.0;;\-"/>
    <numFmt numFmtId="181" formatCode="#,##0.0"/>
    <numFmt numFmtId="182" formatCode="#,##0.0;\-#,##0.0"/>
    <numFmt numFmtId="183" formatCode="0.00;;\-"/>
    <numFmt numFmtId="184" formatCode="#,##0.000;\-#,##0.000"/>
    <numFmt numFmtId="185" formatCode="#,##0.0000;\-#,##0.0000"/>
    <numFmt numFmtId="186" formatCode="0.00;\-"/>
    <numFmt numFmtId="187" formatCode="0;[Red]0"/>
    <numFmt numFmtId="188" formatCode="0.0;\-"/>
    <numFmt numFmtId="189" formatCode="#,##0_);[Red]\(#,##0\)"/>
    <numFmt numFmtId="190" formatCode="#,##0_ "/>
    <numFmt numFmtId="191" formatCode="0.0_);[Red]\(0.0\)"/>
    <numFmt numFmtId="192" formatCode="#,##0.0;[Red]\-#,##0.0"/>
    <numFmt numFmtId="193" formatCode="0.00_);[Red]\(0.00\)"/>
    <numFmt numFmtId="194" formatCode="#,##0.0_ "/>
    <numFmt numFmtId="195" formatCode="#,##0.0_);[Red]\(#,##0.0\)"/>
    <numFmt numFmtId="196" formatCode="###\ ###\ 000\ "/>
    <numFmt numFmtId="197" formatCode="0.000"/>
    <numFmt numFmtId="198" formatCode="0.0000"/>
    <numFmt numFmtId="199" formatCode="#,##0;\-#,##0;\-;"/>
    <numFmt numFmtId="200" formatCode="0_ "/>
    <numFmt numFmtId="201" formatCode="#,##0.00_ "/>
    <numFmt numFmtId="202" formatCode="###\ ###\ ###\ ##0"/>
    <numFmt numFmtId="203" formatCode="#,##0;\-#,##0;&quot;-&quot;"/>
  </numFmts>
  <fonts count="4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8"/>
      <name val="ＭＳ ゴシック"/>
      <family val="3"/>
    </font>
    <font>
      <sz val="7"/>
      <name val="ＭＳ Ｐゴシック"/>
      <family val="3"/>
    </font>
    <font>
      <b/>
      <sz val="20"/>
      <name val="ＭＳ 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5">
    <xf numFmtId="37" fontId="0" fillId="0" borderId="0" xfId="0" applyAlignment="1">
      <alignment/>
    </xf>
    <xf numFmtId="37" fontId="5" fillId="0" borderId="0" xfId="0" applyFont="1" applyAlignment="1" applyProtection="1">
      <alignment horizontal="left" vertical="center"/>
      <protection locked="0"/>
    </xf>
    <xf numFmtId="37" fontId="0" fillId="0" borderId="0" xfId="0" applyFont="1" applyAlignment="1" applyProtection="1">
      <alignment vertical="center"/>
      <protection locked="0"/>
    </xf>
    <xf numFmtId="37" fontId="0" fillId="0" borderId="0" xfId="0" applyFont="1" applyAlignment="1">
      <alignment vertical="center"/>
    </xf>
    <xf numFmtId="37" fontId="0" fillId="0" borderId="0" xfId="0" applyFont="1" applyAlignment="1" applyProtection="1">
      <alignment horizontal="left" vertical="center"/>
      <protection locked="0"/>
    </xf>
    <xf numFmtId="37" fontId="7" fillId="0" borderId="0" xfId="0" applyFont="1" applyAlignment="1" applyProtection="1">
      <alignment horizontal="left" vertical="center"/>
      <protection locked="0"/>
    </xf>
    <xf numFmtId="37" fontId="8" fillId="0" borderId="10" xfId="0" applyFont="1" applyBorder="1" applyAlignment="1" applyProtection="1">
      <alignment vertical="center"/>
      <protection locked="0"/>
    </xf>
    <xf numFmtId="37" fontId="8" fillId="0" borderId="10" xfId="0" applyFont="1" applyBorder="1" applyAlignment="1">
      <alignment vertical="center"/>
    </xf>
    <xf numFmtId="37" fontId="8" fillId="0" borderId="10" xfId="0" applyFont="1" applyBorder="1" applyAlignment="1" applyProtection="1" quotePrefix="1">
      <alignment horizontal="left" vertical="center"/>
      <protection locked="0"/>
    </xf>
    <xf numFmtId="0" fontId="8" fillId="0" borderId="10" xfId="60" applyFont="1" applyBorder="1" applyAlignment="1" applyProtection="1" quotePrefix="1">
      <alignment horizontal="right" vertical="center"/>
      <protection/>
    </xf>
    <xf numFmtId="37" fontId="8" fillId="0" borderId="11" xfId="0" applyFont="1" applyBorder="1" applyAlignment="1" applyProtection="1">
      <alignment vertical="center"/>
      <protection locked="0"/>
    </xf>
    <xf numFmtId="37" fontId="8" fillId="0" borderId="12" xfId="0" applyFont="1" applyBorder="1" applyAlignment="1" applyProtection="1">
      <alignment vertical="center"/>
      <protection locked="0"/>
    </xf>
    <xf numFmtId="37" fontId="8" fillId="0" borderId="13" xfId="0" applyFont="1" applyBorder="1" applyAlignment="1" applyProtection="1">
      <alignment horizontal="left" vertical="center"/>
      <protection locked="0"/>
    </xf>
    <xf numFmtId="37" fontId="8" fillId="0" borderId="14" xfId="0" applyFont="1" applyBorder="1" applyAlignment="1" applyProtection="1">
      <alignment vertical="center"/>
      <protection locked="0"/>
    </xf>
    <xf numFmtId="37" fontId="8" fillId="0" borderId="15" xfId="0" applyFont="1" applyBorder="1" applyAlignment="1" applyProtection="1">
      <alignment vertical="center"/>
      <protection locked="0"/>
    </xf>
    <xf numFmtId="37" fontId="8" fillId="0" borderId="16" xfId="0" applyFont="1" applyBorder="1" applyAlignment="1" applyProtection="1">
      <alignment vertical="center"/>
      <protection locked="0"/>
    </xf>
    <xf numFmtId="37" fontId="8" fillId="0" borderId="17" xfId="0" applyFont="1" applyBorder="1" applyAlignment="1" applyProtection="1">
      <alignment vertical="center"/>
      <protection locked="0"/>
    </xf>
    <xf numFmtId="37" fontId="8" fillId="0" borderId="0" xfId="0" applyFont="1" applyBorder="1" applyAlignment="1" applyProtection="1">
      <alignment horizontal="right" vertical="center"/>
      <protection locked="0"/>
    </xf>
    <xf numFmtId="37" fontId="8" fillId="0" borderId="0" xfId="0" applyFont="1" applyBorder="1" applyAlignment="1">
      <alignment horizontal="right" vertical="center"/>
    </xf>
    <xf numFmtId="37" fontId="8" fillId="0" borderId="18" xfId="0" applyFont="1" applyBorder="1" applyAlignment="1" applyProtection="1">
      <alignment horizontal="right" vertical="center"/>
      <protection locked="0"/>
    </xf>
    <xf numFmtId="37" fontId="8" fillId="0" borderId="19" xfId="0" applyFont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18" xfId="0" applyNumberFormat="1" applyFont="1" applyFill="1" applyBorder="1" applyAlignment="1">
      <alignment horizontal="right" vertical="center"/>
    </xf>
    <xf numFmtId="37" fontId="8" fillId="0" borderId="19" xfId="0" applyFont="1" applyBorder="1" applyAlignment="1">
      <alignment horizontal="center" vertical="center"/>
    </xf>
    <xf numFmtId="37" fontId="8" fillId="0" borderId="0" xfId="0" applyFont="1" applyFill="1" applyBorder="1" applyAlignment="1">
      <alignment horizontal="right" vertical="center"/>
    </xf>
    <xf numFmtId="37" fontId="8" fillId="0" borderId="18" xfId="0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horizontal="right" vertical="center"/>
    </xf>
    <xf numFmtId="0" fontId="8" fillId="0" borderId="20" xfId="0" applyNumberFormat="1" applyFont="1" applyFill="1" applyBorder="1" applyAlignment="1">
      <alignment horizontal="right" vertical="center"/>
    </xf>
    <xf numFmtId="37" fontId="8" fillId="0" borderId="19" xfId="0" applyFont="1" applyBorder="1" applyAlignment="1" quotePrefix="1">
      <alignment horizontal="center" vertical="center"/>
    </xf>
    <xf numFmtId="37" fontId="8" fillId="0" borderId="21" xfId="0" applyFont="1" applyBorder="1" applyAlignment="1" quotePrefix="1">
      <alignment horizontal="center" vertical="center"/>
    </xf>
    <xf numFmtId="37" fontId="8" fillId="0" borderId="14" xfId="0" applyFont="1" applyBorder="1" applyAlignment="1" applyProtection="1">
      <alignment horizontal="center" vertical="center"/>
      <protection locked="0"/>
    </xf>
    <xf numFmtId="3" fontId="0" fillId="0" borderId="0" xfId="0" applyNumberFormat="1" applyAlignment="1">
      <alignment vertical="center"/>
    </xf>
    <xf numFmtId="37" fontId="0" fillId="0" borderId="0" xfId="0" applyAlignment="1">
      <alignment vertical="center"/>
    </xf>
    <xf numFmtId="37" fontId="0" fillId="0" borderId="10" xfId="0" applyBorder="1" applyAlignment="1">
      <alignment vertical="center"/>
    </xf>
    <xf numFmtId="37" fontId="8" fillId="0" borderId="22" xfId="0" applyFont="1" applyBorder="1" applyAlignment="1" applyProtection="1">
      <alignment horizontal="center" vertical="center"/>
      <protection/>
    </xf>
    <xf numFmtId="37" fontId="8" fillId="0" borderId="23" xfId="0" applyFont="1" applyBorder="1" applyAlignment="1" applyProtection="1">
      <alignment horizontal="center" vertical="center"/>
      <protection/>
    </xf>
    <xf numFmtId="37" fontId="8" fillId="0" borderId="24" xfId="0" applyFont="1" applyBorder="1" applyAlignment="1" applyProtection="1">
      <alignment horizontal="center" vertical="center"/>
      <protection/>
    </xf>
    <xf numFmtId="37" fontId="8" fillId="0" borderId="25" xfId="0" applyFont="1" applyBorder="1" applyAlignment="1" applyProtection="1">
      <alignment horizontal="center" vertical="center"/>
      <protection/>
    </xf>
    <xf numFmtId="37" fontId="8" fillId="0" borderId="22" xfId="0" applyFont="1" applyBorder="1" applyAlignment="1" applyProtection="1">
      <alignment horizontal="center" vertical="center"/>
      <protection locked="0"/>
    </xf>
    <xf numFmtId="37" fontId="8" fillId="0" borderId="23" xfId="0" applyFont="1" applyBorder="1" applyAlignment="1" applyProtection="1">
      <alignment horizontal="center" vertical="center"/>
      <protection locked="0"/>
    </xf>
    <xf numFmtId="37" fontId="8" fillId="0" borderId="24" xfId="0" applyFont="1" applyBorder="1" applyAlignment="1" applyProtection="1">
      <alignment horizontal="center" vertical="center"/>
      <protection locked="0"/>
    </xf>
    <xf numFmtId="37" fontId="8" fillId="0" borderId="25" xfId="0" applyFont="1" applyBorder="1" applyAlignment="1" applyProtection="1">
      <alignment horizontal="center" vertical="center"/>
      <protection locked="0"/>
    </xf>
    <xf numFmtId="37" fontId="8" fillId="0" borderId="22" xfId="0" applyFont="1" applyBorder="1" applyAlignment="1" applyProtection="1" quotePrefix="1">
      <alignment horizontal="center" vertical="center"/>
      <protection locked="0"/>
    </xf>
    <xf numFmtId="37" fontId="8" fillId="0" borderId="23" xfId="0" applyFont="1" applyBorder="1" applyAlignment="1" applyProtection="1" quotePrefix="1">
      <alignment horizontal="center" vertical="center"/>
      <protection locked="0"/>
    </xf>
    <xf numFmtId="37" fontId="8" fillId="0" borderId="24" xfId="0" applyFont="1" applyBorder="1" applyAlignment="1" applyProtection="1" quotePrefix="1">
      <alignment horizontal="center" vertical="center"/>
      <protection locked="0"/>
    </xf>
    <xf numFmtId="37" fontId="8" fillId="0" borderId="25" xfId="0" applyFont="1" applyBorder="1" applyAlignment="1" applyProtection="1" quotePrefix="1">
      <alignment horizontal="center" vertical="center"/>
      <protection locked="0"/>
    </xf>
    <xf numFmtId="37" fontId="8" fillId="0" borderId="26" xfId="0" applyFont="1" applyBorder="1" applyAlignment="1" applyProtection="1">
      <alignment horizontal="center" vertical="center"/>
      <protection locked="0"/>
    </xf>
    <xf numFmtId="37" fontId="8" fillId="0" borderId="27" xfId="0" applyFont="1" applyBorder="1" applyAlignment="1" applyProtection="1">
      <alignment horizontal="center" vertical="center"/>
      <protection locked="0"/>
    </xf>
    <xf numFmtId="37" fontId="8" fillId="0" borderId="28" xfId="0" applyFont="1" applyBorder="1" applyAlignment="1" applyProtection="1">
      <alignment horizontal="center" vertical="center"/>
      <protection locked="0"/>
    </xf>
    <xf numFmtId="37" fontId="8" fillId="0" borderId="29" xfId="0" applyFont="1" applyBorder="1" applyAlignment="1" applyProtection="1">
      <alignment horizontal="center" vertical="center"/>
      <protection locked="0"/>
    </xf>
    <xf numFmtId="37" fontId="8" fillId="0" borderId="30" xfId="0" applyFont="1" applyBorder="1" applyAlignment="1" applyProtection="1">
      <alignment horizontal="center" vertical="center"/>
      <protection locked="0"/>
    </xf>
    <xf numFmtId="37" fontId="8" fillId="0" borderId="31" xfId="0" applyFont="1" applyBorder="1" applyAlignment="1" applyProtection="1">
      <alignment horizontal="center" vertical="center"/>
      <protection locked="0"/>
    </xf>
    <xf numFmtId="37" fontId="8" fillId="0" borderId="32" xfId="0" applyFont="1" applyBorder="1" applyAlignment="1" applyProtection="1" quotePrefix="1">
      <alignment horizontal="center" vertical="center"/>
      <protection locked="0"/>
    </xf>
    <xf numFmtId="37" fontId="8" fillId="0" borderId="33" xfId="0" applyFont="1" applyBorder="1" applyAlignment="1" applyProtection="1" quotePrefix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8-R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36"/>
  <sheetViews>
    <sheetView showGridLines="0" tabSelected="1" view="pageBreakPreview" zoomScale="80" zoomScaleNormal="75" zoomScaleSheetLayoutView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E18" sqref="AE18"/>
    </sheetView>
  </sheetViews>
  <sheetFormatPr defaultColWidth="7.91015625" defaultRowHeight="18"/>
  <cols>
    <col min="1" max="1" width="9.83203125" style="3" customWidth="1"/>
    <col min="2" max="2" width="8.83203125" style="3" customWidth="1"/>
    <col min="3" max="4" width="7.83203125" style="3" customWidth="1"/>
    <col min="5" max="12" width="5.83203125" style="3" customWidth="1"/>
    <col min="13" max="14" width="6.83203125" style="3" customWidth="1"/>
    <col min="15" max="18" width="6.58203125" style="3" customWidth="1"/>
    <col min="19" max="29" width="5.58203125" style="3" customWidth="1"/>
    <col min="30" max="30" width="12.33203125" style="3" customWidth="1"/>
    <col min="31" max="31" width="5.83203125" style="3" customWidth="1"/>
    <col min="32" max="34" width="6.83203125" style="3" customWidth="1"/>
    <col min="35" max="45" width="5.83203125" style="3" customWidth="1"/>
    <col min="46" max="46" width="8.83203125" style="3" customWidth="1"/>
    <col min="47" max="47" width="7.83203125" style="3" customWidth="1"/>
    <col min="48" max="48" width="8.83203125" style="3" customWidth="1"/>
    <col min="49" max="51" width="7.83203125" style="3" customWidth="1"/>
    <col min="52" max="77" width="5.83203125" style="3" customWidth="1"/>
    <col min="78" max="78" width="8.83203125" style="3" customWidth="1"/>
    <col min="79" max="83" width="7.83203125" style="3" customWidth="1"/>
    <col min="84" max="107" width="5.83203125" style="3" customWidth="1"/>
    <col min="108" max="136" width="7.83203125" style="3" customWidth="1"/>
    <col min="137" max="138" width="6.83203125" style="3" customWidth="1"/>
    <col min="139" max="139" width="12.83203125" style="3" customWidth="1"/>
    <col min="140" max="164" width="7.83203125" style="3" customWidth="1"/>
    <col min="165" max="166" width="6.83203125" style="3" customWidth="1"/>
    <col min="167" max="167" width="12.83203125" style="3" customWidth="1"/>
    <col min="168" max="168" width="14.83203125" style="3" customWidth="1"/>
    <col min="169" max="169" width="6.83203125" style="3" customWidth="1"/>
    <col min="170" max="170" width="5.83203125" style="3" customWidth="1"/>
    <col min="171" max="176" width="7.83203125" style="3" customWidth="1"/>
    <col min="177" max="177" width="6.83203125" style="3" customWidth="1"/>
    <col min="178" max="178" width="7.83203125" style="3" customWidth="1"/>
    <col min="179" max="179" width="5.83203125" style="3" customWidth="1"/>
    <col min="180" max="191" width="7.83203125" style="3" customWidth="1"/>
    <col min="192" max="192" width="10.83203125" style="3" customWidth="1"/>
    <col min="193" max="193" width="1.83203125" style="3" customWidth="1"/>
    <col min="194" max="194" width="4.83203125" style="3" customWidth="1"/>
    <col min="195" max="202" width="10.83203125" style="3" customWidth="1"/>
    <col min="203" max="204" width="3.83203125" style="3" customWidth="1"/>
    <col min="205" max="205" width="6.83203125" style="3" customWidth="1"/>
    <col min="206" max="207" width="3.83203125" style="3" customWidth="1"/>
    <col min="208" max="16384" width="7.83203125" style="3" customWidth="1"/>
  </cols>
  <sheetData>
    <row r="1" spans="1:28" ht="24">
      <c r="A1" s="5" t="s">
        <v>18</v>
      </c>
      <c r="B1" s="1"/>
      <c r="C1" s="2"/>
      <c r="D1" s="2"/>
      <c r="F1" s="2"/>
      <c r="G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9" ht="20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6"/>
      <c r="AA2" s="6"/>
      <c r="AB2" s="8"/>
      <c r="AC2" s="9" t="s">
        <v>35</v>
      </c>
    </row>
    <row r="3" spans="1:29" ht="20.25" customHeight="1">
      <c r="A3" s="10"/>
      <c r="B3" s="39" t="s">
        <v>16</v>
      </c>
      <c r="C3" s="49"/>
      <c r="D3" s="40"/>
      <c r="E3" s="39" t="s">
        <v>0</v>
      </c>
      <c r="F3" s="40"/>
      <c r="G3" s="39" t="s">
        <v>1</v>
      </c>
      <c r="H3" s="40"/>
      <c r="I3" s="39" t="s">
        <v>2</v>
      </c>
      <c r="J3" s="40"/>
      <c r="K3" s="39" t="s">
        <v>3</v>
      </c>
      <c r="L3" s="40"/>
      <c r="M3" s="43" t="s">
        <v>4</v>
      </c>
      <c r="N3" s="44"/>
      <c r="O3" s="43" t="s">
        <v>5</v>
      </c>
      <c r="P3" s="44"/>
      <c r="Q3" s="43" t="s">
        <v>6</v>
      </c>
      <c r="R3" s="44"/>
      <c r="S3" s="43" t="s">
        <v>7</v>
      </c>
      <c r="T3" s="44"/>
      <c r="U3" s="39" t="s">
        <v>8</v>
      </c>
      <c r="V3" s="40"/>
      <c r="W3" s="39" t="s">
        <v>9</v>
      </c>
      <c r="X3" s="40"/>
      <c r="Y3" s="35" t="s">
        <v>20</v>
      </c>
      <c r="Z3" s="36"/>
      <c r="AA3" s="51" t="s">
        <v>17</v>
      </c>
      <c r="AB3" s="52"/>
      <c r="AC3" s="11"/>
    </row>
    <row r="4" spans="1:29" ht="20.25" customHeight="1">
      <c r="A4" s="31" t="s">
        <v>33</v>
      </c>
      <c r="B4" s="41"/>
      <c r="C4" s="50"/>
      <c r="D4" s="42"/>
      <c r="E4" s="41"/>
      <c r="F4" s="42"/>
      <c r="G4" s="41"/>
      <c r="H4" s="42"/>
      <c r="I4" s="41"/>
      <c r="J4" s="42"/>
      <c r="K4" s="41"/>
      <c r="L4" s="42"/>
      <c r="M4" s="45"/>
      <c r="N4" s="46"/>
      <c r="O4" s="45"/>
      <c r="P4" s="46"/>
      <c r="Q4" s="45"/>
      <c r="R4" s="46"/>
      <c r="S4" s="45"/>
      <c r="T4" s="46"/>
      <c r="U4" s="41"/>
      <c r="V4" s="42"/>
      <c r="W4" s="41"/>
      <c r="X4" s="42"/>
      <c r="Y4" s="37"/>
      <c r="Z4" s="38"/>
      <c r="AA4" s="53" t="s">
        <v>21</v>
      </c>
      <c r="AB4" s="54"/>
      <c r="AC4" s="12" t="s">
        <v>10</v>
      </c>
    </row>
    <row r="5" spans="1:29" ht="20.25" customHeight="1">
      <c r="A5" s="13"/>
      <c r="B5" s="47" t="s">
        <v>12</v>
      </c>
      <c r="C5" s="47" t="s">
        <v>13</v>
      </c>
      <c r="D5" s="47" t="s">
        <v>14</v>
      </c>
      <c r="E5" s="47" t="s">
        <v>13</v>
      </c>
      <c r="F5" s="47" t="s">
        <v>14</v>
      </c>
      <c r="G5" s="47" t="s">
        <v>13</v>
      </c>
      <c r="H5" s="47" t="s">
        <v>14</v>
      </c>
      <c r="I5" s="47" t="s">
        <v>13</v>
      </c>
      <c r="J5" s="47" t="s">
        <v>14</v>
      </c>
      <c r="K5" s="47" t="s">
        <v>13</v>
      </c>
      <c r="L5" s="47" t="s">
        <v>14</v>
      </c>
      <c r="M5" s="47" t="s">
        <v>13</v>
      </c>
      <c r="N5" s="47" t="s">
        <v>14</v>
      </c>
      <c r="O5" s="47" t="s">
        <v>13</v>
      </c>
      <c r="P5" s="47" t="s">
        <v>14</v>
      </c>
      <c r="Q5" s="47" t="s">
        <v>13</v>
      </c>
      <c r="R5" s="47" t="s">
        <v>14</v>
      </c>
      <c r="S5" s="47" t="s">
        <v>13</v>
      </c>
      <c r="T5" s="47" t="s">
        <v>14</v>
      </c>
      <c r="U5" s="47" t="s">
        <v>13</v>
      </c>
      <c r="V5" s="47" t="s">
        <v>14</v>
      </c>
      <c r="W5" s="47" t="s">
        <v>13</v>
      </c>
      <c r="X5" s="47" t="s">
        <v>14</v>
      </c>
      <c r="Y5" s="47" t="s">
        <v>13</v>
      </c>
      <c r="Z5" s="47" t="s">
        <v>14</v>
      </c>
      <c r="AA5" s="47" t="s">
        <v>13</v>
      </c>
      <c r="AB5" s="47" t="s">
        <v>14</v>
      </c>
      <c r="AC5" s="12" t="s">
        <v>11</v>
      </c>
    </row>
    <row r="6" spans="1:29" ht="20.25" customHeight="1">
      <c r="A6" s="14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15"/>
    </row>
    <row r="7" spans="1:29" ht="20.2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8"/>
      <c r="Z7" s="17"/>
      <c r="AA7" s="17"/>
      <c r="AB7" s="17"/>
      <c r="AC7" s="19"/>
    </row>
    <row r="8" spans="1:32" ht="20.25" customHeight="1">
      <c r="A8" s="20" t="s">
        <v>15</v>
      </c>
      <c r="B8" s="21">
        <v>8987</v>
      </c>
      <c r="C8" s="21">
        <v>4606</v>
      </c>
      <c r="D8" s="21">
        <v>4381</v>
      </c>
      <c r="E8" s="22">
        <v>15</v>
      </c>
      <c r="F8" s="22">
        <v>12</v>
      </c>
      <c r="G8" s="22">
        <v>18</v>
      </c>
      <c r="H8" s="22">
        <v>17</v>
      </c>
      <c r="I8" s="22">
        <v>43</v>
      </c>
      <c r="J8" s="22">
        <v>53</v>
      </c>
      <c r="K8" s="22">
        <v>308</v>
      </c>
      <c r="L8" s="22">
        <v>367</v>
      </c>
      <c r="M8" s="21">
        <v>1598</v>
      </c>
      <c r="N8" s="21">
        <v>1837</v>
      </c>
      <c r="O8" s="21">
        <v>1998</v>
      </c>
      <c r="P8" s="32">
        <v>1721</v>
      </c>
      <c r="Q8" s="22">
        <v>578</v>
      </c>
      <c r="R8" s="22">
        <v>351</v>
      </c>
      <c r="S8" s="22">
        <v>45</v>
      </c>
      <c r="T8" s="22">
        <v>20</v>
      </c>
      <c r="U8" s="22">
        <v>2</v>
      </c>
      <c r="V8" s="22">
        <v>2</v>
      </c>
      <c r="W8" s="22" t="s">
        <v>19</v>
      </c>
      <c r="X8" s="22">
        <v>1</v>
      </c>
      <c r="Y8" s="22">
        <v>1</v>
      </c>
      <c r="Z8" s="22" t="s">
        <v>19</v>
      </c>
      <c r="AA8" s="22">
        <v>384</v>
      </c>
      <c r="AB8" s="22">
        <v>449</v>
      </c>
      <c r="AC8" s="23">
        <v>183</v>
      </c>
      <c r="AE8" s="3" t="str">
        <f>IF(C8=E8+G8+I8+K8+M8+O8+Q8+S8+U8+W8+Y8,"○","×")</f>
        <v>○</v>
      </c>
      <c r="AF8" s="3" t="str">
        <f>IF(D8=F8+H8+J8+L8+N8+P8+R8+T8+V8+X8+Z8,"○","×")</f>
        <v>○</v>
      </c>
    </row>
    <row r="9" spans="1:29" ht="20.25" customHeight="1">
      <c r="A9" s="24"/>
      <c r="B9" s="21"/>
      <c r="C9" s="21"/>
      <c r="D9" s="21"/>
      <c r="E9" s="25"/>
      <c r="F9" s="25"/>
      <c r="G9" s="25"/>
      <c r="H9" s="25"/>
      <c r="I9" s="25"/>
      <c r="J9" s="25"/>
      <c r="K9" s="25"/>
      <c r="L9" s="25"/>
      <c r="M9" s="21"/>
      <c r="N9" s="21"/>
      <c r="O9" s="21"/>
      <c r="P9" s="32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6"/>
    </row>
    <row r="10" spans="1:32" ht="20.25" customHeight="1">
      <c r="A10" s="29" t="s">
        <v>22</v>
      </c>
      <c r="B10" s="22">
        <v>790</v>
      </c>
      <c r="C10" s="22">
        <v>401</v>
      </c>
      <c r="D10" s="22">
        <v>389</v>
      </c>
      <c r="E10" s="22">
        <v>5</v>
      </c>
      <c r="F10" s="22">
        <v>3</v>
      </c>
      <c r="G10" s="22" t="s">
        <v>19</v>
      </c>
      <c r="H10" s="22" t="s">
        <v>19</v>
      </c>
      <c r="I10" s="22">
        <v>2</v>
      </c>
      <c r="J10" s="22">
        <v>4</v>
      </c>
      <c r="K10" s="22">
        <v>23</v>
      </c>
      <c r="L10" s="22">
        <v>33</v>
      </c>
      <c r="M10" s="22">
        <v>141</v>
      </c>
      <c r="N10" s="22">
        <v>166</v>
      </c>
      <c r="O10" s="22">
        <v>169</v>
      </c>
      <c r="P10" s="33">
        <v>146</v>
      </c>
      <c r="Q10" s="22">
        <v>55</v>
      </c>
      <c r="R10" s="22">
        <v>34</v>
      </c>
      <c r="S10" s="22">
        <v>5</v>
      </c>
      <c r="T10" s="22">
        <v>3</v>
      </c>
      <c r="U10" s="22" t="s">
        <v>19</v>
      </c>
      <c r="V10" s="22" t="s">
        <v>19</v>
      </c>
      <c r="W10" s="22" t="s">
        <v>19</v>
      </c>
      <c r="X10" s="22" t="s">
        <v>19</v>
      </c>
      <c r="Y10" s="22">
        <v>1</v>
      </c>
      <c r="Z10" s="22" t="s">
        <v>19</v>
      </c>
      <c r="AA10" s="22">
        <v>30</v>
      </c>
      <c r="AB10" s="22">
        <v>40</v>
      </c>
      <c r="AC10" s="23">
        <v>14</v>
      </c>
      <c r="AE10" s="3" t="str">
        <f>IF(C10=E10+G10+I10+K10+M10+O10+Q10+S10+U10+W10+Y10,"○","×")</f>
        <v>○</v>
      </c>
      <c r="AF10" s="3" t="str">
        <f>IF(D10=F10+H10+J10+L10+N10+P10+R10+T10+V10+X10+Z10,"○","×")</f>
        <v>○</v>
      </c>
    </row>
    <row r="11" spans="1:32" ht="20.25" customHeight="1">
      <c r="A11" s="29" t="s">
        <v>23</v>
      </c>
      <c r="B11" s="22">
        <v>748</v>
      </c>
      <c r="C11" s="22">
        <v>375</v>
      </c>
      <c r="D11" s="22">
        <v>373</v>
      </c>
      <c r="E11" s="22" t="s">
        <v>19</v>
      </c>
      <c r="F11" s="22">
        <v>1</v>
      </c>
      <c r="G11" s="22">
        <v>1</v>
      </c>
      <c r="H11" s="22">
        <v>1</v>
      </c>
      <c r="I11" s="22">
        <v>4</v>
      </c>
      <c r="J11" s="22">
        <v>4</v>
      </c>
      <c r="K11" s="22">
        <v>26</v>
      </c>
      <c r="L11" s="22">
        <v>25</v>
      </c>
      <c r="M11" s="22">
        <v>128</v>
      </c>
      <c r="N11" s="22">
        <v>155</v>
      </c>
      <c r="O11" s="22">
        <v>161</v>
      </c>
      <c r="P11" s="33">
        <v>159</v>
      </c>
      <c r="Q11" s="22">
        <v>50</v>
      </c>
      <c r="R11" s="22">
        <v>27</v>
      </c>
      <c r="S11" s="22">
        <v>5</v>
      </c>
      <c r="T11" s="22">
        <v>1</v>
      </c>
      <c r="U11" s="22" t="s">
        <v>19</v>
      </c>
      <c r="V11" s="22" t="s">
        <v>19</v>
      </c>
      <c r="W11" s="22" t="s">
        <v>19</v>
      </c>
      <c r="X11" s="22" t="s">
        <v>19</v>
      </c>
      <c r="Y11" s="22" t="s">
        <v>19</v>
      </c>
      <c r="Z11" s="22" t="s">
        <v>19</v>
      </c>
      <c r="AA11" s="22">
        <v>31</v>
      </c>
      <c r="AB11" s="22">
        <v>31</v>
      </c>
      <c r="AC11" s="23">
        <v>12</v>
      </c>
      <c r="AE11" s="3" t="str">
        <f>IF(C11=E11+G11+I11+K11+M11+O11+Q11+S11+U11+W11+Y11,"○","×")</f>
        <v>○</v>
      </c>
      <c r="AF11" s="3" t="str">
        <f>IF(D11=F11+H11+J11+L11+N11+P11+R11+T11+V11+X11+Z11,"○","×")</f>
        <v>○</v>
      </c>
    </row>
    <row r="12" spans="1:32" ht="20.25" customHeight="1">
      <c r="A12" s="29" t="s">
        <v>24</v>
      </c>
      <c r="B12" s="22">
        <v>703</v>
      </c>
      <c r="C12" s="22">
        <v>344</v>
      </c>
      <c r="D12" s="22">
        <v>359</v>
      </c>
      <c r="E12" s="22">
        <v>1</v>
      </c>
      <c r="F12" s="22">
        <v>1</v>
      </c>
      <c r="G12" s="22">
        <v>1</v>
      </c>
      <c r="H12" s="22">
        <v>2</v>
      </c>
      <c r="I12" s="22">
        <v>3</v>
      </c>
      <c r="J12" s="22">
        <v>3</v>
      </c>
      <c r="K12" s="22">
        <v>16</v>
      </c>
      <c r="L12" s="22">
        <v>29</v>
      </c>
      <c r="M12" s="22">
        <v>118</v>
      </c>
      <c r="N12" s="22">
        <v>150</v>
      </c>
      <c r="O12" s="22">
        <v>158</v>
      </c>
      <c r="P12" s="33">
        <v>146</v>
      </c>
      <c r="Q12" s="22">
        <v>45</v>
      </c>
      <c r="R12" s="22">
        <v>28</v>
      </c>
      <c r="S12" s="22">
        <v>2</v>
      </c>
      <c r="T12" s="22" t="s">
        <v>19</v>
      </c>
      <c r="U12" s="22" t="s">
        <v>19</v>
      </c>
      <c r="V12" s="22" t="s">
        <v>19</v>
      </c>
      <c r="W12" s="22" t="s">
        <v>19</v>
      </c>
      <c r="X12" s="22" t="s">
        <v>19</v>
      </c>
      <c r="Y12" s="22" t="s">
        <v>19</v>
      </c>
      <c r="Z12" s="22" t="s">
        <v>19</v>
      </c>
      <c r="AA12" s="22">
        <v>21</v>
      </c>
      <c r="AB12" s="22">
        <v>35</v>
      </c>
      <c r="AC12" s="23">
        <v>12</v>
      </c>
      <c r="AE12" s="3" t="str">
        <f>IF(C12=E12+G12+I12+K12+M12+O12+Q12+S12+U12+W12+Y12,"○","×")</f>
        <v>○</v>
      </c>
      <c r="AF12" s="3" t="str">
        <f>IF(D12=F12+H12+J12+L12+N12+P12+R12+T12+V12+X12+Z12,"○","×")</f>
        <v>○</v>
      </c>
    </row>
    <row r="13" spans="1:32" ht="20.25" customHeight="1">
      <c r="A13" s="29" t="s">
        <v>25</v>
      </c>
      <c r="B13" s="22">
        <v>730</v>
      </c>
      <c r="C13" s="22">
        <v>371</v>
      </c>
      <c r="D13" s="22">
        <v>359</v>
      </c>
      <c r="E13" s="22" t="s">
        <v>19</v>
      </c>
      <c r="F13" s="22" t="s">
        <v>19</v>
      </c>
      <c r="G13" s="22">
        <v>1</v>
      </c>
      <c r="H13" s="22">
        <v>3</v>
      </c>
      <c r="I13" s="22">
        <v>4</v>
      </c>
      <c r="J13" s="22">
        <v>5</v>
      </c>
      <c r="K13" s="22">
        <v>21</v>
      </c>
      <c r="L13" s="22">
        <v>37</v>
      </c>
      <c r="M13" s="22">
        <v>141</v>
      </c>
      <c r="N13" s="22">
        <v>149</v>
      </c>
      <c r="O13" s="22">
        <v>153</v>
      </c>
      <c r="P13" s="33">
        <v>134</v>
      </c>
      <c r="Q13" s="22">
        <v>49</v>
      </c>
      <c r="R13" s="22">
        <v>28</v>
      </c>
      <c r="S13" s="22">
        <v>2</v>
      </c>
      <c r="T13" s="22">
        <v>2</v>
      </c>
      <c r="U13" s="22" t="s">
        <v>19</v>
      </c>
      <c r="V13" s="22" t="s">
        <v>19</v>
      </c>
      <c r="W13" s="22" t="s">
        <v>19</v>
      </c>
      <c r="X13" s="22">
        <v>1</v>
      </c>
      <c r="Y13" s="22" t="s">
        <v>19</v>
      </c>
      <c r="Z13" s="22" t="s">
        <v>19</v>
      </c>
      <c r="AA13" s="22">
        <v>26</v>
      </c>
      <c r="AB13" s="22">
        <v>45</v>
      </c>
      <c r="AC13" s="23">
        <v>20</v>
      </c>
      <c r="AE13" s="3" t="str">
        <f>IF(C13=E13+G13+I13+K13+M13+O13+Q13+S13+U13+W13+Y13,"○","×")</f>
        <v>○</v>
      </c>
      <c r="AF13" s="3" t="str">
        <f>IF(D13=F13+H13+J13+L13+N13+P13+R13+T13+V13+X13+Z13,"○","×")</f>
        <v>○</v>
      </c>
    </row>
    <row r="14" spans="1:29" ht="20.25" customHeight="1">
      <c r="A14" s="24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33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3"/>
    </row>
    <row r="15" spans="1:32" ht="20.25" customHeight="1">
      <c r="A15" s="29" t="s">
        <v>26</v>
      </c>
      <c r="B15" s="22">
        <v>761</v>
      </c>
      <c r="C15" s="22">
        <v>398</v>
      </c>
      <c r="D15" s="22">
        <v>363</v>
      </c>
      <c r="E15" s="22" t="s">
        <v>19</v>
      </c>
      <c r="F15" s="22">
        <v>1</v>
      </c>
      <c r="G15" s="22">
        <v>3</v>
      </c>
      <c r="H15" s="22" t="s">
        <v>19</v>
      </c>
      <c r="I15" s="22">
        <v>3</v>
      </c>
      <c r="J15" s="22">
        <v>2</v>
      </c>
      <c r="K15" s="22">
        <v>18</v>
      </c>
      <c r="L15" s="22">
        <v>27</v>
      </c>
      <c r="M15" s="22">
        <v>144</v>
      </c>
      <c r="N15" s="22">
        <v>155</v>
      </c>
      <c r="O15" s="22">
        <v>166</v>
      </c>
      <c r="P15" s="33">
        <v>135</v>
      </c>
      <c r="Q15" s="22">
        <v>61</v>
      </c>
      <c r="R15" s="22">
        <v>38</v>
      </c>
      <c r="S15" s="22">
        <v>3</v>
      </c>
      <c r="T15" s="22">
        <v>4</v>
      </c>
      <c r="U15" s="22" t="s">
        <v>19</v>
      </c>
      <c r="V15" s="22">
        <v>1</v>
      </c>
      <c r="W15" s="22" t="s">
        <v>19</v>
      </c>
      <c r="X15" s="22" t="s">
        <v>19</v>
      </c>
      <c r="Y15" s="22" t="s">
        <v>19</v>
      </c>
      <c r="Z15" s="22" t="s">
        <v>19</v>
      </c>
      <c r="AA15" s="22">
        <v>24</v>
      </c>
      <c r="AB15" s="22">
        <v>30</v>
      </c>
      <c r="AC15" s="23">
        <v>8</v>
      </c>
      <c r="AE15" s="3" t="str">
        <f>IF(C15=E15+G15+I15+K15+M15+O15+Q15+S15+U15+W15+Y15,"○","×")</f>
        <v>○</v>
      </c>
      <c r="AF15" s="3" t="str">
        <f>IF(D15=F15+H15+J15+L15+N15+P15+R15+T15+V15+X15+Z15,"○","×")</f>
        <v>○</v>
      </c>
    </row>
    <row r="16" spans="1:32" ht="20.25" customHeight="1">
      <c r="A16" s="29" t="s">
        <v>27</v>
      </c>
      <c r="B16" s="22">
        <v>740</v>
      </c>
      <c r="C16" s="22">
        <v>390</v>
      </c>
      <c r="D16" s="22">
        <v>350</v>
      </c>
      <c r="E16" s="22" t="s">
        <v>19</v>
      </c>
      <c r="F16" s="22">
        <v>2</v>
      </c>
      <c r="G16" s="22">
        <v>1</v>
      </c>
      <c r="H16" s="22" t="s">
        <v>19</v>
      </c>
      <c r="I16" s="22">
        <v>6</v>
      </c>
      <c r="J16" s="22">
        <v>3</v>
      </c>
      <c r="K16" s="22">
        <v>35</v>
      </c>
      <c r="L16" s="22">
        <v>33</v>
      </c>
      <c r="M16" s="22">
        <v>123</v>
      </c>
      <c r="N16" s="22">
        <v>148</v>
      </c>
      <c r="O16" s="22">
        <v>177</v>
      </c>
      <c r="P16" s="33">
        <v>137</v>
      </c>
      <c r="Q16" s="22">
        <v>40</v>
      </c>
      <c r="R16" s="22">
        <v>27</v>
      </c>
      <c r="S16" s="22">
        <v>8</v>
      </c>
      <c r="T16" s="22" t="s">
        <v>19</v>
      </c>
      <c r="U16" s="22" t="s">
        <v>19</v>
      </c>
      <c r="V16" s="22" t="s">
        <v>19</v>
      </c>
      <c r="W16" s="22" t="s">
        <v>19</v>
      </c>
      <c r="X16" s="22" t="s">
        <v>19</v>
      </c>
      <c r="Y16" s="22" t="s">
        <v>19</v>
      </c>
      <c r="Z16" s="22" t="s">
        <v>19</v>
      </c>
      <c r="AA16" s="22">
        <v>42</v>
      </c>
      <c r="AB16" s="22">
        <v>38</v>
      </c>
      <c r="AC16" s="23">
        <v>13</v>
      </c>
      <c r="AE16" s="3" t="str">
        <f>IF(C16=E16+G16+I16+K16+M16+O16+Q16+S16+U16+W16+Y16,"○","×")</f>
        <v>○</v>
      </c>
      <c r="AF16" s="3" t="str">
        <f>IF(D16=F16+H16+J16+L16+N16+P16+R16+T16+V16+X16+Z16,"○","×")</f>
        <v>○</v>
      </c>
    </row>
    <row r="17" spans="1:32" ht="20.25" customHeight="1">
      <c r="A17" s="29" t="s">
        <v>28</v>
      </c>
      <c r="B17" s="21">
        <v>738</v>
      </c>
      <c r="C17" s="22">
        <v>369</v>
      </c>
      <c r="D17" s="22">
        <v>369</v>
      </c>
      <c r="E17" s="22">
        <v>1</v>
      </c>
      <c r="F17" s="22">
        <v>1</v>
      </c>
      <c r="G17" s="22">
        <v>4</v>
      </c>
      <c r="H17" s="22">
        <v>2</v>
      </c>
      <c r="I17" s="22">
        <v>8</v>
      </c>
      <c r="J17" s="22">
        <v>6</v>
      </c>
      <c r="K17" s="22">
        <v>32</v>
      </c>
      <c r="L17" s="22">
        <v>25</v>
      </c>
      <c r="M17" s="22">
        <v>120</v>
      </c>
      <c r="N17" s="22">
        <v>171</v>
      </c>
      <c r="O17" s="22">
        <v>147</v>
      </c>
      <c r="P17" s="33">
        <v>140</v>
      </c>
      <c r="Q17" s="22">
        <v>54</v>
      </c>
      <c r="R17" s="22">
        <v>24</v>
      </c>
      <c r="S17" s="22">
        <v>3</v>
      </c>
      <c r="T17" s="22" t="s">
        <v>19</v>
      </c>
      <c r="U17" s="22" t="s">
        <v>19</v>
      </c>
      <c r="V17" s="22" t="s">
        <v>19</v>
      </c>
      <c r="W17" s="22" t="s">
        <v>19</v>
      </c>
      <c r="X17" s="22" t="s">
        <v>19</v>
      </c>
      <c r="Y17" s="22" t="s">
        <v>19</v>
      </c>
      <c r="Z17" s="22" t="s">
        <v>19</v>
      </c>
      <c r="AA17" s="22">
        <v>45</v>
      </c>
      <c r="AB17" s="22">
        <v>34</v>
      </c>
      <c r="AC17" s="23">
        <v>15</v>
      </c>
      <c r="AE17" s="3" t="str">
        <f>IF(C17=E17+G17+I17+K17+M17+O17+Q17+S17+U17+W17+Y17,"○","×")</f>
        <v>○</v>
      </c>
      <c r="AF17" s="3" t="str">
        <f>IF(D17=F17+H17+J17+L17+N17+P17+R17+T17+V17+X17+Z17,"○","×")</f>
        <v>○</v>
      </c>
    </row>
    <row r="18" spans="1:32" ht="20.25" customHeight="1">
      <c r="A18" s="29" t="s">
        <v>29</v>
      </c>
      <c r="B18" s="21">
        <v>832</v>
      </c>
      <c r="C18" s="22">
        <v>412</v>
      </c>
      <c r="D18" s="22">
        <v>420</v>
      </c>
      <c r="E18" s="22">
        <v>2</v>
      </c>
      <c r="F18" s="22" t="s">
        <v>19</v>
      </c>
      <c r="G18" s="22">
        <v>1</v>
      </c>
      <c r="H18" s="22">
        <v>2</v>
      </c>
      <c r="I18" s="22">
        <v>3</v>
      </c>
      <c r="J18" s="22">
        <v>7</v>
      </c>
      <c r="K18" s="22">
        <v>29</v>
      </c>
      <c r="L18" s="22">
        <v>39</v>
      </c>
      <c r="M18" s="22">
        <v>152</v>
      </c>
      <c r="N18" s="22">
        <v>159</v>
      </c>
      <c r="O18" s="22">
        <v>171</v>
      </c>
      <c r="P18" s="33">
        <v>173</v>
      </c>
      <c r="Q18" s="22">
        <v>47</v>
      </c>
      <c r="R18" s="22">
        <v>38</v>
      </c>
      <c r="S18" s="22">
        <v>6</v>
      </c>
      <c r="T18" s="22">
        <v>2</v>
      </c>
      <c r="U18" s="22">
        <v>1</v>
      </c>
      <c r="V18" s="22" t="s">
        <v>19</v>
      </c>
      <c r="W18" s="22" t="s">
        <v>19</v>
      </c>
      <c r="X18" s="22" t="s">
        <v>19</v>
      </c>
      <c r="Y18" s="22" t="s">
        <v>19</v>
      </c>
      <c r="Z18" s="22" t="s">
        <v>19</v>
      </c>
      <c r="AA18" s="22">
        <v>35</v>
      </c>
      <c r="AB18" s="22">
        <v>48</v>
      </c>
      <c r="AC18" s="23">
        <v>17</v>
      </c>
      <c r="AE18" s="3" t="str">
        <f>IF(C18=E18+G18+I18+K18+M18+O18+Q18+S18+U18+W18+Y18,"○","×")</f>
        <v>○</v>
      </c>
      <c r="AF18" s="3" t="str">
        <f>IF(D18=F18+H18+J18+L18+N18+P18+R18+T18+V18+X18+Z18,"○","×")</f>
        <v>○</v>
      </c>
    </row>
    <row r="19" spans="1:29" ht="20.25" customHeight="1">
      <c r="A19" s="24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33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3"/>
    </row>
    <row r="20" spans="1:32" ht="20.25" customHeight="1">
      <c r="A20" s="29" t="s">
        <v>30</v>
      </c>
      <c r="B20" s="22">
        <v>766</v>
      </c>
      <c r="C20" s="22">
        <v>410</v>
      </c>
      <c r="D20" s="22">
        <v>356</v>
      </c>
      <c r="E20" s="22">
        <v>1</v>
      </c>
      <c r="F20" s="22" t="s">
        <v>19</v>
      </c>
      <c r="G20" s="22">
        <v>1</v>
      </c>
      <c r="H20" s="22">
        <v>2</v>
      </c>
      <c r="I20" s="22">
        <v>2</v>
      </c>
      <c r="J20" s="22">
        <v>4</v>
      </c>
      <c r="K20" s="22">
        <v>29</v>
      </c>
      <c r="L20" s="22">
        <v>27</v>
      </c>
      <c r="M20" s="22">
        <v>146</v>
      </c>
      <c r="N20" s="22">
        <v>143</v>
      </c>
      <c r="O20" s="22">
        <v>173</v>
      </c>
      <c r="P20" s="33">
        <v>145</v>
      </c>
      <c r="Q20" s="22">
        <v>55</v>
      </c>
      <c r="R20" s="22">
        <v>33</v>
      </c>
      <c r="S20" s="22">
        <v>2</v>
      </c>
      <c r="T20" s="22">
        <v>1</v>
      </c>
      <c r="U20" s="22">
        <v>1</v>
      </c>
      <c r="V20" s="22">
        <v>1</v>
      </c>
      <c r="W20" s="22" t="s">
        <v>19</v>
      </c>
      <c r="X20" s="22" t="s">
        <v>19</v>
      </c>
      <c r="Y20" s="22" t="s">
        <v>19</v>
      </c>
      <c r="Z20" s="22" t="s">
        <v>19</v>
      </c>
      <c r="AA20" s="22">
        <v>33</v>
      </c>
      <c r="AB20" s="22">
        <v>33</v>
      </c>
      <c r="AC20" s="23">
        <v>15</v>
      </c>
      <c r="AE20" s="3" t="str">
        <f>IF(C20=E20+G20+I20+K20+M20+O20+Q20+S20+U20+W20+Y20,"○","×")</f>
        <v>○</v>
      </c>
      <c r="AF20" s="3" t="str">
        <f>IF(D20=F20+H20+J20+L20+N20+P20+R20+T20+V20+X20+Z20,"○","×")</f>
        <v>○</v>
      </c>
    </row>
    <row r="21" spans="1:32" ht="20.25" customHeight="1">
      <c r="A21" s="29" t="s">
        <v>31</v>
      </c>
      <c r="B21" s="22">
        <v>775</v>
      </c>
      <c r="C21" s="22">
        <v>398</v>
      </c>
      <c r="D21" s="22">
        <v>377</v>
      </c>
      <c r="E21" s="22">
        <v>1</v>
      </c>
      <c r="F21" s="22">
        <v>1</v>
      </c>
      <c r="G21" s="22">
        <v>5</v>
      </c>
      <c r="H21" s="22">
        <v>2</v>
      </c>
      <c r="I21" s="22">
        <v>3</v>
      </c>
      <c r="J21" s="22">
        <v>5</v>
      </c>
      <c r="K21" s="22">
        <v>32</v>
      </c>
      <c r="L21" s="22">
        <v>32</v>
      </c>
      <c r="M21" s="22">
        <v>126</v>
      </c>
      <c r="N21" s="22">
        <v>161</v>
      </c>
      <c r="O21" s="22">
        <v>180</v>
      </c>
      <c r="P21" s="33">
        <v>146</v>
      </c>
      <c r="Q21" s="22">
        <v>47</v>
      </c>
      <c r="R21" s="22">
        <v>25</v>
      </c>
      <c r="S21" s="22">
        <v>4</v>
      </c>
      <c r="T21" s="22">
        <v>5</v>
      </c>
      <c r="U21" s="22" t="s">
        <v>19</v>
      </c>
      <c r="V21" s="22" t="s">
        <v>19</v>
      </c>
      <c r="W21" s="22" t="s">
        <v>19</v>
      </c>
      <c r="X21" s="22" t="s">
        <v>19</v>
      </c>
      <c r="Y21" s="22" t="s">
        <v>19</v>
      </c>
      <c r="Z21" s="22" t="s">
        <v>19</v>
      </c>
      <c r="AA21" s="22">
        <v>41</v>
      </c>
      <c r="AB21" s="22">
        <v>40</v>
      </c>
      <c r="AC21" s="23">
        <v>27</v>
      </c>
      <c r="AE21" s="3" t="str">
        <f>IF(C21=E21+G21+I21+K21+M21+O21+Q21+S21+U21+W21+Y21,"○","×")</f>
        <v>○</v>
      </c>
      <c r="AF21" s="3" t="str">
        <f>IF(D21=F21+H21+J21+L21+N21+P21+R21+T21+V21+X21+Z21,"○","×")</f>
        <v>○</v>
      </c>
    </row>
    <row r="22" spans="1:32" ht="20.25" customHeight="1">
      <c r="A22" s="29" t="s">
        <v>32</v>
      </c>
      <c r="B22" s="22">
        <v>685</v>
      </c>
      <c r="C22" s="22">
        <v>362</v>
      </c>
      <c r="D22" s="22">
        <v>323</v>
      </c>
      <c r="E22" s="22">
        <v>4</v>
      </c>
      <c r="F22" s="22">
        <v>2</v>
      </c>
      <c r="G22" s="22" t="s">
        <v>19</v>
      </c>
      <c r="H22" s="22">
        <v>2</v>
      </c>
      <c r="I22" s="22">
        <v>1</v>
      </c>
      <c r="J22" s="22">
        <v>6</v>
      </c>
      <c r="K22" s="22">
        <v>24</v>
      </c>
      <c r="L22" s="22">
        <v>30</v>
      </c>
      <c r="M22" s="22">
        <v>131</v>
      </c>
      <c r="N22" s="22">
        <v>137</v>
      </c>
      <c r="O22" s="22">
        <v>167</v>
      </c>
      <c r="P22" s="33">
        <v>119</v>
      </c>
      <c r="Q22" s="22">
        <v>33</v>
      </c>
      <c r="R22" s="22">
        <v>27</v>
      </c>
      <c r="S22" s="22">
        <v>2</v>
      </c>
      <c r="T22" s="22" t="s">
        <v>19</v>
      </c>
      <c r="U22" s="22" t="s">
        <v>19</v>
      </c>
      <c r="V22" s="22" t="s">
        <v>19</v>
      </c>
      <c r="W22" s="22" t="s">
        <v>19</v>
      </c>
      <c r="X22" s="22" t="s">
        <v>19</v>
      </c>
      <c r="Y22" s="22" t="s">
        <v>19</v>
      </c>
      <c r="Z22" s="22" t="s">
        <v>19</v>
      </c>
      <c r="AA22" s="22">
        <v>29</v>
      </c>
      <c r="AB22" s="22">
        <v>40</v>
      </c>
      <c r="AC22" s="23">
        <v>18</v>
      </c>
      <c r="AE22" s="3" t="str">
        <f>IF(C22=E22+G22+I22+K22+M22+O22+Q22+S22+U22+W22+Y22,"○","×")</f>
        <v>○</v>
      </c>
      <c r="AF22" s="3" t="str">
        <f>IF(D22=F22+H22+J22+L22+N22+P22+R22+T22+V22+X22+Z22,"○","×")</f>
        <v>○</v>
      </c>
    </row>
    <row r="23" spans="1:32" ht="20.25" customHeight="1" thickBot="1">
      <c r="A23" s="30" t="s">
        <v>34</v>
      </c>
      <c r="B23" s="27">
        <v>719</v>
      </c>
      <c r="C23" s="27">
        <v>376</v>
      </c>
      <c r="D23" s="27">
        <v>343</v>
      </c>
      <c r="E23" s="27" t="s">
        <v>19</v>
      </c>
      <c r="F23" s="27" t="s">
        <v>19</v>
      </c>
      <c r="G23" s="27" t="s">
        <v>19</v>
      </c>
      <c r="H23" s="27">
        <v>1</v>
      </c>
      <c r="I23" s="27">
        <v>4</v>
      </c>
      <c r="J23" s="27">
        <v>4</v>
      </c>
      <c r="K23" s="27">
        <v>23</v>
      </c>
      <c r="L23" s="27">
        <v>30</v>
      </c>
      <c r="M23" s="27">
        <v>128</v>
      </c>
      <c r="N23" s="27">
        <v>143</v>
      </c>
      <c r="O23" s="27">
        <v>176</v>
      </c>
      <c r="P23" s="34">
        <v>141</v>
      </c>
      <c r="Q23" s="27">
        <v>42</v>
      </c>
      <c r="R23" s="27">
        <v>22</v>
      </c>
      <c r="S23" s="27">
        <v>3</v>
      </c>
      <c r="T23" s="27">
        <v>2</v>
      </c>
      <c r="U23" s="27" t="s">
        <v>19</v>
      </c>
      <c r="V23" s="27" t="s">
        <v>19</v>
      </c>
      <c r="W23" s="27" t="s">
        <v>19</v>
      </c>
      <c r="X23" s="27" t="s">
        <v>19</v>
      </c>
      <c r="Y23" s="27" t="s">
        <v>19</v>
      </c>
      <c r="Z23" s="27" t="s">
        <v>19</v>
      </c>
      <c r="AA23" s="27">
        <v>27</v>
      </c>
      <c r="AB23" s="27">
        <v>35</v>
      </c>
      <c r="AC23" s="28">
        <v>12</v>
      </c>
      <c r="AE23" s="3" t="str">
        <f>IF(C23=E23+G23+I23+K23+M23+O23+Q23+S23+U23+W23+Y23,"○","×")</f>
        <v>○</v>
      </c>
      <c r="AF23" s="3" t="str">
        <f>IF(D23=F23+H23+J23+L23+N23+P23+R23+T23+V23+X23+Z23,"○","×")</f>
        <v>○</v>
      </c>
    </row>
    <row r="24" spans="1:28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9" ht="15.75">
      <c r="A26" s="2"/>
      <c r="B26" s="2" t="str">
        <f>IF(B8=SUM(B10:B23),"○","×")</f>
        <v>○</v>
      </c>
      <c r="C26" s="2" t="str">
        <f aca="true" t="shared" si="0" ref="C26:AC26">IF(C8=SUM(C10:C23),"○","×")</f>
        <v>○</v>
      </c>
      <c r="D26" s="2" t="str">
        <f t="shared" si="0"/>
        <v>○</v>
      </c>
      <c r="E26" s="2" t="str">
        <f t="shared" si="0"/>
        <v>○</v>
      </c>
      <c r="F26" s="2" t="str">
        <f t="shared" si="0"/>
        <v>○</v>
      </c>
      <c r="G26" s="2" t="str">
        <f t="shared" si="0"/>
        <v>○</v>
      </c>
      <c r="H26" s="2" t="str">
        <f t="shared" si="0"/>
        <v>○</v>
      </c>
      <c r="I26" s="2" t="str">
        <f t="shared" si="0"/>
        <v>○</v>
      </c>
      <c r="J26" s="2" t="str">
        <f t="shared" si="0"/>
        <v>○</v>
      </c>
      <c r="K26" s="2" t="str">
        <f t="shared" si="0"/>
        <v>○</v>
      </c>
      <c r="L26" s="2" t="str">
        <f t="shared" si="0"/>
        <v>○</v>
      </c>
      <c r="M26" s="2" t="str">
        <f t="shared" si="0"/>
        <v>○</v>
      </c>
      <c r="N26" s="2" t="str">
        <f t="shared" si="0"/>
        <v>○</v>
      </c>
      <c r="O26" s="2" t="str">
        <f t="shared" si="0"/>
        <v>○</v>
      </c>
      <c r="P26" s="2" t="str">
        <f t="shared" si="0"/>
        <v>○</v>
      </c>
      <c r="Q26" s="2" t="str">
        <f t="shared" si="0"/>
        <v>○</v>
      </c>
      <c r="R26" s="2" t="str">
        <f t="shared" si="0"/>
        <v>○</v>
      </c>
      <c r="S26" s="2" t="str">
        <f t="shared" si="0"/>
        <v>○</v>
      </c>
      <c r="T26" s="2" t="str">
        <f t="shared" si="0"/>
        <v>○</v>
      </c>
      <c r="U26" s="2" t="str">
        <f t="shared" si="0"/>
        <v>○</v>
      </c>
      <c r="V26" s="2" t="str">
        <f t="shared" si="0"/>
        <v>○</v>
      </c>
      <c r="W26" s="2" t="str">
        <f t="shared" si="0"/>
        <v>○</v>
      </c>
      <c r="X26" s="2" t="str">
        <f t="shared" si="0"/>
        <v>○</v>
      </c>
      <c r="Y26" s="2" t="str">
        <f t="shared" si="0"/>
        <v>○</v>
      </c>
      <c r="Z26" s="2" t="str">
        <f t="shared" si="0"/>
        <v>○</v>
      </c>
      <c r="AA26" s="2" t="str">
        <f t="shared" si="0"/>
        <v>○</v>
      </c>
      <c r="AB26" s="2" t="str">
        <f t="shared" si="0"/>
        <v>○</v>
      </c>
      <c r="AC26" s="2" t="str">
        <f t="shared" si="0"/>
        <v>○</v>
      </c>
    </row>
    <row r="27" spans="1:28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5.75">
      <c r="A28" s="4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</sheetData>
  <sheetProtection/>
  <mergeCells count="41">
    <mergeCell ref="C5:C6"/>
    <mergeCell ref="D5:D6"/>
    <mergeCell ref="E5:E6"/>
    <mergeCell ref="F5:F6"/>
    <mergeCell ref="W5:W6"/>
    <mergeCell ref="V5:V6"/>
    <mergeCell ref="O5:O6"/>
    <mergeCell ref="P5:P6"/>
    <mergeCell ref="AB5:AB6"/>
    <mergeCell ref="I5:I6"/>
    <mergeCell ref="Z5:Z6"/>
    <mergeCell ref="T5:T6"/>
    <mergeCell ref="M5:M6"/>
    <mergeCell ref="AA5:AA6"/>
    <mergeCell ref="AA3:AB3"/>
    <mergeCell ref="Y5:Y6"/>
    <mergeCell ref="W3:X4"/>
    <mergeCell ref="AA4:AB4"/>
    <mergeCell ref="R5:R6"/>
    <mergeCell ref="S3:T4"/>
    <mergeCell ref="S5:S6"/>
    <mergeCell ref="X5:X6"/>
    <mergeCell ref="U5:U6"/>
    <mergeCell ref="U3:V4"/>
    <mergeCell ref="B3:D4"/>
    <mergeCell ref="E3:F4"/>
    <mergeCell ref="G3:H4"/>
    <mergeCell ref="I3:J4"/>
    <mergeCell ref="L5:L6"/>
    <mergeCell ref="J5:J6"/>
    <mergeCell ref="H5:H6"/>
    <mergeCell ref="K5:K6"/>
    <mergeCell ref="G5:G6"/>
    <mergeCell ref="B5:B6"/>
    <mergeCell ref="Y3:Z4"/>
    <mergeCell ref="K3:L4"/>
    <mergeCell ref="M3:N4"/>
    <mergeCell ref="O3:P4"/>
    <mergeCell ref="Q3:R4"/>
    <mergeCell ref="N5:N6"/>
    <mergeCell ref="Q5:Q6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人口動態１から９</dc:title>
  <dc:subject/>
  <dc:creator>PC-9821AS/U2</dc:creator>
  <cp:keywords/>
  <dc:description/>
  <cp:lastModifiedBy>中村　大幸</cp:lastModifiedBy>
  <cp:lastPrinted>2013-03-19T04:00:28Z</cp:lastPrinted>
  <dcterms:created xsi:type="dcterms:W3CDTF">1996-12-11T19:01:50Z</dcterms:created>
  <dcterms:modified xsi:type="dcterms:W3CDTF">2020-03-24T00:14:22Z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