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180" windowWidth="9210" windowHeight="6090" tabRatio="599" activeTab="0"/>
  </bookViews>
  <sheets>
    <sheet name="人20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'人20'!$B$68</definedName>
    <definedName name="\a">#REF!</definedName>
    <definedName name="\b" localSheetId="0">'人20'!$A$84</definedName>
    <definedName name="\b">#N/A</definedName>
    <definedName name="\c" localSheetId="0">'人20'!$A$85</definedName>
    <definedName name="\c">#N/A</definedName>
    <definedName name="\h">#N/A</definedName>
    <definedName name="\r">#N/A</definedName>
    <definedName name="\w" localSheetId="0">'人20'!$A$87</definedName>
    <definedName name="\w">#N/A</definedName>
    <definedName name="\y" localSheetId="0">'人20'!$A$86</definedName>
    <definedName name="\y">#N/A</definedName>
    <definedName name="_xlnm.Print_Area" localSheetId="0">'人20'!$A$1:$AC$34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<sst xmlns="http://schemas.openxmlformats.org/spreadsheetml/2006/main" count="93" uniqueCount="59">
  <si>
    <t>総数</t>
  </si>
  <si>
    <t>男</t>
  </si>
  <si>
    <t>女</t>
  </si>
  <si>
    <t>市　 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</si>
  <si>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</si>
  <si>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</si>
  <si>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</si>
  <si>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</si>
  <si>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</si>
  <si>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</si>
  <si>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</si>
  <si>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</si>
  <si>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</si>
  <si>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</si>
  <si>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</si>
  <si>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</si>
  <si>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</si>
  <si>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</si>
  <si>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</si>
  <si>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</si>
  <si>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</si>
  <si>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</si>
  <si>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</si>
  <si>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</si>
  <si>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>第２０表　死亡数，性・月・市町別</t>
  </si>
  <si>
    <t>市 町 村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</si>
  <si>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</si>
  <si>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</si>
  <si>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</si>
  <si>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</si>
  <si>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</si>
  <si>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</si>
  <si>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</si>
  <si>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</si>
  <si>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</si>
  <si>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</si>
  <si>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</si>
  <si>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</si>
  <si>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 xml:space="preserve"> 町 村 計</t>
  </si>
  <si>
    <t>和 木 町</t>
  </si>
  <si>
    <t>上 関 町</t>
  </si>
  <si>
    <t>田布施町</t>
  </si>
  <si>
    <t>平 生 町</t>
  </si>
  <si>
    <t>阿 武 町</t>
  </si>
  <si>
    <t>死     亡     数</t>
  </si>
  <si>
    <r>
      <rPr>
        <sz val="14"/>
        <rFont val="Terminal"/>
        <family val="0"/>
      </rPr>
      <t>1　</t>
    </r>
    <r>
      <rPr>
        <sz val="14"/>
        <rFont val="Terminal"/>
        <family val="0"/>
      </rPr>
      <t>月</t>
    </r>
  </si>
  <si>
    <t>2　月</t>
  </si>
  <si>
    <r>
      <rPr>
        <sz val="14"/>
        <rFont val="Terminal"/>
        <family val="0"/>
      </rPr>
      <t>3　月</t>
    </r>
  </si>
  <si>
    <t>4　月</t>
  </si>
  <si>
    <r>
      <rPr>
        <sz val="14"/>
        <rFont val="Terminal"/>
        <family val="0"/>
      </rPr>
      <t>5　月</t>
    </r>
  </si>
  <si>
    <t>6　月</t>
  </si>
  <si>
    <r>
      <rPr>
        <sz val="14"/>
        <rFont val="Terminal"/>
        <family val="0"/>
      </rPr>
      <t>7　月</t>
    </r>
  </si>
  <si>
    <t>8　月</t>
  </si>
  <si>
    <r>
      <rPr>
        <sz val="14"/>
        <rFont val="Terminal"/>
        <family val="0"/>
      </rPr>
      <t>9　月</t>
    </r>
  </si>
  <si>
    <t>10　月</t>
  </si>
  <si>
    <r>
      <rPr>
        <sz val="14"/>
        <rFont val="Terminal"/>
        <family val="0"/>
      </rPr>
      <t>11　月</t>
    </r>
  </si>
  <si>
    <t>12　月</t>
  </si>
  <si>
    <t>-</t>
  </si>
  <si>
    <r>
      <rPr>
        <sz val="14"/>
        <rFont val="ＭＳ Ｐゴシック"/>
        <family val="3"/>
      </rPr>
      <t>平成３０年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</si>
</sst>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0" fillId="0" borderId="0" xfId="0" applyFont="1" applyAlignment="1" applyProtection="1">
      <alignment vertical="center"/>
      <protection locked="0"/>
    </xf>
    <xf numFmtId="37" fontId="0" fillId="0" borderId="0" xfId="0" applyFont="1" applyBorder="1" applyAlignment="1">
      <alignment vertical="center"/>
    </xf>
    <xf numFmtId="37" fontId="7" fillId="0" borderId="0" xfId="0" applyFont="1" applyAlignment="1" applyProtection="1">
      <alignment horizontal="left" vertical="center"/>
      <protection locked="0"/>
    </xf>
    <xf numFmtId="37" fontId="0" fillId="0" borderId="10" xfId="0" applyFont="1" applyBorder="1" applyAlignment="1" applyProtection="1">
      <alignment vertical="center"/>
      <protection locked="0"/>
    </xf>
    <xf numFmtId="37" fontId="0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Border="1" applyAlignment="1" applyProtection="1" quotePrefix="1">
      <alignment horizontal="right" vertical="center"/>
      <protection locked="0"/>
    </xf>
    <xf numFmtId="37" fontId="0" fillId="0" borderId="11" xfId="0" applyFont="1" applyBorder="1" applyAlignment="1" applyProtection="1">
      <alignment vertical="center"/>
      <protection locked="0"/>
    </xf>
    <xf numFmtId="37" fontId="0" fillId="0" borderId="12" xfId="0" applyFont="1" applyBorder="1" applyAlignment="1" applyProtection="1">
      <alignment vertical="center"/>
      <protection locked="0"/>
    </xf>
    <xf numFmtId="37" fontId="0" fillId="0" borderId="13" xfId="0" applyFont="1" applyBorder="1" applyAlignment="1" applyProtection="1">
      <alignment vertical="center"/>
      <protection locked="0"/>
    </xf>
    <xf numFmtId="37" fontId="0" fillId="0" borderId="14" xfId="0" applyFont="1" applyBorder="1" applyAlignment="1" applyProtection="1">
      <alignment vertical="center"/>
      <protection locked="0"/>
    </xf>
    <xf numFmtId="37" fontId="0" fillId="0" borderId="0" xfId="0" applyFont="1" applyBorder="1" applyAlignment="1" applyProtection="1">
      <alignment horizontal="right" vertical="center"/>
      <protection locked="0"/>
    </xf>
    <xf numFmtId="37" fontId="0" fillId="0" borderId="0" xfId="0" applyFont="1" applyBorder="1" applyAlignment="1">
      <alignment horizontal="right" vertical="center"/>
    </xf>
    <xf numFmtId="37" fontId="0" fillId="0" borderId="15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5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0" fillId="0" borderId="18" xfId="0" applyNumberFormat="1" applyBorder="1" applyAlignment="1">
      <alignment horizontal="right" vertical="center"/>
    </xf>
    <xf numFmtId="37" fontId="0" fillId="0" borderId="19" xfId="0" applyFont="1" applyBorder="1" applyAlignment="1" applyProtection="1">
      <alignment horizontal="center" vertical="center"/>
      <protection/>
    </xf>
    <xf numFmtId="0" fontId="0" fillId="0" borderId="20" xfId="0" applyNumberFormat="1" applyBorder="1" applyAlignment="1">
      <alignment horizontal="right" vertical="center"/>
    </xf>
    <xf numFmtId="0" fontId="0" fillId="0" borderId="21" xfId="0" applyNumberFormat="1" applyBorder="1" applyAlignment="1">
      <alignment horizontal="right" vertical="center"/>
    </xf>
    <xf numFmtId="37" fontId="0" fillId="0" borderId="22" xfId="0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23" xfId="0" applyNumberFormat="1" applyBorder="1" applyAlignment="1">
      <alignment horizontal="right" vertical="center"/>
    </xf>
    <xf numFmtId="37" fontId="0" fillId="0" borderId="24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left" vertical="center"/>
      <protection locked="0"/>
    </xf>
    <xf numFmtId="0" fontId="0" fillId="0" borderId="0" xfId="0" applyNumberFormat="1" applyFill="1" applyBorder="1" applyAlignment="1">
      <alignment horizontal="right" vertical="center"/>
    </xf>
    <xf numFmtId="37" fontId="0" fillId="0" borderId="25" xfId="0" applyFont="1" applyBorder="1" applyAlignment="1" applyProtection="1">
      <alignment horizontal="right" vertical="center"/>
      <protection locked="0"/>
    </xf>
    <xf numFmtId="37" fontId="0" fillId="0" borderId="26" xfId="0" applyFont="1" applyBorder="1" applyAlignment="1" applyProtection="1">
      <alignment vertical="center"/>
      <protection locked="0"/>
    </xf>
    <xf numFmtId="37" fontId="0" fillId="0" borderId="27" xfId="0" applyFont="1" applyFill="1" applyBorder="1" applyAlignment="1" applyProtection="1">
      <alignment horizontal="center" vertical="center"/>
      <protection/>
    </xf>
    <xf numFmtId="37" fontId="0" fillId="0" borderId="27" xfId="0" applyFont="1" applyFill="1" applyBorder="1" applyAlignment="1">
      <alignment horizontal="center" vertical="center"/>
    </xf>
    <xf numFmtId="37" fontId="0" fillId="0" borderId="27" xfId="0" applyFont="1" applyBorder="1" applyAlignment="1">
      <alignment horizontal="center" vertical="center"/>
    </xf>
    <xf numFmtId="37" fontId="0" fillId="0" borderId="27" xfId="0" applyFont="1" applyBorder="1" applyAlignment="1" applyProtection="1">
      <alignment horizontal="center" vertical="center"/>
      <protection/>
    </xf>
    <xf numFmtId="37" fontId="0" fillId="0" borderId="28" xfId="0" applyFont="1" applyBorder="1" applyAlignment="1" applyProtection="1">
      <alignment horizontal="center" vertical="center"/>
      <protection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30" xfId="0" applyFont="1" applyBorder="1" applyAlignment="1" applyProtection="1">
      <alignment horizontal="center" vertical="center"/>
      <protection locked="0"/>
    </xf>
    <xf numFmtId="37" fontId="0" fillId="0" borderId="31" xfId="0" applyFont="1" applyBorder="1" applyAlignment="1" applyProtection="1">
      <alignment horizontal="center" vertical="center"/>
      <protection locked="0"/>
    </xf>
    <xf numFmtId="37" fontId="0" fillId="0" borderId="32" xfId="0" applyFont="1" applyBorder="1" applyAlignment="1" applyProtection="1">
      <alignment horizontal="center" vertical="center"/>
      <protection locked="0"/>
    </xf>
    <xf numFmtId="37" fontId="0" fillId="0" borderId="33" xfId="0" applyFont="1" applyBorder="1" applyAlignment="1" applyProtection="1">
      <alignment horizontal="center" vertical="center"/>
      <protection locked="0"/>
    </xf>
    <xf numFmtId="37" fontId="0" fillId="0" borderId="34" xfId="0" applyFont="1" applyBorder="1" applyAlignment="1" applyProtection="1">
      <alignment horizontal="center" vertical="center"/>
      <protection locked="0"/>
    </xf>
    <xf numFmtId="37" fontId="0" fillId="0" borderId="35" xfId="0" applyFont="1" applyBorder="1" applyAlignment="1" applyProtection="1">
      <alignment horizontal="center" vertical="center"/>
      <protection locked="0"/>
    </xf>
    <xf numFmtId="37" fontId="0" fillId="0" borderId="30" xfId="0" applyFont="1" applyBorder="1" applyAlignment="1" applyProtection="1" quotePrefix="1">
      <alignment horizontal="center" vertical="center"/>
      <protection locked="0"/>
    </xf>
    <xf numFmtId="37" fontId="0" fillId="0" borderId="36" xfId="0" applyFont="1" applyBorder="1" applyAlignment="1" applyProtection="1">
      <alignment horizontal="center" vertical="center"/>
      <protection locked="0"/>
    </xf>
    <xf numFmtId="37" fontId="0" fillId="0" borderId="15" xfId="0" applyFont="1" applyBorder="1" applyAlignment="1" applyProtection="1">
      <alignment horizontal="center" vertical="center"/>
      <protection locked="0"/>
    </xf>
    <xf numFmtId="37" fontId="0" fillId="0" borderId="37" xfId="0" applyFont="1" applyBorder="1" applyAlignment="1" applyProtection="1">
      <alignment horizontal="center" vertical="center"/>
      <protection locked="0"/>
    </xf>
    <xf numFmtId="37" fontId="0" fillId="0" borderId="38" xfId="0" applyFont="1" applyBorder="1" applyAlignment="1" applyProtection="1">
      <alignment horizontal="center" vertical="center"/>
      <protection locked="0"/>
    </xf>
    <xf numFmtId="37" fontId="0" fillId="0" borderId="0" xfId="0" applyFont="1" applyAlignment="1" applyProtection="1">
      <alignment horizontal="center" vertical="center"/>
      <protection locked="0"/>
    </xf>
    <xf numFmtId="37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55"/>
  <sheetViews>
    <sheetView showGridLines="0" tabSelected="1" view="pageBreakPreview" zoomScale="80" zoomScaleNormal="70" zoomScaleSheetLayoutView="80"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28" sqref="AF28:AG33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4" width="6" style="1" customWidth="1"/>
    <col min="15" max="24" width="6.08203125" style="1" customWidth="1"/>
    <col min="25" max="26" width="6.08203125" style="3" customWidth="1"/>
    <col min="27" max="28" width="6.08203125" style="1" customWidth="1"/>
    <col min="29" max="29" width="15.58203125" style="1" customWidth="1"/>
    <col min="30" max="30" width="6.83203125" style="1" customWidth="1"/>
    <col min="31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19" ht="24">
      <c r="A1" s="4" t="s">
        <v>24</v>
      </c>
      <c r="D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</row>
    <row r="2" spans="1:29" ht="20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7" t="s">
        <v>58</v>
      </c>
    </row>
    <row r="3" spans="1:29" ht="20.25" customHeight="1">
      <c r="A3" s="8"/>
      <c r="B3" s="41" t="s">
        <v>44</v>
      </c>
      <c r="C3" s="42"/>
      <c r="D3" s="43"/>
      <c r="E3" s="47" t="s">
        <v>45</v>
      </c>
      <c r="F3" s="43"/>
      <c r="G3" s="47" t="s">
        <v>46</v>
      </c>
      <c r="H3" s="43"/>
      <c r="I3" s="47" t="s">
        <v>47</v>
      </c>
      <c r="J3" s="43"/>
      <c r="K3" s="47" t="s">
        <v>48</v>
      </c>
      <c r="L3" s="43"/>
      <c r="M3" s="47" t="s">
        <v>49</v>
      </c>
      <c r="N3" s="43"/>
      <c r="O3" s="47" t="s">
        <v>50</v>
      </c>
      <c r="P3" s="43"/>
      <c r="Q3" s="47" t="s">
        <v>51</v>
      </c>
      <c r="R3" s="43"/>
      <c r="S3" s="47" t="s">
        <v>52</v>
      </c>
      <c r="T3" s="43"/>
      <c r="U3" s="47" t="s">
        <v>53</v>
      </c>
      <c r="V3" s="43"/>
      <c r="W3" s="47" t="s">
        <v>54</v>
      </c>
      <c r="X3" s="43"/>
      <c r="Y3" s="47" t="s">
        <v>55</v>
      </c>
      <c r="Z3" s="43"/>
      <c r="AA3" s="47" t="s">
        <v>56</v>
      </c>
      <c r="AB3" s="43"/>
      <c r="AC3" s="9"/>
    </row>
    <row r="4" spans="1:29" ht="20.25" customHeight="1">
      <c r="A4" s="48" t="s">
        <v>25</v>
      </c>
      <c r="B4" s="44"/>
      <c r="C4" s="45"/>
      <c r="D4" s="46"/>
      <c r="E4" s="44"/>
      <c r="F4" s="46"/>
      <c r="G4" s="44"/>
      <c r="H4" s="46"/>
      <c r="I4" s="44"/>
      <c r="J4" s="46"/>
      <c r="K4" s="44"/>
      <c r="L4" s="46"/>
      <c r="M4" s="44"/>
      <c r="N4" s="46"/>
      <c r="O4" s="44"/>
      <c r="P4" s="46"/>
      <c r="Q4" s="44"/>
      <c r="R4" s="46"/>
      <c r="S4" s="44"/>
      <c r="T4" s="46"/>
      <c r="U4" s="44"/>
      <c r="V4" s="46"/>
      <c r="W4" s="44"/>
      <c r="X4" s="46"/>
      <c r="Y4" s="44"/>
      <c r="Z4" s="46"/>
      <c r="AA4" s="44"/>
      <c r="AB4" s="46"/>
      <c r="AC4" s="49" t="s">
        <v>25</v>
      </c>
    </row>
    <row r="5" spans="1:29" ht="20.25" customHeight="1">
      <c r="A5" s="48"/>
      <c r="B5" s="50" t="s">
        <v>0</v>
      </c>
      <c r="C5" s="50" t="s">
        <v>1</v>
      </c>
      <c r="D5" s="50" t="s">
        <v>2</v>
      </c>
      <c r="E5" s="50" t="s">
        <v>1</v>
      </c>
      <c r="F5" s="50" t="s">
        <v>2</v>
      </c>
      <c r="G5" s="50" t="s">
        <v>1</v>
      </c>
      <c r="H5" s="50" t="s">
        <v>2</v>
      </c>
      <c r="I5" s="50" t="s">
        <v>1</v>
      </c>
      <c r="J5" s="50" t="s">
        <v>2</v>
      </c>
      <c r="K5" s="50" t="s">
        <v>1</v>
      </c>
      <c r="L5" s="50" t="s">
        <v>2</v>
      </c>
      <c r="M5" s="50" t="s">
        <v>1</v>
      </c>
      <c r="N5" s="50" t="s">
        <v>2</v>
      </c>
      <c r="O5" s="50" t="s">
        <v>1</v>
      </c>
      <c r="P5" s="50" t="s">
        <v>2</v>
      </c>
      <c r="Q5" s="50" t="s">
        <v>1</v>
      </c>
      <c r="R5" s="50" t="s">
        <v>2</v>
      </c>
      <c r="S5" s="50" t="s">
        <v>1</v>
      </c>
      <c r="T5" s="50" t="s">
        <v>2</v>
      </c>
      <c r="U5" s="50" t="s">
        <v>1</v>
      </c>
      <c r="V5" s="50" t="s">
        <v>2</v>
      </c>
      <c r="W5" s="50" t="s">
        <v>1</v>
      </c>
      <c r="X5" s="50" t="s">
        <v>2</v>
      </c>
      <c r="Y5" s="50" t="s">
        <v>1</v>
      </c>
      <c r="Z5" s="50" t="s">
        <v>2</v>
      </c>
      <c r="AA5" s="50" t="s">
        <v>1</v>
      </c>
      <c r="AB5" s="50" t="s">
        <v>2</v>
      </c>
      <c r="AC5" s="49"/>
    </row>
    <row r="6" spans="1:29" ht="20.25" customHeight="1">
      <c r="A6" s="1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11"/>
    </row>
    <row r="7" spans="1:29" ht="20.25" customHeight="1">
      <c r="A7" s="34"/>
      <c r="B7" s="3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  <c r="Q7" s="12"/>
      <c r="R7" s="12"/>
      <c r="S7" s="12"/>
      <c r="T7" s="13"/>
      <c r="U7" s="13"/>
      <c r="V7" s="13"/>
      <c r="W7" s="13"/>
      <c r="X7" s="13"/>
      <c r="Y7" s="13"/>
      <c r="Z7" s="13"/>
      <c r="AA7" s="13"/>
      <c r="AB7" s="13"/>
      <c r="AC7" s="14"/>
    </row>
    <row r="8" spans="1:33" ht="20.25" customHeight="1">
      <c r="A8" s="35" t="s">
        <v>26</v>
      </c>
      <c r="B8" s="15">
        <v>18836</v>
      </c>
      <c r="C8" s="15">
        <v>9036</v>
      </c>
      <c r="D8" s="15">
        <v>9800</v>
      </c>
      <c r="E8" s="32">
        <v>867</v>
      </c>
      <c r="F8" s="16">
        <v>988</v>
      </c>
      <c r="G8" s="16">
        <v>846</v>
      </c>
      <c r="H8" s="16">
        <v>886</v>
      </c>
      <c r="I8" s="16">
        <v>822</v>
      </c>
      <c r="J8" s="16">
        <v>861</v>
      </c>
      <c r="K8" s="16">
        <v>748</v>
      </c>
      <c r="L8" s="16">
        <v>769</v>
      </c>
      <c r="M8" s="16">
        <v>740</v>
      </c>
      <c r="N8" s="16">
        <v>797</v>
      </c>
      <c r="O8" s="16">
        <v>615</v>
      </c>
      <c r="P8" s="16">
        <v>726</v>
      </c>
      <c r="Q8" s="16">
        <v>675</v>
      </c>
      <c r="R8" s="16">
        <v>770</v>
      </c>
      <c r="S8" s="16">
        <v>659</v>
      </c>
      <c r="T8" s="16">
        <v>775</v>
      </c>
      <c r="U8" s="16">
        <v>687</v>
      </c>
      <c r="V8" s="16">
        <v>716</v>
      </c>
      <c r="W8" s="16">
        <v>821</v>
      </c>
      <c r="X8" s="16">
        <v>801</v>
      </c>
      <c r="Y8" s="16">
        <v>734</v>
      </c>
      <c r="Z8" s="16">
        <v>858</v>
      </c>
      <c r="AA8" s="16">
        <v>822</v>
      </c>
      <c r="AB8" s="17">
        <v>853</v>
      </c>
      <c r="AC8" s="18" t="s">
        <v>4</v>
      </c>
      <c r="AE8" s="53" t="str">
        <f>IF(B8=C8+D8,"○","×")</f>
        <v>○</v>
      </c>
      <c r="AF8" s="53" t="str">
        <f>IF(C8=E8+G8+I8+K8+M8+O8+Q8+S8+U8+W8+Y8+AA8,"○","×")</f>
        <v>○</v>
      </c>
      <c r="AG8" s="53" t="str">
        <f>IF(D8=F8+H8+J8+L8+N8+P8+R8+T8+V8+X8+Z8+AB8,"○","×")</f>
        <v>○</v>
      </c>
    </row>
    <row r="9" spans="1:29" ht="20.25" customHeight="1">
      <c r="A9" s="36"/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9"/>
    </row>
    <row r="10" spans="1:33" ht="20.25" customHeight="1">
      <c r="A10" s="35" t="s">
        <v>3</v>
      </c>
      <c r="B10" s="15">
        <v>17761</v>
      </c>
      <c r="C10" s="15">
        <v>8570</v>
      </c>
      <c r="D10" s="15">
        <v>9191</v>
      </c>
      <c r="E10" s="16">
        <v>816</v>
      </c>
      <c r="F10" s="16">
        <v>920</v>
      </c>
      <c r="G10" s="16">
        <v>810</v>
      </c>
      <c r="H10" s="16">
        <v>831</v>
      </c>
      <c r="I10" s="16">
        <v>774</v>
      </c>
      <c r="J10" s="16">
        <v>811</v>
      </c>
      <c r="K10" s="16">
        <v>708</v>
      </c>
      <c r="L10" s="16">
        <v>721</v>
      </c>
      <c r="M10" s="16">
        <v>696</v>
      </c>
      <c r="N10" s="16">
        <v>750</v>
      </c>
      <c r="O10" s="16">
        <v>578</v>
      </c>
      <c r="P10" s="16">
        <v>674</v>
      </c>
      <c r="Q10" s="16">
        <v>636</v>
      </c>
      <c r="R10" s="16">
        <v>717</v>
      </c>
      <c r="S10" s="16">
        <v>625</v>
      </c>
      <c r="T10" s="16">
        <v>729</v>
      </c>
      <c r="U10" s="16">
        <v>657</v>
      </c>
      <c r="V10" s="16">
        <v>673</v>
      </c>
      <c r="W10" s="16">
        <v>779</v>
      </c>
      <c r="X10" s="16">
        <v>758</v>
      </c>
      <c r="Y10" s="16">
        <v>707</v>
      </c>
      <c r="Z10" s="16">
        <v>799</v>
      </c>
      <c r="AA10" s="16">
        <v>784</v>
      </c>
      <c r="AB10" s="17">
        <v>808</v>
      </c>
      <c r="AC10" s="18" t="s">
        <v>3</v>
      </c>
      <c r="AE10" s="53" t="str">
        <f>IF(B10=C10+D10,"○","×")</f>
        <v>○</v>
      </c>
      <c r="AF10" s="53" t="str">
        <f>IF(C10=E10+G10+I10+K10+M10+O10+Q10+S10+U10+W10+Y10+AA10,"○","×")</f>
        <v>○</v>
      </c>
      <c r="AG10" s="53" t="str">
        <f>IF(D10=F10+H10+J10+L10+N10+P10+R10+T10+V10+X10+Z10+AB10,"○","×")</f>
        <v>○</v>
      </c>
    </row>
    <row r="11" spans="1:29" ht="20.25" customHeight="1">
      <c r="A11" s="37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19"/>
    </row>
    <row r="12" spans="1:33" ht="20.25" customHeight="1">
      <c r="A12" s="38" t="s">
        <v>27</v>
      </c>
      <c r="B12" s="20">
        <v>3630</v>
      </c>
      <c r="C12" s="20">
        <v>1733</v>
      </c>
      <c r="D12" s="20">
        <v>1897</v>
      </c>
      <c r="E12" s="20">
        <v>185</v>
      </c>
      <c r="F12" s="20">
        <v>178</v>
      </c>
      <c r="G12" s="20">
        <v>151</v>
      </c>
      <c r="H12" s="20">
        <v>183</v>
      </c>
      <c r="I12" s="20">
        <v>136</v>
      </c>
      <c r="J12" s="20">
        <v>168</v>
      </c>
      <c r="K12" s="20">
        <v>139</v>
      </c>
      <c r="L12" s="20">
        <v>139</v>
      </c>
      <c r="M12" s="20">
        <v>147</v>
      </c>
      <c r="N12" s="20">
        <v>164</v>
      </c>
      <c r="O12" s="20">
        <v>119</v>
      </c>
      <c r="P12" s="20">
        <v>142</v>
      </c>
      <c r="Q12" s="20">
        <v>122</v>
      </c>
      <c r="R12" s="20">
        <v>150</v>
      </c>
      <c r="S12" s="20">
        <v>110</v>
      </c>
      <c r="T12" s="20">
        <v>147</v>
      </c>
      <c r="U12" s="20">
        <v>139</v>
      </c>
      <c r="V12" s="20">
        <v>143</v>
      </c>
      <c r="W12" s="20">
        <v>175</v>
      </c>
      <c r="X12" s="20">
        <v>165</v>
      </c>
      <c r="Y12" s="20">
        <v>158</v>
      </c>
      <c r="Z12" s="20">
        <v>167</v>
      </c>
      <c r="AA12" s="20">
        <v>152</v>
      </c>
      <c r="AB12" s="21">
        <v>151</v>
      </c>
      <c r="AC12" s="18" t="s">
        <v>5</v>
      </c>
      <c r="AE12" s="53" t="str">
        <f>IF(B12=C12+D12,"○","×")</f>
        <v>○</v>
      </c>
      <c r="AF12" s="53" t="str">
        <f>IF(C12=E12+G12+I12+K12+M12+O12+Q12+S12+U12+W12+Y12+AA12,"○","×")</f>
        <v>○</v>
      </c>
      <c r="AG12" s="53" t="str">
        <f>IF(D12=F12+H12+J12+L12+N12+P12+R12+T12+V12+X12+Z12+AB12,"○","×")</f>
        <v>○</v>
      </c>
    </row>
    <row r="13" spans="1:33" ht="20.25" customHeight="1">
      <c r="A13" s="38" t="s">
        <v>28</v>
      </c>
      <c r="B13" s="20">
        <v>2042</v>
      </c>
      <c r="C13" s="20">
        <v>983</v>
      </c>
      <c r="D13" s="20">
        <v>1059</v>
      </c>
      <c r="E13" s="20">
        <v>102</v>
      </c>
      <c r="F13" s="20">
        <v>122</v>
      </c>
      <c r="G13" s="20">
        <v>92</v>
      </c>
      <c r="H13" s="20">
        <v>94</v>
      </c>
      <c r="I13" s="20">
        <v>95</v>
      </c>
      <c r="J13" s="20">
        <v>104</v>
      </c>
      <c r="K13" s="20">
        <v>88</v>
      </c>
      <c r="L13" s="20">
        <v>82</v>
      </c>
      <c r="M13" s="20">
        <v>85</v>
      </c>
      <c r="N13" s="20">
        <v>78</v>
      </c>
      <c r="O13" s="20">
        <v>63</v>
      </c>
      <c r="P13" s="20">
        <v>81</v>
      </c>
      <c r="Q13" s="20">
        <v>79</v>
      </c>
      <c r="R13" s="20">
        <v>86</v>
      </c>
      <c r="S13" s="20">
        <v>66</v>
      </c>
      <c r="T13" s="20">
        <v>78</v>
      </c>
      <c r="U13" s="20">
        <v>75</v>
      </c>
      <c r="V13" s="20">
        <v>89</v>
      </c>
      <c r="W13" s="20">
        <v>80</v>
      </c>
      <c r="X13" s="20">
        <v>83</v>
      </c>
      <c r="Y13" s="20">
        <v>74</v>
      </c>
      <c r="Z13" s="20">
        <v>69</v>
      </c>
      <c r="AA13" s="20">
        <v>84</v>
      </c>
      <c r="AB13" s="21">
        <v>93</v>
      </c>
      <c r="AC13" s="18" t="s">
        <v>6</v>
      </c>
      <c r="AE13" s="53" t="str">
        <f aca="true" t="shared" si="0" ref="AE13:AE33">IF(B13=C13+D13,"○","×")</f>
        <v>○</v>
      </c>
      <c r="AF13" s="53" t="str">
        <f aca="true" t="shared" si="1" ref="AF13:AF24">IF(C13=E13+G13+I13+K13+M13+O13+Q13+S13+U13+W13+Y13+AA13,"○","×")</f>
        <v>○</v>
      </c>
      <c r="AG13" s="53" t="str">
        <f aca="true" t="shared" si="2" ref="AG13:AG24">IF(D13=F13+H13+J13+L13+N13+P13+R13+T13+V13+X13+Z13+AB13,"○","×")</f>
        <v>○</v>
      </c>
    </row>
    <row r="14" spans="1:33" ht="20.25" customHeight="1">
      <c r="A14" s="38" t="s">
        <v>29</v>
      </c>
      <c r="B14" s="20">
        <v>2211</v>
      </c>
      <c r="C14" s="20">
        <v>1135</v>
      </c>
      <c r="D14" s="20">
        <v>1076</v>
      </c>
      <c r="E14" s="20">
        <v>89</v>
      </c>
      <c r="F14" s="20">
        <v>107</v>
      </c>
      <c r="G14" s="20">
        <v>111</v>
      </c>
      <c r="H14" s="20">
        <v>101</v>
      </c>
      <c r="I14" s="20">
        <v>100</v>
      </c>
      <c r="J14" s="20">
        <v>92</v>
      </c>
      <c r="K14" s="20">
        <v>115</v>
      </c>
      <c r="L14" s="20">
        <v>92</v>
      </c>
      <c r="M14" s="20">
        <v>86</v>
      </c>
      <c r="N14" s="20">
        <v>89</v>
      </c>
      <c r="O14" s="20">
        <v>75</v>
      </c>
      <c r="P14" s="20">
        <v>85</v>
      </c>
      <c r="Q14" s="20">
        <v>72</v>
      </c>
      <c r="R14" s="20">
        <v>68</v>
      </c>
      <c r="S14" s="20">
        <v>89</v>
      </c>
      <c r="T14" s="20">
        <v>97</v>
      </c>
      <c r="U14" s="20">
        <v>81</v>
      </c>
      <c r="V14" s="20">
        <v>77</v>
      </c>
      <c r="W14" s="20">
        <v>124</v>
      </c>
      <c r="X14" s="20">
        <v>76</v>
      </c>
      <c r="Y14" s="20">
        <v>102</v>
      </c>
      <c r="Z14" s="20">
        <v>90</v>
      </c>
      <c r="AA14" s="20">
        <v>91</v>
      </c>
      <c r="AB14" s="21">
        <v>102</v>
      </c>
      <c r="AC14" s="18" t="s">
        <v>7</v>
      </c>
      <c r="AE14" s="53" t="str">
        <f t="shared" si="0"/>
        <v>○</v>
      </c>
      <c r="AF14" s="53" t="str">
        <f t="shared" si="1"/>
        <v>○</v>
      </c>
      <c r="AG14" s="53" t="str">
        <f t="shared" si="2"/>
        <v>○</v>
      </c>
    </row>
    <row r="15" spans="1:33" ht="20.25" customHeight="1">
      <c r="A15" s="38" t="s">
        <v>30</v>
      </c>
      <c r="B15" s="20">
        <v>934</v>
      </c>
      <c r="C15" s="20">
        <v>414</v>
      </c>
      <c r="D15" s="20">
        <v>520</v>
      </c>
      <c r="E15" s="20">
        <v>39</v>
      </c>
      <c r="F15" s="20">
        <v>51</v>
      </c>
      <c r="G15" s="20">
        <v>36</v>
      </c>
      <c r="H15" s="20">
        <v>34</v>
      </c>
      <c r="I15" s="20">
        <v>40</v>
      </c>
      <c r="J15" s="20">
        <v>52</v>
      </c>
      <c r="K15" s="20">
        <v>28</v>
      </c>
      <c r="L15" s="20">
        <v>44</v>
      </c>
      <c r="M15" s="20">
        <v>26</v>
      </c>
      <c r="N15" s="20">
        <v>40</v>
      </c>
      <c r="O15" s="20">
        <v>33</v>
      </c>
      <c r="P15" s="20">
        <v>30</v>
      </c>
      <c r="Q15" s="20">
        <v>22</v>
      </c>
      <c r="R15" s="20">
        <v>46</v>
      </c>
      <c r="S15" s="20">
        <v>33</v>
      </c>
      <c r="T15" s="20">
        <v>43</v>
      </c>
      <c r="U15" s="20">
        <v>32</v>
      </c>
      <c r="V15" s="20">
        <v>39</v>
      </c>
      <c r="W15" s="20">
        <v>35</v>
      </c>
      <c r="X15" s="20">
        <v>45</v>
      </c>
      <c r="Y15" s="20">
        <v>45</v>
      </c>
      <c r="Z15" s="20">
        <v>47</v>
      </c>
      <c r="AA15" s="20">
        <v>45</v>
      </c>
      <c r="AB15" s="21">
        <v>49</v>
      </c>
      <c r="AC15" s="18" t="s">
        <v>8</v>
      </c>
      <c r="AE15" s="53" t="str">
        <f t="shared" si="0"/>
        <v>○</v>
      </c>
      <c r="AF15" s="53" t="str">
        <f t="shared" si="1"/>
        <v>○</v>
      </c>
      <c r="AG15" s="53" t="str">
        <f t="shared" si="2"/>
        <v>○</v>
      </c>
    </row>
    <row r="16" spans="1:33" ht="20.25" customHeight="1">
      <c r="A16" s="39" t="s">
        <v>31</v>
      </c>
      <c r="B16" s="15">
        <v>1422</v>
      </c>
      <c r="C16" s="16">
        <v>710</v>
      </c>
      <c r="D16" s="16">
        <v>712</v>
      </c>
      <c r="E16" s="16">
        <v>70</v>
      </c>
      <c r="F16" s="16">
        <v>76</v>
      </c>
      <c r="G16" s="16">
        <v>68</v>
      </c>
      <c r="H16" s="16">
        <v>67</v>
      </c>
      <c r="I16" s="16">
        <v>62</v>
      </c>
      <c r="J16" s="16">
        <v>63</v>
      </c>
      <c r="K16" s="16">
        <v>51</v>
      </c>
      <c r="L16" s="16">
        <v>50</v>
      </c>
      <c r="M16" s="16">
        <v>57</v>
      </c>
      <c r="N16" s="16">
        <v>51</v>
      </c>
      <c r="O16" s="16">
        <v>49</v>
      </c>
      <c r="P16" s="16">
        <v>49</v>
      </c>
      <c r="Q16" s="16">
        <v>65</v>
      </c>
      <c r="R16" s="16">
        <v>60</v>
      </c>
      <c r="S16" s="16">
        <v>62</v>
      </c>
      <c r="T16" s="16">
        <v>51</v>
      </c>
      <c r="U16" s="16">
        <v>51</v>
      </c>
      <c r="V16" s="16">
        <v>50</v>
      </c>
      <c r="W16" s="16">
        <v>64</v>
      </c>
      <c r="X16" s="16">
        <v>67</v>
      </c>
      <c r="Y16" s="16">
        <v>48</v>
      </c>
      <c r="Z16" s="16">
        <v>66</v>
      </c>
      <c r="AA16" s="16">
        <v>63</v>
      </c>
      <c r="AB16" s="17">
        <v>62</v>
      </c>
      <c r="AC16" s="18" t="s">
        <v>9</v>
      </c>
      <c r="AE16" s="53" t="str">
        <f t="shared" si="0"/>
        <v>○</v>
      </c>
      <c r="AF16" s="53" t="str">
        <f t="shared" si="1"/>
        <v>○</v>
      </c>
      <c r="AG16" s="53" t="str">
        <f t="shared" si="2"/>
        <v>○</v>
      </c>
    </row>
    <row r="17" spans="1:33" ht="20.25" customHeight="1">
      <c r="A17" s="38" t="s">
        <v>32</v>
      </c>
      <c r="B17" s="22">
        <v>664</v>
      </c>
      <c r="C17" s="22">
        <v>328</v>
      </c>
      <c r="D17" s="22">
        <v>336</v>
      </c>
      <c r="E17" s="22">
        <v>31</v>
      </c>
      <c r="F17" s="22">
        <v>29</v>
      </c>
      <c r="G17" s="22">
        <v>32</v>
      </c>
      <c r="H17" s="22">
        <v>33</v>
      </c>
      <c r="I17" s="22">
        <v>30</v>
      </c>
      <c r="J17" s="22">
        <v>27</v>
      </c>
      <c r="K17" s="22">
        <v>33</v>
      </c>
      <c r="L17" s="22">
        <v>27</v>
      </c>
      <c r="M17" s="22">
        <v>31</v>
      </c>
      <c r="N17" s="22">
        <v>26</v>
      </c>
      <c r="O17" s="22">
        <v>22</v>
      </c>
      <c r="P17" s="22">
        <v>26</v>
      </c>
      <c r="Q17" s="22">
        <v>21</v>
      </c>
      <c r="R17" s="22">
        <v>25</v>
      </c>
      <c r="S17" s="22">
        <v>20</v>
      </c>
      <c r="T17" s="22">
        <v>29</v>
      </c>
      <c r="U17" s="22">
        <v>35</v>
      </c>
      <c r="V17" s="22">
        <v>20</v>
      </c>
      <c r="W17" s="22">
        <v>27</v>
      </c>
      <c r="X17" s="22">
        <v>28</v>
      </c>
      <c r="Y17" s="22">
        <v>22</v>
      </c>
      <c r="Z17" s="22">
        <v>31</v>
      </c>
      <c r="AA17" s="22">
        <v>24</v>
      </c>
      <c r="AB17" s="23">
        <v>35</v>
      </c>
      <c r="AC17" s="24" t="s">
        <v>10</v>
      </c>
      <c r="AE17" s="53" t="str">
        <f t="shared" si="0"/>
        <v>○</v>
      </c>
      <c r="AF17" s="53" t="str">
        <f t="shared" si="1"/>
        <v>○</v>
      </c>
      <c r="AG17" s="53" t="str">
        <f t="shared" si="2"/>
        <v>○</v>
      </c>
    </row>
    <row r="18" spans="1:33" ht="20.25" customHeight="1">
      <c r="A18" s="38" t="s">
        <v>33</v>
      </c>
      <c r="B18" s="15">
        <v>1871</v>
      </c>
      <c r="C18" s="16">
        <v>890</v>
      </c>
      <c r="D18" s="16">
        <v>981</v>
      </c>
      <c r="E18" s="16">
        <v>76</v>
      </c>
      <c r="F18" s="16">
        <v>81</v>
      </c>
      <c r="G18" s="16">
        <v>74</v>
      </c>
      <c r="H18" s="16">
        <v>93</v>
      </c>
      <c r="I18" s="16">
        <v>82</v>
      </c>
      <c r="J18" s="16">
        <v>84</v>
      </c>
      <c r="K18" s="16">
        <v>72</v>
      </c>
      <c r="L18" s="16">
        <v>67</v>
      </c>
      <c r="M18" s="16">
        <v>68</v>
      </c>
      <c r="N18" s="16">
        <v>87</v>
      </c>
      <c r="O18" s="16">
        <v>62</v>
      </c>
      <c r="P18" s="16">
        <v>65</v>
      </c>
      <c r="Q18" s="16">
        <v>61</v>
      </c>
      <c r="R18" s="16">
        <v>84</v>
      </c>
      <c r="S18" s="16">
        <v>64</v>
      </c>
      <c r="T18" s="16">
        <v>85</v>
      </c>
      <c r="U18" s="16">
        <v>77</v>
      </c>
      <c r="V18" s="16">
        <v>77</v>
      </c>
      <c r="W18" s="16">
        <v>91</v>
      </c>
      <c r="X18" s="16">
        <v>89</v>
      </c>
      <c r="Y18" s="16">
        <v>71</v>
      </c>
      <c r="Z18" s="16">
        <v>82</v>
      </c>
      <c r="AA18" s="16">
        <v>92</v>
      </c>
      <c r="AB18" s="17">
        <v>87</v>
      </c>
      <c r="AC18" s="18" t="s">
        <v>11</v>
      </c>
      <c r="AE18" s="53" t="str">
        <f t="shared" si="0"/>
        <v>○</v>
      </c>
      <c r="AF18" s="53" t="str">
        <f t="shared" si="1"/>
        <v>○</v>
      </c>
      <c r="AG18" s="53" t="str">
        <f t="shared" si="2"/>
        <v>○</v>
      </c>
    </row>
    <row r="19" spans="1:33" ht="20.25" customHeight="1">
      <c r="A19" s="38" t="s">
        <v>34</v>
      </c>
      <c r="B19" s="16">
        <v>702</v>
      </c>
      <c r="C19" s="16">
        <v>369</v>
      </c>
      <c r="D19" s="16">
        <v>333</v>
      </c>
      <c r="E19" s="16">
        <v>32</v>
      </c>
      <c r="F19" s="16">
        <v>33</v>
      </c>
      <c r="G19" s="16">
        <v>43</v>
      </c>
      <c r="H19" s="16">
        <v>27</v>
      </c>
      <c r="I19" s="16">
        <v>32</v>
      </c>
      <c r="J19" s="16">
        <v>26</v>
      </c>
      <c r="K19" s="16">
        <v>42</v>
      </c>
      <c r="L19" s="16">
        <v>26</v>
      </c>
      <c r="M19" s="16">
        <v>29</v>
      </c>
      <c r="N19" s="16">
        <v>25</v>
      </c>
      <c r="O19" s="16">
        <v>27</v>
      </c>
      <c r="P19" s="16">
        <v>22</v>
      </c>
      <c r="Q19" s="16">
        <v>25</v>
      </c>
      <c r="R19" s="16">
        <v>22</v>
      </c>
      <c r="S19" s="16">
        <v>24</v>
      </c>
      <c r="T19" s="16">
        <v>23</v>
      </c>
      <c r="U19" s="16">
        <v>30</v>
      </c>
      <c r="V19" s="16">
        <v>26</v>
      </c>
      <c r="W19" s="16">
        <v>22</v>
      </c>
      <c r="X19" s="16">
        <v>34</v>
      </c>
      <c r="Y19" s="16">
        <v>31</v>
      </c>
      <c r="Z19" s="16">
        <v>30</v>
      </c>
      <c r="AA19" s="16">
        <v>32</v>
      </c>
      <c r="AB19" s="17">
        <v>39</v>
      </c>
      <c r="AC19" s="18" t="s">
        <v>12</v>
      </c>
      <c r="AE19" s="53" t="str">
        <f t="shared" si="0"/>
        <v>○</v>
      </c>
      <c r="AF19" s="53" t="str">
        <f t="shared" si="1"/>
        <v>○</v>
      </c>
      <c r="AG19" s="53" t="str">
        <f t="shared" si="2"/>
        <v>○</v>
      </c>
    </row>
    <row r="20" spans="1:33" ht="20.25" customHeight="1">
      <c r="A20" s="38" t="s">
        <v>35</v>
      </c>
      <c r="B20" s="16">
        <v>643</v>
      </c>
      <c r="C20" s="16">
        <v>297</v>
      </c>
      <c r="D20" s="16">
        <v>346</v>
      </c>
      <c r="E20" s="16">
        <v>38</v>
      </c>
      <c r="F20" s="16">
        <v>46</v>
      </c>
      <c r="G20" s="16">
        <v>29</v>
      </c>
      <c r="H20" s="16">
        <v>26</v>
      </c>
      <c r="I20" s="16">
        <v>32</v>
      </c>
      <c r="J20" s="16">
        <v>25</v>
      </c>
      <c r="K20" s="16">
        <v>18</v>
      </c>
      <c r="L20" s="16">
        <v>32</v>
      </c>
      <c r="M20" s="16">
        <v>27</v>
      </c>
      <c r="N20" s="16">
        <v>37</v>
      </c>
      <c r="O20" s="16">
        <v>12</v>
      </c>
      <c r="P20" s="16">
        <v>21</v>
      </c>
      <c r="Q20" s="16">
        <v>25</v>
      </c>
      <c r="R20" s="16">
        <v>26</v>
      </c>
      <c r="S20" s="16">
        <v>23</v>
      </c>
      <c r="T20" s="16">
        <v>29</v>
      </c>
      <c r="U20" s="16">
        <v>17</v>
      </c>
      <c r="V20" s="16">
        <v>22</v>
      </c>
      <c r="W20" s="16">
        <v>30</v>
      </c>
      <c r="X20" s="16">
        <v>20</v>
      </c>
      <c r="Y20" s="16">
        <v>19</v>
      </c>
      <c r="Z20" s="16">
        <v>32</v>
      </c>
      <c r="AA20" s="16">
        <v>27</v>
      </c>
      <c r="AB20" s="17">
        <v>30</v>
      </c>
      <c r="AC20" s="18" t="s">
        <v>13</v>
      </c>
      <c r="AE20" s="53" t="str">
        <f t="shared" si="0"/>
        <v>○</v>
      </c>
      <c r="AF20" s="53" t="str">
        <f t="shared" si="1"/>
        <v>○</v>
      </c>
      <c r="AG20" s="53" t="str">
        <f t="shared" si="2"/>
        <v>○</v>
      </c>
    </row>
    <row r="21" spans="1:33" ht="20.25" customHeight="1">
      <c r="A21" s="39" t="s">
        <v>36</v>
      </c>
      <c r="B21" s="25">
        <v>548</v>
      </c>
      <c r="C21" s="25">
        <v>259</v>
      </c>
      <c r="D21" s="25">
        <v>289</v>
      </c>
      <c r="E21" s="25">
        <v>31</v>
      </c>
      <c r="F21" s="25">
        <v>22</v>
      </c>
      <c r="G21" s="25">
        <v>31</v>
      </c>
      <c r="H21" s="25">
        <v>24</v>
      </c>
      <c r="I21" s="25">
        <v>24</v>
      </c>
      <c r="J21" s="25">
        <v>35</v>
      </c>
      <c r="K21" s="25">
        <v>20</v>
      </c>
      <c r="L21" s="25">
        <v>24</v>
      </c>
      <c r="M21" s="25">
        <v>15</v>
      </c>
      <c r="N21" s="25">
        <v>22</v>
      </c>
      <c r="O21" s="25">
        <v>19</v>
      </c>
      <c r="P21" s="25">
        <v>24</v>
      </c>
      <c r="Q21" s="25">
        <v>23</v>
      </c>
      <c r="R21" s="25">
        <v>27</v>
      </c>
      <c r="S21" s="25">
        <v>21</v>
      </c>
      <c r="T21" s="25">
        <v>17</v>
      </c>
      <c r="U21" s="25">
        <v>15</v>
      </c>
      <c r="V21" s="25">
        <v>15</v>
      </c>
      <c r="W21" s="25">
        <v>19</v>
      </c>
      <c r="X21" s="25">
        <v>21</v>
      </c>
      <c r="Y21" s="25">
        <v>18</v>
      </c>
      <c r="Z21" s="25">
        <v>28</v>
      </c>
      <c r="AA21" s="25">
        <v>23</v>
      </c>
      <c r="AB21" s="26">
        <v>30</v>
      </c>
      <c r="AC21" s="27" t="s">
        <v>14</v>
      </c>
      <c r="AE21" s="53" t="str">
        <f t="shared" si="0"/>
        <v>○</v>
      </c>
      <c r="AF21" s="53" t="str">
        <f t="shared" si="1"/>
        <v>○</v>
      </c>
      <c r="AG21" s="53" t="str">
        <f t="shared" si="2"/>
        <v>○</v>
      </c>
    </row>
    <row r="22" spans="1:33" ht="20.25" customHeight="1">
      <c r="A22" s="38" t="s">
        <v>37</v>
      </c>
      <c r="B22" s="16">
        <v>466</v>
      </c>
      <c r="C22" s="16">
        <v>199</v>
      </c>
      <c r="D22" s="16">
        <v>267</v>
      </c>
      <c r="E22" s="16">
        <v>19</v>
      </c>
      <c r="F22" s="16">
        <v>29</v>
      </c>
      <c r="G22" s="16">
        <v>17</v>
      </c>
      <c r="H22" s="16">
        <v>20</v>
      </c>
      <c r="I22" s="16">
        <v>21</v>
      </c>
      <c r="J22" s="16">
        <v>22</v>
      </c>
      <c r="K22" s="16">
        <v>9</v>
      </c>
      <c r="L22" s="16">
        <v>24</v>
      </c>
      <c r="M22" s="16">
        <v>15</v>
      </c>
      <c r="N22" s="16">
        <v>19</v>
      </c>
      <c r="O22" s="16">
        <v>9</v>
      </c>
      <c r="P22" s="16">
        <v>28</v>
      </c>
      <c r="Q22" s="16">
        <v>20</v>
      </c>
      <c r="R22" s="16">
        <v>23</v>
      </c>
      <c r="S22" s="16">
        <v>22</v>
      </c>
      <c r="T22" s="16">
        <v>20</v>
      </c>
      <c r="U22" s="16">
        <v>12</v>
      </c>
      <c r="V22" s="16">
        <v>25</v>
      </c>
      <c r="W22" s="16">
        <v>21</v>
      </c>
      <c r="X22" s="16">
        <v>20</v>
      </c>
      <c r="Y22" s="16">
        <v>10</v>
      </c>
      <c r="Z22" s="16">
        <v>20</v>
      </c>
      <c r="AA22" s="16">
        <v>24</v>
      </c>
      <c r="AB22" s="17">
        <v>17</v>
      </c>
      <c r="AC22" s="18" t="s">
        <v>15</v>
      </c>
      <c r="AE22" s="53" t="str">
        <f t="shared" si="0"/>
        <v>○</v>
      </c>
      <c r="AF22" s="53" t="str">
        <f t="shared" si="1"/>
        <v>○</v>
      </c>
      <c r="AG22" s="53" t="str">
        <f t="shared" si="2"/>
        <v>○</v>
      </c>
    </row>
    <row r="23" spans="1:33" ht="20.25" customHeight="1">
      <c r="A23" s="38" t="s">
        <v>16</v>
      </c>
      <c r="B23" s="15">
        <v>1843</v>
      </c>
      <c r="C23" s="16">
        <v>899</v>
      </c>
      <c r="D23" s="16">
        <v>944</v>
      </c>
      <c r="E23" s="16">
        <v>80</v>
      </c>
      <c r="F23" s="16">
        <v>86</v>
      </c>
      <c r="G23" s="16">
        <v>83</v>
      </c>
      <c r="H23" s="16">
        <v>90</v>
      </c>
      <c r="I23" s="16">
        <v>78</v>
      </c>
      <c r="J23" s="16">
        <v>71</v>
      </c>
      <c r="K23" s="16">
        <v>66</v>
      </c>
      <c r="L23" s="16">
        <v>84</v>
      </c>
      <c r="M23" s="16">
        <v>83</v>
      </c>
      <c r="N23" s="16">
        <v>77</v>
      </c>
      <c r="O23" s="16">
        <v>54</v>
      </c>
      <c r="P23" s="16">
        <v>68</v>
      </c>
      <c r="Q23" s="16">
        <v>71</v>
      </c>
      <c r="R23" s="16">
        <v>68</v>
      </c>
      <c r="S23" s="16">
        <v>69</v>
      </c>
      <c r="T23" s="16">
        <v>70</v>
      </c>
      <c r="U23" s="16">
        <v>65</v>
      </c>
      <c r="V23" s="16">
        <v>65</v>
      </c>
      <c r="W23" s="16">
        <v>74</v>
      </c>
      <c r="X23" s="16">
        <v>80</v>
      </c>
      <c r="Y23" s="16">
        <v>81</v>
      </c>
      <c r="Z23" s="16">
        <v>100</v>
      </c>
      <c r="AA23" s="16">
        <v>95</v>
      </c>
      <c r="AB23" s="17">
        <v>85</v>
      </c>
      <c r="AC23" s="18" t="s">
        <v>16</v>
      </c>
      <c r="AE23" s="53" t="str">
        <f t="shared" si="0"/>
        <v>○</v>
      </c>
      <c r="AF23" s="53" t="str">
        <f t="shared" si="1"/>
        <v>○</v>
      </c>
      <c r="AG23" s="53" t="str">
        <f t="shared" si="2"/>
        <v>○</v>
      </c>
    </row>
    <row r="24" spans="1:33" ht="20.25" customHeight="1">
      <c r="A24" s="38" t="s">
        <v>17</v>
      </c>
      <c r="B24" s="16">
        <v>785</v>
      </c>
      <c r="C24" s="16">
        <v>354</v>
      </c>
      <c r="D24" s="16">
        <v>431</v>
      </c>
      <c r="E24" s="16">
        <v>24</v>
      </c>
      <c r="F24" s="16">
        <v>60</v>
      </c>
      <c r="G24" s="16">
        <v>43</v>
      </c>
      <c r="H24" s="16">
        <v>39</v>
      </c>
      <c r="I24" s="16">
        <v>42</v>
      </c>
      <c r="J24" s="16">
        <v>42</v>
      </c>
      <c r="K24" s="16">
        <v>27</v>
      </c>
      <c r="L24" s="16">
        <v>30</v>
      </c>
      <c r="M24" s="16">
        <v>27</v>
      </c>
      <c r="N24" s="16">
        <v>35</v>
      </c>
      <c r="O24" s="16">
        <v>34</v>
      </c>
      <c r="P24" s="16">
        <v>33</v>
      </c>
      <c r="Q24" s="16">
        <v>30</v>
      </c>
      <c r="R24" s="16">
        <v>32</v>
      </c>
      <c r="S24" s="16">
        <v>22</v>
      </c>
      <c r="T24" s="16">
        <v>40</v>
      </c>
      <c r="U24" s="16">
        <v>28</v>
      </c>
      <c r="V24" s="16">
        <v>25</v>
      </c>
      <c r="W24" s="16">
        <v>17</v>
      </c>
      <c r="X24" s="16">
        <v>30</v>
      </c>
      <c r="Y24" s="16">
        <v>28</v>
      </c>
      <c r="Z24" s="16">
        <v>37</v>
      </c>
      <c r="AA24" s="16">
        <v>32</v>
      </c>
      <c r="AB24" s="17">
        <v>28</v>
      </c>
      <c r="AC24" s="18" t="s">
        <v>17</v>
      </c>
      <c r="AE24" s="53" t="str">
        <f t="shared" si="0"/>
        <v>○</v>
      </c>
      <c r="AF24" s="53" t="str">
        <f t="shared" si="1"/>
        <v>○</v>
      </c>
      <c r="AG24" s="53" t="str">
        <f t="shared" si="2"/>
        <v>○</v>
      </c>
    </row>
    <row r="25" spans="1:29" ht="20.25" customHeight="1">
      <c r="A25" s="3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8"/>
    </row>
    <row r="26" spans="1:33" ht="20.25" customHeight="1">
      <c r="A26" s="38" t="s">
        <v>38</v>
      </c>
      <c r="B26" s="15">
        <v>1075</v>
      </c>
      <c r="C26" s="16">
        <v>466</v>
      </c>
      <c r="D26" s="16">
        <v>609</v>
      </c>
      <c r="E26" s="16">
        <v>51</v>
      </c>
      <c r="F26" s="16">
        <v>68</v>
      </c>
      <c r="G26" s="16">
        <v>36</v>
      </c>
      <c r="H26" s="16">
        <v>55</v>
      </c>
      <c r="I26" s="16">
        <v>48</v>
      </c>
      <c r="J26" s="16">
        <v>50</v>
      </c>
      <c r="K26" s="16">
        <v>40</v>
      </c>
      <c r="L26" s="16">
        <v>48</v>
      </c>
      <c r="M26" s="16">
        <v>44</v>
      </c>
      <c r="N26" s="16">
        <v>47</v>
      </c>
      <c r="O26" s="16">
        <v>37</v>
      </c>
      <c r="P26" s="16">
        <v>52</v>
      </c>
      <c r="Q26" s="16">
        <v>39</v>
      </c>
      <c r="R26" s="16">
        <v>53</v>
      </c>
      <c r="S26" s="16">
        <v>34</v>
      </c>
      <c r="T26" s="16">
        <v>46</v>
      </c>
      <c r="U26" s="16">
        <v>30</v>
      </c>
      <c r="V26" s="16">
        <v>43</v>
      </c>
      <c r="W26" s="16">
        <v>42</v>
      </c>
      <c r="X26" s="16">
        <v>43</v>
      </c>
      <c r="Y26" s="16">
        <v>27</v>
      </c>
      <c r="Z26" s="16">
        <v>59</v>
      </c>
      <c r="AA26" s="16">
        <v>38</v>
      </c>
      <c r="AB26" s="17">
        <v>45</v>
      </c>
      <c r="AC26" s="19" t="s">
        <v>38</v>
      </c>
      <c r="AE26" s="53" t="str">
        <f t="shared" si="0"/>
        <v>○</v>
      </c>
      <c r="AF26" s="53" t="str">
        <f>IF(C26=E26+G26+I26+K26+M26+O26+Q26+S26+U26+W26+Y26+AA26,"○","×")</f>
        <v>○</v>
      </c>
      <c r="AG26" s="53" t="str">
        <f>IF(D26=F26+H26+J26+L26+N26+P26+R26+T26+V26+X26+Z26+AB26,"○","×")</f>
        <v>○</v>
      </c>
    </row>
    <row r="27" spans="1:29" ht="20.25" customHeight="1">
      <c r="A27" s="37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8"/>
    </row>
    <row r="28" spans="1:33" ht="20.25" customHeight="1">
      <c r="A28" s="38" t="s">
        <v>18</v>
      </c>
      <c r="B28" s="16">
        <v>446</v>
      </c>
      <c r="C28" s="16">
        <v>197</v>
      </c>
      <c r="D28" s="16">
        <v>249</v>
      </c>
      <c r="E28" s="16">
        <v>26</v>
      </c>
      <c r="F28" s="16">
        <v>23</v>
      </c>
      <c r="G28" s="16">
        <v>18</v>
      </c>
      <c r="H28" s="16">
        <v>15</v>
      </c>
      <c r="I28" s="16">
        <v>17</v>
      </c>
      <c r="J28" s="16">
        <v>22</v>
      </c>
      <c r="K28" s="16">
        <v>21</v>
      </c>
      <c r="L28" s="16">
        <v>19</v>
      </c>
      <c r="M28" s="16">
        <v>17</v>
      </c>
      <c r="N28" s="16">
        <v>18</v>
      </c>
      <c r="O28" s="16">
        <v>10</v>
      </c>
      <c r="P28" s="16">
        <v>22</v>
      </c>
      <c r="Q28" s="16">
        <v>19</v>
      </c>
      <c r="R28" s="16">
        <v>22</v>
      </c>
      <c r="S28" s="16">
        <v>15</v>
      </c>
      <c r="T28" s="16">
        <v>18</v>
      </c>
      <c r="U28" s="16">
        <v>11</v>
      </c>
      <c r="V28" s="16">
        <v>14</v>
      </c>
      <c r="W28" s="16">
        <v>14</v>
      </c>
      <c r="X28" s="16">
        <v>25</v>
      </c>
      <c r="Y28" s="16">
        <v>13</v>
      </c>
      <c r="Z28" s="16">
        <v>31</v>
      </c>
      <c r="AA28" s="16">
        <v>16</v>
      </c>
      <c r="AB28" s="17">
        <v>20</v>
      </c>
      <c r="AC28" s="19" t="s">
        <v>18</v>
      </c>
      <c r="AE28" s="53" t="str">
        <f t="shared" si="0"/>
        <v>○</v>
      </c>
      <c r="AF28" s="53" t="str">
        <f>IF(C28=E28+G28+I28+K28+M28+O28+Q28+S28+U28+W28+Y28+AA28,"○","×")</f>
        <v>○</v>
      </c>
      <c r="AG28" s="53" t="str">
        <f>IF(D28=F28+H28+J28+L28+N28+P28+R28+T28+V28+X28+Z28+AB28,"○","×")</f>
        <v>○</v>
      </c>
    </row>
    <row r="29" spans="1:33" ht="20.25" customHeight="1">
      <c r="A29" s="38" t="s">
        <v>39</v>
      </c>
      <c r="B29" s="16">
        <v>79</v>
      </c>
      <c r="C29" s="16">
        <v>31</v>
      </c>
      <c r="D29" s="16">
        <v>48</v>
      </c>
      <c r="E29" s="16">
        <v>4</v>
      </c>
      <c r="F29" s="16">
        <v>5</v>
      </c>
      <c r="G29" s="16">
        <v>2</v>
      </c>
      <c r="H29" s="16">
        <v>3</v>
      </c>
      <c r="I29" s="16">
        <v>4</v>
      </c>
      <c r="J29" s="16">
        <v>7</v>
      </c>
      <c r="K29" s="16">
        <v>3</v>
      </c>
      <c r="L29" s="16">
        <v>3</v>
      </c>
      <c r="M29" s="16">
        <v>5</v>
      </c>
      <c r="N29" s="16">
        <v>4</v>
      </c>
      <c r="O29" s="16">
        <v>2</v>
      </c>
      <c r="P29" s="16" t="s">
        <v>57</v>
      </c>
      <c r="Q29" s="16">
        <v>3</v>
      </c>
      <c r="R29" s="16">
        <v>4</v>
      </c>
      <c r="S29" s="16">
        <v>1</v>
      </c>
      <c r="T29" s="16">
        <v>1</v>
      </c>
      <c r="U29" s="16">
        <v>3</v>
      </c>
      <c r="V29" s="16">
        <v>7</v>
      </c>
      <c r="W29" s="16">
        <v>2</v>
      </c>
      <c r="X29" s="16">
        <v>2</v>
      </c>
      <c r="Y29" s="16">
        <v>2</v>
      </c>
      <c r="Z29" s="16">
        <v>5</v>
      </c>
      <c r="AA29" s="16" t="s">
        <v>57</v>
      </c>
      <c r="AB29" s="17">
        <v>7</v>
      </c>
      <c r="AC29" s="18" t="s">
        <v>19</v>
      </c>
      <c r="AE29" s="53" t="str">
        <f t="shared" si="0"/>
        <v>○</v>
      </c>
      <c r="AF29" s="53" t="str">
        <f>IF(C29=E29+G29+I29+K29+M29+O29+Q29+S29+U29+W29+Y29+AA29,"○","×")</f>
        <v>○</v>
      </c>
      <c r="AG29" s="53" t="str">
        <f>IF(D29=F29+H29+J29+L29+N29+P29+R29+T29+V29+X29+Z29+AB29,"○","×")</f>
        <v>○</v>
      </c>
    </row>
    <row r="30" spans="1:33" s="3" customFormat="1" ht="20.25" customHeight="1">
      <c r="A30" s="38" t="s">
        <v>40</v>
      </c>
      <c r="B30" s="16">
        <v>84</v>
      </c>
      <c r="C30" s="16">
        <v>33</v>
      </c>
      <c r="D30" s="16">
        <v>51</v>
      </c>
      <c r="E30" s="16">
        <v>3</v>
      </c>
      <c r="F30" s="16">
        <v>4</v>
      </c>
      <c r="G30" s="16">
        <v>2</v>
      </c>
      <c r="H30" s="16">
        <v>8</v>
      </c>
      <c r="I30" s="16">
        <v>3</v>
      </c>
      <c r="J30" s="16">
        <v>2</v>
      </c>
      <c r="K30" s="16">
        <v>3</v>
      </c>
      <c r="L30" s="16">
        <v>4</v>
      </c>
      <c r="M30" s="16">
        <v>3</v>
      </c>
      <c r="N30" s="16">
        <v>5</v>
      </c>
      <c r="O30" s="16">
        <v>5</v>
      </c>
      <c r="P30" s="16">
        <v>9</v>
      </c>
      <c r="Q30" s="16">
        <v>2</v>
      </c>
      <c r="R30" s="16">
        <v>4</v>
      </c>
      <c r="S30" s="16">
        <v>3</v>
      </c>
      <c r="T30" s="16">
        <v>2</v>
      </c>
      <c r="U30" s="16">
        <v>4</v>
      </c>
      <c r="V30" s="16">
        <v>6</v>
      </c>
      <c r="W30" s="16">
        <v>2</v>
      </c>
      <c r="X30" s="16">
        <v>2</v>
      </c>
      <c r="Y30" s="16" t="s">
        <v>57</v>
      </c>
      <c r="Z30" s="16">
        <v>3</v>
      </c>
      <c r="AA30" s="16">
        <v>3</v>
      </c>
      <c r="AB30" s="17">
        <v>2</v>
      </c>
      <c r="AC30" s="18" t="s">
        <v>20</v>
      </c>
      <c r="AE30" s="53" t="str">
        <f t="shared" si="0"/>
        <v>○</v>
      </c>
      <c r="AF30" s="53" t="str">
        <f>IF(C30=E30+G30+I30+K30+M30+O30+Q30+S30+U30+W30+Y30+AA30,"○","×")</f>
        <v>○</v>
      </c>
      <c r="AG30" s="53" t="str">
        <f>IF(D30=F30+H30+J30+L30+N30+P30+R30+T30+V30+X30+Z30+AB30,"○","×")</f>
        <v>○</v>
      </c>
    </row>
    <row r="31" spans="1:33" s="3" customFormat="1" ht="20.25" customHeight="1">
      <c r="A31" s="38" t="s">
        <v>41</v>
      </c>
      <c r="B31" s="16">
        <v>209</v>
      </c>
      <c r="C31" s="16">
        <v>93</v>
      </c>
      <c r="D31" s="16">
        <v>116</v>
      </c>
      <c r="E31" s="16">
        <v>8</v>
      </c>
      <c r="F31" s="16">
        <v>17</v>
      </c>
      <c r="G31" s="16">
        <v>4</v>
      </c>
      <c r="H31" s="16">
        <v>13</v>
      </c>
      <c r="I31" s="16">
        <v>9</v>
      </c>
      <c r="J31" s="16">
        <v>14</v>
      </c>
      <c r="K31" s="16">
        <v>6</v>
      </c>
      <c r="L31" s="16">
        <v>10</v>
      </c>
      <c r="M31" s="16">
        <v>6</v>
      </c>
      <c r="N31" s="16">
        <v>9</v>
      </c>
      <c r="O31" s="16">
        <v>10</v>
      </c>
      <c r="P31" s="16">
        <v>9</v>
      </c>
      <c r="Q31" s="16">
        <v>7</v>
      </c>
      <c r="R31" s="16">
        <v>10</v>
      </c>
      <c r="S31" s="16">
        <v>10</v>
      </c>
      <c r="T31" s="16">
        <v>8</v>
      </c>
      <c r="U31" s="16">
        <v>7</v>
      </c>
      <c r="V31" s="16">
        <v>6</v>
      </c>
      <c r="W31" s="16">
        <v>14</v>
      </c>
      <c r="X31" s="16">
        <v>5</v>
      </c>
      <c r="Y31" s="16">
        <v>2</v>
      </c>
      <c r="Z31" s="16">
        <v>8</v>
      </c>
      <c r="AA31" s="16">
        <v>10</v>
      </c>
      <c r="AB31" s="17">
        <v>7</v>
      </c>
      <c r="AC31" s="18" t="s">
        <v>21</v>
      </c>
      <c r="AE31" s="53" t="str">
        <f t="shared" si="0"/>
        <v>○</v>
      </c>
      <c r="AF31" s="53" t="str">
        <f>IF(C31=E31+G31+I31+K31+M31+O31+Q31+S31+U31+W31+Y31+AA31,"○","×")</f>
        <v>○</v>
      </c>
      <c r="AG31" s="53" t="str">
        <f>IF(D31=F31+H31+J31+L31+N31+P31+R31+T31+V31+X31+Z31+AB31,"○","×")</f>
        <v>○</v>
      </c>
    </row>
    <row r="32" spans="1:33" s="3" customFormat="1" ht="20.25" customHeight="1">
      <c r="A32" s="39" t="s">
        <v>42</v>
      </c>
      <c r="B32" s="25">
        <v>174</v>
      </c>
      <c r="C32" s="25">
        <v>82</v>
      </c>
      <c r="D32" s="25">
        <v>92</v>
      </c>
      <c r="E32" s="25">
        <v>6</v>
      </c>
      <c r="F32" s="25">
        <v>13</v>
      </c>
      <c r="G32" s="25">
        <v>7</v>
      </c>
      <c r="H32" s="25">
        <v>9</v>
      </c>
      <c r="I32" s="25">
        <v>15</v>
      </c>
      <c r="J32" s="25">
        <v>2</v>
      </c>
      <c r="K32" s="25">
        <v>5</v>
      </c>
      <c r="L32" s="25">
        <v>7</v>
      </c>
      <c r="M32" s="25">
        <v>10</v>
      </c>
      <c r="N32" s="25">
        <v>4</v>
      </c>
      <c r="O32" s="25">
        <v>7</v>
      </c>
      <c r="P32" s="25">
        <v>7</v>
      </c>
      <c r="Q32" s="25">
        <v>8</v>
      </c>
      <c r="R32" s="25">
        <v>10</v>
      </c>
      <c r="S32" s="25">
        <v>4</v>
      </c>
      <c r="T32" s="25">
        <v>13</v>
      </c>
      <c r="U32" s="25">
        <v>1</v>
      </c>
      <c r="V32" s="25">
        <v>6</v>
      </c>
      <c r="W32" s="25">
        <v>7</v>
      </c>
      <c r="X32" s="25">
        <v>7</v>
      </c>
      <c r="Y32" s="25">
        <v>7</v>
      </c>
      <c r="Z32" s="25">
        <v>9</v>
      </c>
      <c r="AA32" s="25">
        <v>5</v>
      </c>
      <c r="AB32" s="26">
        <v>5</v>
      </c>
      <c r="AC32" s="27" t="s">
        <v>22</v>
      </c>
      <c r="AE32" s="53" t="str">
        <f t="shared" si="0"/>
        <v>○</v>
      </c>
      <c r="AF32" s="53" t="str">
        <f>IF(C32=E32+G32+I32+K32+M32+O32+Q32+S32+U32+W32+Y32+AA32,"○","×")</f>
        <v>○</v>
      </c>
      <c r="AG32" s="53" t="str">
        <f>IF(D32=F32+H32+J32+L32+N32+P32+R32+T32+V32+X32+Z32+AB32,"○","×")</f>
        <v>○</v>
      </c>
    </row>
    <row r="33" spans="1:33" s="3" customFormat="1" ht="20.25" customHeight="1">
      <c r="A33" s="38" t="s">
        <v>43</v>
      </c>
      <c r="B33" s="16">
        <v>83</v>
      </c>
      <c r="C33" s="16">
        <v>30</v>
      </c>
      <c r="D33" s="16">
        <v>53</v>
      </c>
      <c r="E33" s="16">
        <v>4</v>
      </c>
      <c r="F33" s="16">
        <v>6</v>
      </c>
      <c r="G33" s="16">
        <v>3</v>
      </c>
      <c r="H33" s="16">
        <v>7</v>
      </c>
      <c r="I33" s="16" t="s">
        <v>57</v>
      </c>
      <c r="J33" s="16">
        <v>3</v>
      </c>
      <c r="K33" s="16">
        <v>2</v>
      </c>
      <c r="L33" s="16">
        <v>5</v>
      </c>
      <c r="M33" s="16">
        <v>3</v>
      </c>
      <c r="N33" s="16">
        <v>7</v>
      </c>
      <c r="O33" s="16">
        <v>3</v>
      </c>
      <c r="P33" s="16">
        <v>5</v>
      </c>
      <c r="Q33" s="16" t="s">
        <v>57</v>
      </c>
      <c r="R33" s="16">
        <v>3</v>
      </c>
      <c r="S33" s="16">
        <v>1</v>
      </c>
      <c r="T33" s="16">
        <v>4</v>
      </c>
      <c r="U33" s="16">
        <v>4</v>
      </c>
      <c r="V33" s="16">
        <v>4</v>
      </c>
      <c r="W33" s="16">
        <v>3</v>
      </c>
      <c r="X33" s="16">
        <v>2</v>
      </c>
      <c r="Y33" s="16">
        <v>3</v>
      </c>
      <c r="Z33" s="16">
        <v>3</v>
      </c>
      <c r="AA33" s="16">
        <v>4</v>
      </c>
      <c r="AB33" s="17">
        <v>4</v>
      </c>
      <c r="AC33" s="18" t="s">
        <v>23</v>
      </c>
      <c r="AE33" s="53" t="str">
        <f t="shared" si="0"/>
        <v>○</v>
      </c>
      <c r="AF33" s="53" t="str">
        <f>IF(C33=E33+G33+I33+K33+M33+O33+Q33+S33+U33+W33+Y33+AA33,"○","×")</f>
        <v>○</v>
      </c>
      <c r="AG33" s="53" t="str">
        <f>IF(D33=F33+H33+J33+L33+N33+P33+R33+T33+V33+X33+Z33+AB33,"○","×")</f>
        <v>○</v>
      </c>
    </row>
    <row r="34" spans="1:29" ht="20.25" customHeight="1" thickBot="1">
      <c r="A34" s="4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9"/>
      <c r="AC34" s="30"/>
    </row>
    <row r="35" spans="1:1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8" ht="15.75">
      <c r="A37" s="31"/>
      <c r="B37" s="52" t="str">
        <f>IF(B8=SUM(B12:B24)+SUM(B28:B33),"○","×")</f>
        <v>○</v>
      </c>
      <c r="C37" s="52" t="str">
        <f aca="true" t="shared" si="3" ref="C37:AB37">IF(C8=SUM(C12:C24)+SUM(C28:C33),"○","×")</f>
        <v>○</v>
      </c>
      <c r="D37" s="52" t="str">
        <f t="shared" si="3"/>
        <v>○</v>
      </c>
      <c r="E37" s="52" t="str">
        <f t="shared" si="3"/>
        <v>○</v>
      </c>
      <c r="F37" s="52" t="str">
        <f t="shared" si="3"/>
        <v>○</v>
      </c>
      <c r="G37" s="52" t="str">
        <f t="shared" si="3"/>
        <v>○</v>
      </c>
      <c r="H37" s="52" t="str">
        <f t="shared" si="3"/>
        <v>○</v>
      </c>
      <c r="I37" s="52" t="str">
        <f t="shared" si="3"/>
        <v>○</v>
      </c>
      <c r="J37" s="52" t="str">
        <f t="shared" si="3"/>
        <v>○</v>
      </c>
      <c r="K37" s="52" t="str">
        <f t="shared" si="3"/>
        <v>○</v>
      </c>
      <c r="L37" s="52" t="str">
        <f t="shared" si="3"/>
        <v>○</v>
      </c>
      <c r="M37" s="52" t="str">
        <f t="shared" si="3"/>
        <v>○</v>
      </c>
      <c r="N37" s="52" t="str">
        <f t="shared" si="3"/>
        <v>○</v>
      </c>
      <c r="O37" s="52" t="str">
        <f t="shared" si="3"/>
        <v>○</v>
      </c>
      <c r="P37" s="52" t="str">
        <f t="shared" si="3"/>
        <v>○</v>
      </c>
      <c r="Q37" s="52" t="str">
        <f t="shared" si="3"/>
        <v>○</v>
      </c>
      <c r="R37" s="52" t="str">
        <f t="shared" si="3"/>
        <v>○</v>
      </c>
      <c r="S37" s="52" t="str">
        <f t="shared" si="3"/>
        <v>○</v>
      </c>
      <c r="T37" s="52" t="str">
        <f t="shared" si="3"/>
        <v>○</v>
      </c>
      <c r="U37" s="52" t="str">
        <f t="shared" si="3"/>
        <v>○</v>
      </c>
      <c r="V37" s="52" t="str">
        <f t="shared" si="3"/>
        <v>○</v>
      </c>
      <c r="W37" s="52" t="str">
        <f t="shared" si="3"/>
        <v>○</v>
      </c>
      <c r="X37" s="52" t="str">
        <f t="shared" si="3"/>
        <v>○</v>
      </c>
      <c r="Y37" s="52" t="str">
        <f t="shared" si="3"/>
        <v>○</v>
      </c>
      <c r="Z37" s="52" t="str">
        <f t="shared" si="3"/>
        <v>○</v>
      </c>
      <c r="AA37" s="52" t="str">
        <f t="shared" si="3"/>
        <v>○</v>
      </c>
      <c r="AB37" s="52" t="str">
        <f t="shared" si="3"/>
        <v>○</v>
      </c>
    </row>
    <row r="38" spans="1:28" ht="15.75">
      <c r="A38" s="2"/>
      <c r="B38" s="52" t="str">
        <f>IF(B10=SUM(B12:B24),"○","×")</f>
        <v>○</v>
      </c>
      <c r="C38" s="52" t="str">
        <f aca="true" t="shared" si="4" ref="C38:AB38">IF(C10=SUM(C12:C24),"○","×")</f>
        <v>○</v>
      </c>
      <c r="D38" s="52" t="str">
        <f t="shared" si="4"/>
        <v>○</v>
      </c>
      <c r="E38" s="52" t="str">
        <f t="shared" si="4"/>
        <v>○</v>
      </c>
      <c r="F38" s="52" t="str">
        <f t="shared" si="4"/>
        <v>○</v>
      </c>
      <c r="G38" s="52" t="str">
        <f t="shared" si="4"/>
        <v>○</v>
      </c>
      <c r="H38" s="52" t="str">
        <f t="shared" si="4"/>
        <v>○</v>
      </c>
      <c r="I38" s="52" t="str">
        <f t="shared" si="4"/>
        <v>○</v>
      </c>
      <c r="J38" s="52" t="str">
        <f t="shared" si="4"/>
        <v>○</v>
      </c>
      <c r="K38" s="52" t="str">
        <f t="shared" si="4"/>
        <v>○</v>
      </c>
      <c r="L38" s="52" t="str">
        <f t="shared" si="4"/>
        <v>○</v>
      </c>
      <c r="M38" s="52" t="str">
        <f t="shared" si="4"/>
        <v>○</v>
      </c>
      <c r="N38" s="52" t="str">
        <f t="shared" si="4"/>
        <v>○</v>
      </c>
      <c r="O38" s="52" t="str">
        <f t="shared" si="4"/>
        <v>○</v>
      </c>
      <c r="P38" s="52" t="str">
        <f t="shared" si="4"/>
        <v>○</v>
      </c>
      <c r="Q38" s="52" t="str">
        <f t="shared" si="4"/>
        <v>○</v>
      </c>
      <c r="R38" s="52" t="str">
        <f t="shared" si="4"/>
        <v>○</v>
      </c>
      <c r="S38" s="52" t="str">
        <f t="shared" si="4"/>
        <v>○</v>
      </c>
      <c r="T38" s="52" t="str">
        <f t="shared" si="4"/>
        <v>○</v>
      </c>
      <c r="U38" s="52" t="str">
        <f t="shared" si="4"/>
        <v>○</v>
      </c>
      <c r="V38" s="52" t="str">
        <f t="shared" si="4"/>
        <v>○</v>
      </c>
      <c r="W38" s="52" t="str">
        <f t="shared" si="4"/>
        <v>○</v>
      </c>
      <c r="X38" s="52" t="str">
        <f t="shared" si="4"/>
        <v>○</v>
      </c>
      <c r="Y38" s="52" t="str">
        <f t="shared" si="4"/>
        <v>○</v>
      </c>
      <c r="Z38" s="52" t="str">
        <f t="shared" si="4"/>
        <v>○</v>
      </c>
      <c r="AA38" s="52" t="str">
        <f t="shared" si="4"/>
        <v>○</v>
      </c>
      <c r="AB38" s="52" t="str">
        <f t="shared" si="4"/>
        <v>○</v>
      </c>
    </row>
    <row r="39" spans="1:28" ht="15.75">
      <c r="A39" s="2"/>
      <c r="B39" s="52" t="str">
        <f>IF(B26=SUM(B28:B33),"○","×")</f>
        <v>○</v>
      </c>
      <c r="C39" s="52" t="str">
        <f aca="true" t="shared" si="5" ref="C39:AB39">IF(C26=SUM(C28:C33),"○","×")</f>
        <v>○</v>
      </c>
      <c r="D39" s="52" t="str">
        <f t="shared" si="5"/>
        <v>○</v>
      </c>
      <c r="E39" s="52" t="str">
        <f t="shared" si="5"/>
        <v>○</v>
      </c>
      <c r="F39" s="52" t="str">
        <f t="shared" si="5"/>
        <v>○</v>
      </c>
      <c r="G39" s="52" t="str">
        <f t="shared" si="5"/>
        <v>○</v>
      </c>
      <c r="H39" s="52" t="str">
        <f t="shared" si="5"/>
        <v>○</v>
      </c>
      <c r="I39" s="52" t="str">
        <f t="shared" si="5"/>
        <v>○</v>
      </c>
      <c r="J39" s="52" t="str">
        <f t="shared" si="5"/>
        <v>○</v>
      </c>
      <c r="K39" s="52" t="str">
        <f t="shared" si="5"/>
        <v>○</v>
      </c>
      <c r="L39" s="52" t="str">
        <f t="shared" si="5"/>
        <v>○</v>
      </c>
      <c r="M39" s="52" t="str">
        <f t="shared" si="5"/>
        <v>○</v>
      </c>
      <c r="N39" s="52" t="str">
        <f t="shared" si="5"/>
        <v>○</v>
      </c>
      <c r="O39" s="52" t="str">
        <f t="shared" si="5"/>
        <v>○</v>
      </c>
      <c r="P39" s="52" t="str">
        <f t="shared" si="5"/>
        <v>○</v>
      </c>
      <c r="Q39" s="52" t="str">
        <f t="shared" si="5"/>
        <v>○</v>
      </c>
      <c r="R39" s="52" t="str">
        <f t="shared" si="5"/>
        <v>○</v>
      </c>
      <c r="S39" s="52" t="str">
        <f t="shared" si="5"/>
        <v>○</v>
      </c>
      <c r="T39" s="52" t="str">
        <f t="shared" si="5"/>
        <v>○</v>
      </c>
      <c r="U39" s="52" t="str">
        <f t="shared" si="5"/>
        <v>○</v>
      </c>
      <c r="V39" s="52" t="str">
        <f t="shared" si="5"/>
        <v>○</v>
      </c>
      <c r="W39" s="52" t="str">
        <f t="shared" si="5"/>
        <v>○</v>
      </c>
      <c r="X39" s="52" t="str">
        <f t="shared" si="5"/>
        <v>○</v>
      </c>
      <c r="Y39" s="52" t="str">
        <f t="shared" si="5"/>
        <v>○</v>
      </c>
      <c r="Z39" s="52" t="str">
        <f t="shared" si="5"/>
        <v>○</v>
      </c>
      <c r="AA39" s="52" t="str">
        <f t="shared" si="5"/>
        <v>○</v>
      </c>
      <c r="AB39" s="52" t="str">
        <f t="shared" si="5"/>
        <v>○</v>
      </c>
    </row>
    <row r="40" spans="1:1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7:19" ht="15.75">
      <c r="Q42" s="2"/>
      <c r="R42" s="2"/>
      <c r="S42" s="2"/>
    </row>
    <row r="43" spans="17:19" ht="15.75">
      <c r="Q43" s="2"/>
      <c r="R43" s="2"/>
      <c r="S43" s="2"/>
    </row>
    <row r="44" spans="17:19" ht="15.75">
      <c r="Q44" s="2"/>
      <c r="R44" s="2"/>
      <c r="S44" s="2"/>
    </row>
    <row r="45" spans="17:19" ht="15.75">
      <c r="Q45" s="2"/>
      <c r="R45" s="2"/>
      <c r="S45" s="2"/>
    </row>
    <row r="46" spans="17:19" ht="15.75">
      <c r="Q46" s="2"/>
      <c r="R46" s="2"/>
      <c r="S46" s="2"/>
    </row>
    <row r="47" spans="17:19" ht="15.75">
      <c r="Q47" s="2"/>
      <c r="R47" s="2"/>
      <c r="S47" s="2"/>
    </row>
    <row r="48" spans="17:19" ht="15.75">
      <c r="Q48" s="2"/>
      <c r="R48" s="2"/>
      <c r="S48" s="2"/>
    </row>
    <row r="49" spans="17:19" ht="15.75">
      <c r="Q49" s="2"/>
      <c r="R49" s="2"/>
      <c r="S49" s="2"/>
    </row>
    <row r="50" spans="17:19" ht="15.75">
      <c r="Q50" s="2"/>
      <c r="R50" s="2"/>
      <c r="S50" s="2"/>
    </row>
    <row r="51" spans="17:19" ht="15.75">
      <c r="Q51" s="2"/>
      <c r="R51" s="2"/>
      <c r="S51" s="2"/>
    </row>
    <row r="52" spans="17:19" ht="15.75">
      <c r="Q52" s="2"/>
      <c r="R52" s="2"/>
      <c r="S52" s="2"/>
    </row>
    <row r="53" spans="17:19" ht="15.75">
      <c r="Q53" s="2"/>
      <c r="R53" s="2"/>
      <c r="S53" s="2"/>
    </row>
    <row r="54" spans="17:19" ht="15.75">
      <c r="Q54" s="2"/>
      <c r="R54" s="2"/>
      <c r="S54" s="2"/>
    </row>
    <row r="55" spans="17:19" ht="15.75">
      <c r="Q55" s="2"/>
      <c r="R55" s="2"/>
      <c r="S55" s="2"/>
    </row>
  </sheetData>
  <sheetProtection/>
  <mergeCells count="42">
    <mergeCell ref="AA5:AA6"/>
    <mergeCell ref="AB5:AB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A3:AB4"/>
    <mergeCell ref="A4:A5"/>
    <mergeCell ref="AC4:AC5"/>
    <mergeCell ref="B5:B6"/>
    <mergeCell ref="C5:C6"/>
    <mergeCell ref="D5:D6"/>
    <mergeCell ref="E5:E6"/>
    <mergeCell ref="F5:F6"/>
    <mergeCell ref="G5:G6"/>
    <mergeCell ref="H5:H6"/>
    <mergeCell ref="O3:P4"/>
    <mergeCell ref="Q3:R4"/>
    <mergeCell ref="S3:T4"/>
    <mergeCell ref="U3:V4"/>
    <mergeCell ref="W3:X4"/>
    <mergeCell ref="Y3:Z4"/>
    <mergeCell ref="B3:D4"/>
    <mergeCell ref="E3:F4"/>
    <mergeCell ref="G3:H4"/>
    <mergeCell ref="I3:J4"/>
    <mergeCell ref="K3:L4"/>
    <mergeCell ref="M3:N4"/>
  </mergeCells>
  <printOptions horizontalCentered="1"/>
  <pageMargins left="1.0236220472440944" right="0.7874015748031497" top="0.5905511811023623" bottom="0.31496062992125984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2018-05-11T00:51:44Z</cp:lastPrinted>
  <dcterms:created xsi:type="dcterms:W3CDTF">1996-12-11T19:01:50Z</dcterms:created>
  <dcterms:modified xsi:type="dcterms:W3CDTF">2020-03-25T05:12:37Z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