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100" activeTab="0"/>
  </bookViews>
  <sheets>
    <sheet name="医・第１２表" sheetId="1" r:id="rId1"/>
  </sheets>
  <definedNames>
    <definedName name="_?___D__?___D__">#N/A</definedName>
    <definedName name="_?___D__BRANCH_">#REF!</definedName>
    <definedName name="_?___R__BRANCH_">'医・第１２表'!#REF!</definedName>
    <definedName name="_Key1" hidden="1">#REF!</definedName>
    <definedName name="_Order1" hidden="1">255</definedName>
    <definedName name="_Parse_In" hidden="1">#REF!</definedName>
    <definedName name="_Parse_Out" hidden="1">#REF!</definedName>
    <definedName name="_Regression_Int" localSheetId="0" hidden="1">1</definedName>
    <definedName name="_WIR_">#REF!</definedName>
    <definedName name="_WXES_?___?__S_">'医・第１２表'!#REF!</definedName>
    <definedName name="\0">#REF!</definedName>
    <definedName name="\a">#REF!</definedName>
    <definedName name="\b">#REF!</definedName>
    <definedName name="\c">#N/A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'医・第１２表'!#REF!</definedName>
    <definedName name="\u">#REF!</definedName>
    <definedName name="\v">#REF!</definedName>
    <definedName name="\w">#REF!</definedName>
    <definedName name="\x" localSheetId="0">'医・第１２表'!#REF!</definedName>
    <definedName name="\x">#REF!</definedName>
    <definedName name="\y">#REF!</definedName>
    <definedName name="\z">#REF!</definedName>
    <definedName name="_xlnm.Print_Area" localSheetId="0">'医・第１２表'!$A$1:$AN$28</definedName>
    <definedName name="Print_Area_MI" localSheetId="0">'医・第１２表'!$A$1:$AL$27</definedName>
    <definedName name="下関市_\A">#REF!</definedName>
    <definedName name="下関市_\D">#REF!</definedName>
    <definedName name="久賀町_\B">#REF!</definedName>
    <definedName name="秋穂町_\C">#REF!</definedName>
  </definedNames>
  <calcPr fullCalcOnLoad="1"/>
</workbook>
</file>

<file path=xl/sharedStrings.xml><?xml version="1.0" encoding="utf-8"?>
<sst xmlns="http://schemas.openxmlformats.org/spreadsheetml/2006/main" count="84" uniqueCount="46">
  <si>
    <t>総数</t>
  </si>
  <si>
    <t>　</t>
  </si>
  <si>
    <t>無　職</t>
  </si>
  <si>
    <t>年　齢</t>
  </si>
  <si>
    <t>男</t>
  </si>
  <si>
    <t>女</t>
  </si>
  <si>
    <t>総  　数</t>
  </si>
  <si>
    <t>25歳未満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</si>
  <si>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</si>
  <si>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</si>
  <si>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</si>
  <si>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</si>
  <si>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</si>
  <si>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</si>
  <si>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</si>
  <si>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</si>
  <si>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不　詳</t>
  </si>
  <si>
    <t>平均年齢</t>
  </si>
  <si>
    <t>65～69</t>
  </si>
  <si>
    <t>70～74</t>
  </si>
  <si>
    <t>75～79</t>
  </si>
  <si>
    <t>80～84</t>
  </si>
  <si>
    <t>85歳以上</t>
  </si>
  <si>
    <t>男</t>
  </si>
  <si>
    <t>女</t>
  </si>
  <si>
    <t>男</t>
  </si>
  <si>
    <t>平成３０年１２月３１日現在（隔年調査）</t>
  </si>
  <si>
    <t>第12表  薬剤師，業務種類・年齢（５歳階級）別</t>
  </si>
  <si>
    <t>薬局の
開設者
又   は
法人の
代表者</t>
  </si>
  <si>
    <t>薬 　局
勤務者</t>
  </si>
  <si>
    <t>大学院
生又は
研究生</t>
  </si>
  <si>
    <t>医薬品製造販売業又は製造業（研究・開発・営業・その他）従事者</t>
  </si>
  <si>
    <t>　衛生行政
　または保
　健衛生施
　設従事者</t>
  </si>
  <si>
    <t>　その他の
　業務の従
　事者</t>
  </si>
  <si>
    <t>店舗
販売業
従事者</t>
  </si>
  <si>
    <t>配置
販売業
従事者</t>
  </si>
  <si>
    <t>卸売
販売業
従事者</t>
  </si>
  <si>
    <t>介護老人保健施設の勤務者</t>
  </si>
  <si>
    <t>介護医療院の勤務者</t>
  </si>
  <si>
    <t>診療所の調剤 ・病棟業務従事者</t>
  </si>
  <si>
    <t>病院の調剤 ・病棟業務従事者</t>
  </si>
  <si>
    <t>病院のその他業務（治験、検査等）従事者</t>
  </si>
  <si>
    <t>診療所のその他業務（治験、検査等）従事者</t>
  </si>
  <si>
    <t>-</t>
  </si>
  <si>
    <t>総数</t>
  </si>
  <si>
    <t xml:space="preserve"> 大学にお
 いて教育、
 研究に従
 事する者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</si>
</sst>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_);[Red]\(0.0\)"/>
    <numFmt numFmtId="179" formatCode="#,##0;\-#,##0;\-;"/>
    <numFmt numFmtId="180" formatCode="#,##0.0;\-#,##0.0;\-;"/>
    <numFmt numFmtId="181" formatCode="#,##0.00;\-#,##0.00;\-;"/>
    <numFmt numFmtId="182" formatCode="0.0_ "/>
    <numFmt numFmtId="183" formatCode="#,##0;\-#,##0\:\-\:"/>
    <numFmt numFmtId="184" formatCode="#,##0;;\-;"/>
    <numFmt numFmtId="185" formatCode="#,##0.0;;\-;"/>
    <numFmt numFmtId="186" formatCode="#,##0.00;;\-;"/>
    <numFmt numFmtId="187" formatCode="#"/>
    <numFmt numFmtId="188" formatCode="#,##0.000;;\-;"/>
    <numFmt numFmtId="189" formatCode="#,##0.0000;;\-;"/>
    <numFmt numFmtId="190" formatCode="0.0;[Red]0.0"/>
    <numFmt numFmtId="191" formatCode="#,##0.0;[Red]\-#,##0.0"/>
    <numFmt numFmtId="192" formatCode="_ * #,##0.0_ ;_ * \-#,##0.0_ ;_ * &quot;-&quot;??_ ;_ @_ "/>
    <numFmt numFmtId="193" formatCode="_ * #,##0_ ;_ * \-#,##0_ ;_ * &quot;-&quot;??_ ;_ @_ "/>
    <numFmt numFmtId="194" formatCode="_ * #,##0.0_ ;_ * \-#,##0.0_ ;_ * &quot;-&quot;_ ;_ @_ "/>
    <numFmt numFmtId="195" formatCode="#,##0.0_);[Red]\(#,##0.0\)"/>
    <numFmt numFmtId="196" formatCode="#,##0.0_);\(#,##0.0\)"/>
    <numFmt numFmtId="197" formatCode="_ * #,##0.00_ ;_ * \-#,##0.00_ ;_ * &quot;-&quot;_ ;_ @_ "/>
    <numFmt numFmtId="198" formatCode="_ * #,##0.000_ ;_ * \-#,##0.000_ ;_ * &quot;-&quot;_ ;_ @_ "/>
    <numFmt numFmtId="199" formatCode="_ * #,##0.0000_ ;_ * \-#,##0.0000_ ;_ * &quot;-&quot;_ ;_ @_ "/>
    <numFmt numFmtId="200" formatCode="_ * #,##0.00000_ ;_ * \-#,##0.00000_ ;_ * &quot;-&quot;_ ;_ @_ "/>
    <numFmt numFmtId="201" formatCode="_ * #,##0.000000_ ;_ * \-#,##0.000000_ ;_ * &quot;-&quot;_ ;_ @_ "/>
    <numFmt numFmtId="202" formatCode="#,##0_ ;[Red]\-#,##0\ "/>
    <numFmt numFmtId="203" formatCode="#\ ###\ "/>
    <numFmt numFmtId="204" formatCode="#\ ##0.0&quot; &quot;"/>
    <numFmt numFmtId="205" formatCode="#,##0_);[Red]\(#,##0\)"/>
    <numFmt numFmtId="206" formatCode="###\ ###\ ##0;&quot;△&quot;\ ###\ ##0;&quot;-&quot;"/>
    <numFmt numFmtId="207" formatCode="###\ ###\ ###;@"/>
    <numFmt numFmtId="208" formatCode="###\ ##0.0\ "/>
    <numFmt numFmtId="209" formatCode="###\ ###"/>
    <numFmt numFmtId="210" formatCode="0.000"/>
    <numFmt numFmtId="211" formatCode="_ * #,##0.0_ ;_ * \-#,##0.0_ ;_ * &quot;-&quot;?_ ;_ @_ "/>
    <numFmt numFmtId="212" formatCode="#,##0.0_ "/>
    <numFmt numFmtId="213" formatCode="#,##0.0"/>
    <numFmt numFmtId="214" formatCode="0_ "/>
  </numFmts>
  <fonts count="47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37" fontId="0" fillId="0" borderId="0">
      <alignment/>
      <protection/>
    </xf>
    <xf numFmtId="0" fontId="4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6" fillId="0" borderId="0" xfId="0" applyFont="1" applyFill="1" applyAlignment="1" applyProtection="1" quotePrefix="1">
      <alignment horizontal="left"/>
      <protection/>
    </xf>
    <xf numFmtId="0" fontId="7" fillId="0" borderId="0" xfId="0" applyFont="1" applyFill="1" applyAlignment="1">
      <alignment/>
    </xf>
    <xf numFmtId="0" fontId="8" fillId="0" borderId="0" xfId="0" applyFont="1" applyFill="1" applyAlignment="1" applyProtection="1">
      <alignment horizontal="left"/>
      <protection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 applyProtection="1">
      <alignment/>
      <protection locked="0"/>
    </xf>
    <xf numFmtId="0" fontId="9" fillId="0" borderId="11" xfId="0" applyFont="1" applyFill="1" applyBorder="1" applyAlignment="1" applyProtection="1">
      <alignment/>
      <protection locked="0"/>
    </xf>
    <xf numFmtId="0" fontId="9" fillId="0" borderId="12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7" fillId="0" borderId="0" xfId="0" applyFont="1" applyFill="1" applyAlignment="1" applyProtection="1">
      <alignment/>
      <protection locked="0"/>
    </xf>
    <xf numFmtId="0" fontId="9" fillId="0" borderId="14" xfId="0" applyFont="1" applyFill="1" applyBorder="1" applyAlignment="1" applyProtection="1">
      <alignment/>
      <protection locked="0"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4" xfId="0" applyFont="1" applyFill="1" applyBorder="1" applyAlignment="1" applyProtection="1">
      <alignment/>
      <protection locked="0"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9" fillId="0" borderId="17" xfId="0" applyFont="1" applyFill="1" applyBorder="1" applyAlignment="1">
      <alignment/>
    </xf>
    <xf numFmtId="0" fontId="9" fillId="0" borderId="12" xfId="0" applyFont="1" applyFill="1" applyBorder="1" applyAlignment="1" applyProtection="1">
      <alignment/>
      <protection locked="0"/>
    </xf>
    <xf numFmtId="0" fontId="9" fillId="0" borderId="18" xfId="0" applyFont="1" applyFill="1" applyBorder="1" applyAlignment="1">
      <alignment/>
    </xf>
    <xf numFmtId="0" fontId="9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>
      <alignment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>
      <alignment horizontal="center" vertical="center"/>
    </xf>
    <xf numFmtId="0" fontId="9" fillId="0" borderId="23" xfId="0" applyFont="1" applyFill="1" applyBorder="1" applyAlignment="1" applyProtection="1">
      <alignment horizontal="right" vertical="center"/>
      <protection locked="0"/>
    </xf>
    <xf numFmtId="0" fontId="9" fillId="0" borderId="23" xfId="0" applyFont="1" applyFill="1" applyBorder="1" applyAlignment="1" applyProtection="1" quotePrefix="1">
      <alignment horizontal="right" vertical="center"/>
      <protection/>
    </xf>
    <xf numFmtId="0" fontId="9" fillId="0" borderId="23" xfId="0" applyFont="1" applyFill="1" applyBorder="1" applyAlignment="1" applyProtection="1" quotePrefix="1">
      <alignment horizontal="right" vertical="center"/>
      <protection locked="0"/>
    </xf>
    <xf numFmtId="37" fontId="9" fillId="0" borderId="24" xfId="60" applyFont="1" applyFill="1" applyBorder="1" applyAlignment="1" applyProtection="1">
      <alignment horizontal="center"/>
      <protection locked="0"/>
    </xf>
    <xf numFmtId="0" fontId="9" fillId="0" borderId="13" xfId="0" applyFont="1" applyFill="1" applyBorder="1" applyAlignment="1" applyProtection="1">
      <alignment/>
      <protection locked="0"/>
    </xf>
    <xf numFmtId="0" fontId="9" fillId="33" borderId="14" xfId="0" applyFont="1" applyFill="1" applyBorder="1" applyAlignment="1" applyProtection="1">
      <alignment horizontal="center" vertical="center"/>
      <protection locked="0"/>
    </xf>
    <xf numFmtId="0" fontId="9" fillId="33" borderId="25" xfId="0" applyFont="1" applyFill="1" applyBorder="1" applyAlignment="1" applyProtection="1">
      <alignment horizontal="center" vertical="center"/>
      <protection locked="0"/>
    </xf>
    <xf numFmtId="0" fontId="9" fillId="33" borderId="23" xfId="0" applyFont="1" applyFill="1" applyBorder="1" applyAlignment="1" applyProtection="1">
      <alignment horizontal="right" vertical="center"/>
      <protection/>
    </xf>
    <xf numFmtId="0" fontId="9" fillId="33" borderId="23" xfId="0" applyFont="1" applyFill="1" applyBorder="1" applyAlignment="1" applyProtection="1" quotePrefix="1">
      <alignment horizontal="right" vertical="center"/>
      <protection/>
    </xf>
    <xf numFmtId="0" fontId="0" fillId="0" borderId="0" xfId="0" applyFill="1" applyAlignment="1">
      <alignment vertical="center"/>
    </xf>
    <xf numFmtId="0" fontId="7" fillId="0" borderId="10" xfId="0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37" fontId="9" fillId="0" borderId="0" xfId="60" applyFont="1" applyFill="1" applyBorder="1">
      <alignment/>
      <protection/>
    </xf>
    <xf numFmtId="38" fontId="10" fillId="0" borderId="0" xfId="48" applyFont="1" applyFill="1" applyBorder="1" applyAlignment="1" applyProtection="1">
      <alignment horizontal="right" vertical="center"/>
      <protection/>
    </xf>
    <xf numFmtId="38" fontId="10" fillId="33" borderId="0" xfId="48" applyFont="1" applyFill="1" applyBorder="1" applyAlignment="1">
      <alignment horizontal="right" vertical="center"/>
    </xf>
    <xf numFmtId="38" fontId="10" fillId="33" borderId="26" xfId="48" applyFont="1" applyFill="1" applyBorder="1" applyAlignment="1">
      <alignment horizontal="right" vertical="center"/>
    </xf>
    <xf numFmtId="205" fontId="10" fillId="0" borderId="0" xfId="0" applyNumberFormat="1" applyFont="1" applyAlignment="1">
      <alignment vertical="center"/>
    </xf>
    <xf numFmtId="205" fontId="10" fillId="0" borderId="0" xfId="0" applyNumberFormat="1" applyFont="1" applyAlignment="1">
      <alignment horizontal="right" vertical="center"/>
    </xf>
    <xf numFmtId="205" fontId="10" fillId="0" borderId="27" xfId="0" applyNumberFormat="1" applyFont="1" applyBorder="1" applyAlignment="1">
      <alignment vertical="center"/>
    </xf>
    <xf numFmtId="205" fontId="10" fillId="0" borderId="0" xfId="48" applyNumberFormat="1" applyFont="1" applyFill="1" applyBorder="1" applyAlignment="1" applyProtection="1">
      <alignment horizontal="right" vertical="center"/>
      <protection locked="0"/>
    </xf>
    <xf numFmtId="205" fontId="10" fillId="33" borderId="0" xfId="48" applyNumberFormat="1" applyFont="1" applyFill="1" applyBorder="1" applyAlignment="1" applyProtection="1">
      <alignment horizontal="right" vertical="center"/>
      <protection locked="0"/>
    </xf>
    <xf numFmtId="205" fontId="10" fillId="33" borderId="0" xfId="48" applyNumberFormat="1" applyFont="1" applyFill="1" applyBorder="1" applyAlignment="1">
      <alignment horizontal="right" vertical="center"/>
    </xf>
    <xf numFmtId="205" fontId="10" fillId="33" borderId="26" xfId="48" applyNumberFormat="1" applyFont="1" applyFill="1" applyBorder="1" applyAlignment="1" applyProtection="1">
      <alignment horizontal="right" vertical="center"/>
      <protection locked="0"/>
    </xf>
    <xf numFmtId="205" fontId="10" fillId="0" borderId="0" xfId="0" applyNumberFormat="1" applyFont="1" applyBorder="1" applyAlignment="1">
      <alignment vertical="center"/>
    </xf>
    <xf numFmtId="205" fontId="10" fillId="0" borderId="26" xfId="0" applyNumberFormat="1" applyFont="1" applyBorder="1" applyAlignment="1">
      <alignment vertical="center"/>
    </xf>
    <xf numFmtId="205" fontId="10" fillId="0" borderId="0" xfId="48" applyNumberFormat="1" applyFont="1" applyFill="1" applyBorder="1" applyAlignment="1" applyProtection="1">
      <alignment horizontal="right" vertical="center"/>
      <protection/>
    </xf>
    <xf numFmtId="205" fontId="10" fillId="0" borderId="28" xfId="0" applyNumberFormat="1" applyFont="1" applyBorder="1" applyAlignment="1">
      <alignment vertical="center"/>
    </xf>
    <xf numFmtId="205" fontId="10" fillId="0" borderId="29" xfId="0" applyNumberFormat="1" applyFont="1" applyBorder="1" applyAlignment="1">
      <alignment vertical="center"/>
    </xf>
    <xf numFmtId="205" fontId="10" fillId="33" borderId="30" xfId="48" applyNumberFormat="1" applyFont="1" applyFill="1" applyBorder="1" applyAlignment="1" applyProtection="1">
      <alignment horizontal="right" vertical="center"/>
      <protection locked="0"/>
    </xf>
    <xf numFmtId="205" fontId="10" fillId="33" borderId="31" xfId="48" applyNumberFormat="1" applyFont="1" applyFill="1" applyBorder="1" applyAlignment="1" applyProtection="1">
      <alignment horizontal="right" vertical="center"/>
      <protection locked="0"/>
    </xf>
    <xf numFmtId="205" fontId="10" fillId="0" borderId="30" xfId="0" applyNumberFormat="1" applyFont="1" applyBorder="1" applyAlignment="1">
      <alignment horizontal="right" vertical="center"/>
    </xf>
    <xf numFmtId="205" fontId="10" fillId="0" borderId="31" xfId="0" applyNumberFormat="1" applyFont="1" applyBorder="1" applyAlignment="1">
      <alignment horizontal="right" vertical="center"/>
    </xf>
    <xf numFmtId="205" fontId="10" fillId="0" borderId="30" xfId="0" applyNumberFormat="1" applyFont="1" applyBorder="1" applyAlignment="1">
      <alignment vertical="center"/>
    </xf>
    <xf numFmtId="205" fontId="10" fillId="0" borderId="31" xfId="0" applyNumberFormat="1" applyFont="1" applyBorder="1" applyAlignment="1">
      <alignment vertical="center"/>
    </xf>
    <xf numFmtId="38" fontId="10" fillId="33" borderId="30" xfId="48" applyFont="1" applyFill="1" applyBorder="1" applyAlignment="1">
      <alignment horizontal="right" vertical="center"/>
    </xf>
    <xf numFmtId="38" fontId="10" fillId="33" borderId="31" xfId="48" applyFont="1" applyFill="1" applyBorder="1" applyAlignment="1">
      <alignment horizontal="right" vertical="center"/>
    </xf>
    <xf numFmtId="0" fontId="9" fillId="33" borderId="15" xfId="0" applyFont="1" applyFill="1" applyBorder="1" applyAlignment="1" applyProtection="1">
      <alignment horizontal="center" vertical="center"/>
      <protection locked="0"/>
    </xf>
    <xf numFmtId="0" fontId="9" fillId="33" borderId="32" xfId="0" applyFont="1" applyFill="1" applyBorder="1" applyAlignment="1" applyProtection="1">
      <alignment horizontal="center" vertical="center"/>
      <protection locked="0"/>
    </xf>
    <xf numFmtId="0" fontId="9" fillId="33" borderId="33" xfId="0" applyFont="1" applyFill="1" applyBorder="1" applyAlignment="1" applyProtection="1">
      <alignment horizontal="center" vertical="center"/>
      <protection locked="0"/>
    </xf>
    <xf numFmtId="205" fontId="10" fillId="33" borderId="30" xfId="48" applyNumberFormat="1" applyFont="1" applyFill="1" applyBorder="1" applyAlignment="1">
      <alignment horizontal="right" vertical="center"/>
    </xf>
    <xf numFmtId="205" fontId="10" fillId="33" borderId="31" xfId="48" applyNumberFormat="1" applyFont="1" applyFill="1" applyBorder="1" applyAlignment="1">
      <alignment horizontal="right" vertical="center"/>
    </xf>
    <xf numFmtId="205" fontId="9" fillId="0" borderId="0" xfId="0" applyNumberFormat="1" applyFont="1" applyFill="1" applyBorder="1" applyAlignment="1">
      <alignment/>
    </xf>
    <xf numFmtId="0" fontId="0" fillId="0" borderId="0" xfId="0" applyAlignment="1">
      <alignment vertical="center"/>
    </xf>
    <xf numFmtId="212" fontId="11" fillId="0" borderId="34" xfId="0" applyNumberFormat="1" applyFont="1" applyBorder="1" applyAlignment="1">
      <alignment horizontal="right" vertical="center"/>
    </xf>
    <xf numFmtId="212" fontId="11" fillId="0" borderId="10" xfId="0" applyNumberFormat="1" applyFont="1" applyBorder="1" applyAlignment="1">
      <alignment horizontal="right" vertical="center"/>
    </xf>
    <xf numFmtId="212" fontId="46" fillId="0" borderId="34" xfId="0" applyNumberFormat="1" applyFont="1" applyBorder="1" applyAlignment="1">
      <alignment horizontal="right" vertical="center"/>
    </xf>
    <xf numFmtId="212" fontId="46" fillId="0" borderId="35" xfId="0" applyNumberFormat="1" applyFont="1" applyBorder="1" applyAlignment="1">
      <alignment horizontal="right" vertical="center"/>
    </xf>
    <xf numFmtId="212" fontId="46" fillId="0" borderId="10" xfId="0" applyNumberFormat="1" applyFont="1" applyBorder="1" applyAlignment="1">
      <alignment horizontal="right" vertical="center"/>
    </xf>
    <xf numFmtId="212" fontId="46" fillId="0" borderId="36" xfId="0" applyNumberFormat="1" applyFont="1" applyBorder="1" applyAlignment="1">
      <alignment horizontal="right" vertical="center"/>
    </xf>
    <xf numFmtId="37" fontId="9" fillId="0" borderId="30" xfId="60" applyFont="1" applyFill="1" applyBorder="1" applyAlignment="1" applyProtection="1">
      <alignment horizontal="left" vertical="center" wrapText="1"/>
      <protection locked="0"/>
    </xf>
    <xf numFmtId="0" fontId="7" fillId="0" borderId="31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0" fillId="0" borderId="31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37" fontId="9" fillId="0" borderId="30" xfId="60" applyFont="1" applyFill="1" applyBorder="1" applyAlignment="1" applyProtection="1">
      <alignment horizontal="center" vertical="center" wrapText="1"/>
      <protection locked="0"/>
    </xf>
    <xf numFmtId="0" fontId="7" fillId="0" borderId="31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37" fontId="9" fillId="0" borderId="30" xfId="60" applyFont="1" applyFill="1" applyBorder="1" applyAlignment="1" applyProtection="1">
      <alignment horizontal="left" vertical="center" wrapText="1"/>
      <protection/>
    </xf>
    <xf numFmtId="0" fontId="7" fillId="0" borderId="31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vertical="center" wrapText="1"/>
    </xf>
    <xf numFmtId="0" fontId="9" fillId="0" borderId="30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/>
      <protection/>
    </xf>
    <xf numFmtId="37" fontId="9" fillId="0" borderId="30" xfId="6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30" xfId="0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 applyProtection="1">
      <alignment horizontal="center" vertical="center"/>
      <protection locked="0"/>
    </xf>
    <xf numFmtId="0" fontId="9" fillId="0" borderId="26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医・第１２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BP29"/>
  <sheetViews>
    <sheetView showGridLines="0" tabSelected="1" view="pageBreakPreview" zoomScale="90" zoomScaleNormal="80" zoomScaleSheetLayoutView="9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M4" sqref="B4:AN7"/>
    </sheetView>
  </sheetViews>
  <sheetFormatPr defaultColWidth="10.66015625" defaultRowHeight="18"/>
  <cols>
    <col min="1" max="1" width="11.5" style="2" customWidth="1"/>
    <col min="2" max="4" width="7.5" style="2" customWidth="1"/>
    <col min="5" max="6" width="5.33203125" style="2" customWidth="1"/>
    <col min="7" max="8" width="7.5" style="2" customWidth="1"/>
    <col min="9" max="40" width="5.33203125" style="2" customWidth="1"/>
    <col min="41" max="41" width="4.58203125" style="2" customWidth="1"/>
    <col min="42" max="45" width="6.08203125" style="2" customWidth="1"/>
    <col min="46" max="16384" width="10.58203125" style="2" customWidth="1"/>
  </cols>
  <sheetData>
    <row r="1" spans="1:46" ht="21.75" customHeight="1">
      <c r="A1" s="1" t="s">
        <v>27</v>
      </c>
      <c r="C1" s="3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1:47" ht="19.5" customHeight="1" thickBot="1">
      <c r="A2" s="5"/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L2" s="5"/>
      <c r="AM2" s="4"/>
      <c r="AN2" s="41" t="s">
        <v>26</v>
      </c>
      <c r="AO2" s="4"/>
      <c r="AP2" s="4"/>
      <c r="AQ2" s="4"/>
      <c r="AR2" s="4"/>
      <c r="AS2" s="4"/>
      <c r="AT2" s="4"/>
      <c r="AU2" s="4"/>
    </row>
    <row r="3" spans="1:47" ht="19.5" customHeight="1">
      <c r="A3" s="21"/>
      <c r="B3" s="9"/>
      <c r="C3" s="22"/>
      <c r="D3" s="22"/>
      <c r="E3" s="9"/>
      <c r="F3" s="22"/>
      <c r="G3" s="9"/>
      <c r="H3" s="8"/>
      <c r="I3" s="9"/>
      <c r="J3" s="22"/>
      <c r="K3" s="9"/>
      <c r="L3" s="22"/>
      <c r="M3" s="9"/>
      <c r="N3" s="22"/>
      <c r="O3" s="9"/>
      <c r="P3" s="22"/>
      <c r="Q3" s="9"/>
      <c r="R3" s="22"/>
      <c r="S3" s="7"/>
      <c r="T3" s="35"/>
      <c r="U3" s="9"/>
      <c r="V3" s="8"/>
      <c r="W3" s="9"/>
      <c r="X3" s="8"/>
      <c r="Y3" s="9"/>
      <c r="Z3" s="8"/>
      <c r="AA3" s="9"/>
      <c r="AB3" s="8"/>
      <c r="AC3" s="9"/>
      <c r="AD3" s="8"/>
      <c r="AE3" s="9"/>
      <c r="AF3" s="8"/>
      <c r="AG3" s="9"/>
      <c r="AH3" s="10"/>
      <c r="AI3" s="7"/>
      <c r="AJ3" s="8"/>
      <c r="AK3" s="9"/>
      <c r="AL3" s="8"/>
      <c r="AM3" s="9"/>
      <c r="AN3" s="23"/>
      <c r="AO3" s="4"/>
      <c r="AP3" s="4"/>
      <c r="AQ3" s="4"/>
      <c r="AR3" s="4"/>
      <c r="AS3" s="4"/>
      <c r="AT3" s="4"/>
      <c r="AU3" s="4"/>
    </row>
    <row r="4" spans="1:67" ht="19.5" customHeight="1">
      <c r="A4" s="24"/>
      <c r="B4" s="98" t="s">
        <v>44</v>
      </c>
      <c r="C4" s="97"/>
      <c r="D4" s="99"/>
      <c r="E4" s="88" t="s">
        <v>28</v>
      </c>
      <c r="F4" s="92"/>
      <c r="G4" s="88" t="s">
        <v>29</v>
      </c>
      <c r="H4" s="89"/>
      <c r="I4" s="83" t="s">
        <v>40</v>
      </c>
      <c r="J4" s="84"/>
      <c r="K4" s="83" t="s">
        <v>41</v>
      </c>
      <c r="L4" s="84"/>
      <c r="M4" s="83" t="s">
        <v>39</v>
      </c>
      <c r="N4" s="84"/>
      <c r="O4" s="83" t="s">
        <v>42</v>
      </c>
      <c r="P4" s="84"/>
      <c r="Q4" s="88" t="s">
        <v>37</v>
      </c>
      <c r="R4" s="89"/>
      <c r="S4" s="83" t="s">
        <v>38</v>
      </c>
      <c r="T4" s="84"/>
      <c r="U4" s="91" t="s">
        <v>45</v>
      </c>
      <c r="V4" s="84"/>
      <c r="W4" s="96" t="s">
        <v>30</v>
      </c>
      <c r="X4" s="89"/>
      <c r="Y4" s="83" t="s">
        <v>31</v>
      </c>
      <c r="Z4" s="86"/>
      <c r="AA4" s="88" t="s">
        <v>34</v>
      </c>
      <c r="AB4" s="89"/>
      <c r="AC4" s="88" t="s">
        <v>35</v>
      </c>
      <c r="AD4" s="89"/>
      <c r="AE4" s="88" t="s">
        <v>36</v>
      </c>
      <c r="AF4" s="89"/>
      <c r="AG4" s="91" t="s">
        <v>32</v>
      </c>
      <c r="AH4" s="84"/>
      <c r="AI4" s="91" t="s">
        <v>33</v>
      </c>
      <c r="AJ4" s="84"/>
      <c r="AK4" s="94" t="s">
        <v>2</v>
      </c>
      <c r="AL4" s="95"/>
      <c r="AM4" s="94" t="s">
        <v>16</v>
      </c>
      <c r="AN4" s="100"/>
      <c r="AO4" s="4"/>
      <c r="AP4" s="4"/>
      <c r="AQ4" s="4"/>
      <c r="AR4" s="4"/>
      <c r="AS4" s="4"/>
      <c r="AT4" s="4"/>
      <c r="AU4" s="4"/>
      <c r="BH4" s="11"/>
      <c r="BI4" s="11"/>
      <c r="BJ4" s="11"/>
      <c r="BK4" s="11"/>
      <c r="BN4" s="11"/>
      <c r="BO4" s="11"/>
    </row>
    <row r="5" spans="1:67" ht="19.5" customHeight="1">
      <c r="A5" s="25" t="s">
        <v>3</v>
      </c>
      <c r="B5" s="98"/>
      <c r="C5" s="97"/>
      <c r="D5" s="99"/>
      <c r="E5" s="93"/>
      <c r="F5" s="92"/>
      <c r="G5" s="90"/>
      <c r="H5" s="89"/>
      <c r="I5" s="85"/>
      <c r="J5" s="84"/>
      <c r="K5" s="85"/>
      <c r="L5" s="84"/>
      <c r="M5" s="85"/>
      <c r="N5" s="84"/>
      <c r="O5" s="85"/>
      <c r="P5" s="84"/>
      <c r="Q5" s="90"/>
      <c r="R5" s="89"/>
      <c r="S5" s="85"/>
      <c r="T5" s="84"/>
      <c r="U5" s="85"/>
      <c r="V5" s="84"/>
      <c r="W5" s="90"/>
      <c r="X5" s="89"/>
      <c r="Y5" s="87"/>
      <c r="Z5" s="86"/>
      <c r="AA5" s="90"/>
      <c r="AB5" s="89"/>
      <c r="AC5" s="90"/>
      <c r="AD5" s="89"/>
      <c r="AE5" s="90"/>
      <c r="AF5" s="89"/>
      <c r="AG5" s="85"/>
      <c r="AH5" s="84"/>
      <c r="AI5" s="85"/>
      <c r="AJ5" s="84"/>
      <c r="AK5" s="94"/>
      <c r="AL5" s="95"/>
      <c r="AM5" s="94"/>
      <c r="AN5" s="100"/>
      <c r="AO5" s="4"/>
      <c r="AP5" s="4"/>
      <c r="AQ5" s="4"/>
      <c r="AR5" s="4"/>
      <c r="AS5" s="4"/>
      <c r="AT5" s="4"/>
      <c r="AU5" s="4"/>
      <c r="BG5" s="11"/>
      <c r="BH5" s="11"/>
      <c r="BI5" s="11"/>
      <c r="BJ5" s="11"/>
      <c r="BK5" s="11"/>
      <c r="BO5" s="11"/>
    </row>
    <row r="6" spans="1:68" ht="19.5" customHeight="1">
      <c r="A6" s="24"/>
      <c r="B6" s="98"/>
      <c r="C6" s="97"/>
      <c r="D6" s="99"/>
      <c r="E6" s="93"/>
      <c r="F6" s="92"/>
      <c r="G6" s="90"/>
      <c r="H6" s="89"/>
      <c r="I6" s="85"/>
      <c r="J6" s="84"/>
      <c r="K6" s="85"/>
      <c r="L6" s="84"/>
      <c r="M6" s="85"/>
      <c r="N6" s="84"/>
      <c r="O6" s="85"/>
      <c r="P6" s="84"/>
      <c r="Q6" s="90"/>
      <c r="R6" s="89"/>
      <c r="S6" s="85"/>
      <c r="T6" s="84"/>
      <c r="U6" s="85"/>
      <c r="V6" s="84"/>
      <c r="W6" s="90"/>
      <c r="X6" s="89"/>
      <c r="Y6" s="87"/>
      <c r="Z6" s="86"/>
      <c r="AA6" s="90"/>
      <c r="AB6" s="89"/>
      <c r="AC6" s="90"/>
      <c r="AD6" s="89"/>
      <c r="AE6" s="90"/>
      <c r="AF6" s="89"/>
      <c r="AG6" s="85"/>
      <c r="AH6" s="84"/>
      <c r="AI6" s="85"/>
      <c r="AJ6" s="84"/>
      <c r="AK6" s="94"/>
      <c r="AL6" s="95"/>
      <c r="AM6" s="94"/>
      <c r="AN6" s="100"/>
      <c r="AO6" s="4"/>
      <c r="AP6" s="4"/>
      <c r="AQ6" s="4"/>
      <c r="AR6" s="4"/>
      <c r="AS6" s="4"/>
      <c r="AT6" s="4"/>
      <c r="AU6" s="4"/>
      <c r="BK6" s="11"/>
      <c r="BN6" s="11"/>
      <c r="BO6" s="11"/>
      <c r="BP6" s="11"/>
    </row>
    <row r="7" spans="1:40" ht="19.5" customHeight="1">
      <c r="A7" s="26"/>
      <c r="B7" s="98"/>
      <c r="C7" s="97"/>
      <c r="D7" s="99"/>
      <c r="E7" s="93"/>
      <c r="F7" s="92"/>
      <c r="G7" s="90"/>
      <c r="H7" s="89"/>
      <c r="I7" s="85"/>
      <c r="J7" s="84"/>
      <c r="K7" s="85"/>
      <c r="L7" s="84"/>
      <c r="M7" s="85"/>
      <c r="N7" s="84"/>
      <c r="O7" s="85"/>
      <c r="P7" s="84"/>
      <c r="Q7" s="90"/>
      <c r="R7" s="89"/>
      <c r="S7" s="85"/>
      <c r="T7" s="84"/>
      <c r="U7" s="85"/>
      <c r="V7" s="84"/>
      <c r="W7" s="90"/>
      <c r="X7" s="89"/>
      <c r="Y7" s="87"/>
      <c r="Z7" s="86"/>
      <c r="AA7" s="90"/>
      <c r="AB7" s="89"/>
      <c r="AC7" s="90"/>
      <c r="AD7" s="89"/>
      <c r="AE7" s="90"/>
      <c r="AF7" s="89"/>
      <c r="AG7" s="85"/>
      <c r="AH7" s="84"/>
      <c r="AI7" s="85"/>
      <c r="AJ7" s="84"/>
      <c r="AK7" s="94"/>
      <c r="AL7" s="95"/>
      <c r="AM7" s="94"/>
      <c r="AN7" s="100"/>
    </row>
    <row r="8" spans="1:40" ht="19.5" customHeight="1">
      <c r="A8" s="26"/>
      <c r="B8" s="12"/>
      <c r="C8" s="13"/>
      <c r="D8" s="13"/>
      <c r="E8" s="14"/>
      <c r="F8" s="13"/>
      <c r="G8" s="14"/>
      <c r="H8" s="13"/>
      <c r="I8" s="14"/>
      <c r="J8" s="13"/>
      <c r="K8" s="14"/>
      <c r="L8" s="13"/>
      <c r="M8" s="14"/>
      <c r="N8" s="13"/>
      <c r="O8" s="14"/>
      <c r="P8" s="13"/>
      <c r="Q8" s="14"/>
      <c r="R8" s="13"/>
      <c r="S8" s="14"/>
      <c r="T8" s="17"/>
      <c r="U8" s="14"/>
      <c r="V8" s="13"/>
      <c r="W8" s="14"/>
      <c r="X8" s="13"/>
      <c r="Y8" s="14"/>
      <c r="Z8" s="13"/>
      <c r="AA8" s="14"/>
      <c r="AB8" s="13"/>
      <c r="AC8" s="14"/>
      <c r="AD8" s="13"/>
      <c r="AE8" s="14"/>
      <c r="AF8" s="13"/>
      <c r="AG8" s="14"/>
      <c r="AH8" s="17"/>
      <c r="AI8" s="15"/>
      <c r="AJ8" s="16"/>
      <c r="AK8" s="14"/>
      <c r="AL8" s="13"/>
      <c r="AM8" s="14"/>
      <c r="AN8" s="27"/>
    </row>
    <row r="9" spans="1:52" ht="19.5" customHeight="1">
      <c r="A9" s="28"/>
      <c r="B9" s="18" t="s">
        <v>0</v>
      </c>
      <c r="C9" s="18" t="s">
        <v>4</v>
      </c>
      <c r="D9" s="18" t="s">
        <v>5</v>
      </c>
      <c r="E9" s="36" t="s">
        <v>25</v>
      </c>
      <c r="F9" s="36" t="s">
        <v>5</v>
      </c>
      <c r="G9" s="36" t="s">
        <v>4</v>
      </c>
      <c r="H9" s="36" t="s">
        <v>5</v>
      </c>
      <c r="I9" s="71" t="s">
        <v>4</v>
      </c>
      <c r="J9" s="72" t="s">
        <v>5</v>
      </c>
      <c r="K9" s="71" t="s">
        <v>4</v>
      </c>
      <c r="L9" s="72" t="s">
        <v>5</v>
      </c>
      <c r="M9" s="71" t="s">
        <v>4</v>
      </c>
      <c r="N9" s="72" t="s">
        <v>5</v>
      </c>
      <c r="O9" s="71" t="s">
        <v>4</v>
      </c>
      <c r="P9" s="72" t="s">
        <v>5</v>
      </c>
      <c r="Q9" s="70" t="s">
        <v>4</v>
      </c>
      <c r="R9" s="36" t="s">
        <v>5</v>
      </c>
      <c r="S9" s="71" t="s">
        <v>23</v>
      </c>
      <c r="T9" s="72" t="s">
        <v>24</v>
      </c>
      <c r="U9" s="70" t="s">
        <v>4</v>
      </c>
      <c r="V9" s="36" t="s">
        <v>5</v>
      </c>
      <c r="W9" s="71" t="s">
        <v>4</v>
      </c>
      <c r="X9" s="72" t="s">
        <v>5</v>
      </c>
      <c r="Y9" s="70" t="s">
        <v>4</v>
      </c>
      <c r="Z9" s="36" t="s">
        <v>5</v>
      </c>
      <c r="AA9" s="71" t="s">
        <v>4</v>
      </c>
      <c r="AB9" s="72" t="s">
        <v>5</v>
      </c>
      <c r="AC9" s="71" t="s">
        <v>4</v>
      </c>
      <c r="AD9" s="72" t="s">
        <v>5</v>
      </c>
      <c r="AE9" s="71" t="s">
        <v>4</v>
      </c>
      <c r="AF9" s="72" t="s">
        <v>5</v>
      </c>
      <c r="AG9" s="70" t="s">
        <v>23</v>
      </c>
      <c r="AH9" s="36" t="s">
        <v>24</v>
      </c>
      <c r="AI9" s="71" t="s">
        <v>4</v>
      </c>
      <c r="AJ9" s="72" t="s">
        <v>5</v>
      </c>
      <c r="AK9" s="71" t="s">
        <v>4</v>
      </c>
      <c r="AL9" s="72" t="s">
        <v>5</v>
      </c>
      <c r="AM9" s="70" t="s">
        <v>4</v>
      </c>
      <c r="AN9" s="37" t="s">
        <v>5</v>
      </c>
      <c r="AO9" s="19"/>
      <c r="AP9" s="19"/>
      <c r="AQ9" s="4"/>
      <c r="AR9" s="19"/>
      <c r="AS9" s="4"/>
      <c r="AT9" s="4"/>
      <c r="AU9" s="19"/>
      <c r="AV9" s="11"/>
      <c r="AW9" s="11"/>
      <c r="AX9" s="11"/>
      <c r="AY9" s="11"/>
      <c r="AZ9" s="11"/>
    </row>
    <row r="10" spans="1:47" s="42" customFormat="1" ht="17.25" customHeight="1">
      <c r="A10" s="29" t="s">
        <v>6</v>
      </c>
      <c r="B10" s="50">
        <v>3433</v>
      </c>
      <c r="C10" s="50">
        <v>1396</v>
      </c>
      <c r="D10" s="50">
        <v>2037</v>
      </c>
      <c r="E10" s="60">
        <v>199</v>
      </c>
      <c r="F10" s="61">
        <v>86</v>
      </c>
      <c r="G10" s="50">
        <v>592</v>
      </c>
      <c r="H10" s="50">
        <v>1177</v>
      </c>
      <c r="I10" s="66">
        <v>295</v>
      </c>
      <c r="J10" s="67">
        <v>397</v>
      </c>
      <c r="K10" s="66">
        <v>6</v>
      </c>
      <c r="L10" s="67">
        <v>4</v>
      </c>
      <c r="M10" s="66">
        <v>2</v>
      </c>
      <c r="N10" s="67">
        <v>48</v>
      </c>
      <c r="O10" s="66">
        <v>4</v>
      </c>
      <c r="P10" s="67">
        <v>24</v>
      </c>
      <c r="Q10" s="50">
        <v>4</v>
      </c>
      <c r="R10" s="50">
        <v>10</v>
      </c>
      <c r="S10" s="66">
        <v>0</v>
      </c>
      <c r="T10" s="67">
        <v>1</v>
      </c>
      <c r="U10" s="50">
        <v>21</v>
      </c>
      <c r="V10" s="50">
        <v>10</v>
      </c>
      <c r="W10" s="66">
        <v>0</v>
      </c>
      <c r="X10" s="67">
        <v>0</v>
      </c>
      <c r="Y10" s="50">
        <v>157</v>
      </c>
      <c r="Z10" s="51">
        <v>22</v>
      </c>
      <c r="AA10" s="66">
        <v>24</v>
      </c>
      <c r="AB10" s="67">
        <v>53</v>
      </c>
      <c r="AC10" s="66">
        <v>0</v>
      </c>
      <c r="AD10" s="67">
        <v>1</v>
      </c>
      <c r="AE10" s="66">
        <v>20</v>
      </c>
      <c r="AF10" s="67">
        <v>40</v>
      </c>
      <c r="AG10" s="51">
        <v>31</v>
      </c>
      <c r="AH10" s="51">
        <v>23</v>
      </c>
      <c r="AI10" s="66">
        <v>19</v>
      </c>
      <c r="AJ10" s="67">
        <v>24</v>
      </c>
      <c r="AK10" s="66">
        <v>22</v>
      </c>
      <c r="AL10" s="67">
        <v>117</v>
      </c>
      <c r="AM10" s="50">
        <v>0</v>
      </c>
      <c r="AN10" s="52">
        <v>0</v>
      </c>
      <c r="AP10" s="42" t="str">
        <f>IF(E10+G10+U10+W10+Y10+AG10+AI10+AK10+AM10+AE10+I10+K10+M10+O10+S10+Q10+AA10+AC10=C10,"○","×")</f>
        <v>○</v>
      </c>
      <c r="AQ10" s="42" t="str">
        <f>IF(F10+H10+V10+X10+Z10+AH10+AJ10+AL10+AN10+AF10+J10+L10+N10+P10+T10+R10+AB10+AD10=D10,"○","×")</f>
        <v>○</v>
      </c>
      <c r="AR10" s="75">
        <f>E10+G10+U10+W10+Y10+AG10+AI10+AK10+AM10+AE10+I10+K10+M10+O10+S10+Q10+AA10+AC10</f>
        <v>1396</v>
      </c>
      <c r="AS10" s="75">
        <f>F10+H10+V10+X10+Z10+AH10+AJ10+AL10+AN10+AF10+J10+L10+N10+P10+T10+R10+AB10+AD10</f>
        <v>2037</v>
      </c>
      <c r="AT10" s="43"/>
      <c r="AU10" s="43"/>
    </row>
    <row r="11" spans="1:47" s="42" customFormat="1" ht="17.25" customHeight="1">
      <c r="A11" s="30"/>
      <c r="B11" s="53"/>
      <c r="C11" s="53"/>
      <c r="D11" s="53"/>
      <c r="E11" s="62"/>
      <c r="F11" s="63"/>
      <c r="G11" s="54"/>
      <c r="H11" s="55"/>
      <c r="I11" s="73"/>
      <c r="J11" s="63"/>
      <c r="K11" s="73"/>
      <c r="L11" s="63"/>
      <c r="M11" s="73"/>
      <c r="N11" s="63"/>
      <c r="O11" s="73"/>
      <c r="P11" s="63"/>
      <c r="Q11" s="55"/>
      <c r="R11" s="54"/>
      <c r="S11" s="62"/>
      <c r="T11" s="63"/>
      <c r="U11" s="54"/>
      <c r="V11" s="54"/>
      <c r="W11" s="62"/>
      <c r="X11" s="63"/>
      <c r="Y11" s="54"/>
      <c r="Z11" s="54"/>
      <c r="AA11" s="62"/>
      <c r="AB11" s="63"/>
      <c r="AC11" s="62"/>
      <c r="AD11" s="63"/>
      <c r="AE11" s="62"/>
      <c r="AF11" s="63"/>
      <c r="AG11" s="54"/>
      <c r="AH11" s="54"/>
      <c r="AI11" s="62"/>
      <c r="AJ11" s="63"/>
      <c r="AK11" s="62"/>
      <c r="AL11" s="63"/>
      <c r="AM11" s="54"/>
      <c r="AN11" s="56"/>
      <c r="AR11" s="43"/>
      <c r="AS11" s="43"/>
      <c r="AT11" s="43"/>
      <c r="AU11" s="43"/>
    </row>
    <row r="12" spans="1:47" s="42" customFormat="1" ht="17.25" customHeight="1">
      <c r="A12" s="31" t="s">
        <v>7</v>
      </c>
      <c r="B12" s="50">
        <f aca="true" t="shared" si="0" ref="B12:B25">C12+D12</f>
        <v>6</v>
      </c>
      <c r="C12" s="50">
        <v>3</v>
      </c>
      <c r="D12" s="50">
        <v>3</v>
      </c>
      <c r="E12" s="64">
        <v>0</v>
      </c>
      <c r="F12" s="65">
        <v>0</v>
      </c>
      <c r="G12" s="50">
        <v>3</v>
      </c>
      <c r="H12" s="50">
        <v>1</v>
      </c>
      <c r="I12" s="64">
        <v>0</v>
      </c>
      <c r="J12" s="65">
        <v>1</v>
      </c>
      <c r="K12" s="64">
        <v>0</v>
      </c>
      <c r="L12" s="65">
        <v>0</v>
      </c>
      <c r="M12" s="64">
        <v>0</v>
      </c>
      <c r="N12" s="65">
        <v>0</v>
      </c>
      <c r="O12" s="64">
        <v>0</v>
      </c>
      <c r="P12" s="65">
        <v>0</v>
      </c>
      <c r="Q12" s="51">
        <v>0</v>
      </c>
      <c r="R12" s="51">
        <v>0</v>
      </c>
      <c r="S12" s="64">
        <v>0</v>
      </c>
      <c r="T12" s="65">
        <v>0</v>
      </c>
      <c r="U12" s="51">
        <v>0</v>
      </c>
      <c r="V12" s="51">
        <v>0</v>
      </c>
      <c r="W12" s="64">
        <v>0</v>
      </c>
      <c r="X12" s="65">
        <v>0</v>
      </c>
      <c r="Y12" s="51">
        <v>0</v>
      </c>
      <c r="Z12" s="51">
        <v>1</v>
      </c>
      <c r="AA12" s="64">
        <v>0</v>
      </c>
      <c r="AB12" s="65">
        <v>0</v>
      </c>
      <c r="AC12" s="64">
        <v>0</v>
      </c>
      <c r="AD12" s="65">
        <v>0</v>
      </c>
      <c r="AE12" s="64">
        <v>0</v>
      </c>
      <c r="AF12" s="65">
        <v>0</v>
      </c>
      <c r="AG12" s="51">
        <v>0</v>
      </c>
      <c r="AH12" s="51">
        <v>0</v>
      </c>
      <c r="AI12" s="64">
        <v>0</v>
      </c>
      <c r="AJ12" s="65">
        <v>0</v>
      </c>
      <c r="AK12" s="64">
        <v>0</v>
      </c>
      <c r="AL12" s="65">
        <v>0</v>
      </c>
      <c r="AM12" s="57">
        <v>0</v>
      </c>
      <c r="AN12" s="58">
        <v>0</v>
      </c>
      <c r="AP12" s="42" t="str">
        <f>IF(E12+G12+U12+W12+Y12+AG12+AI12+AK12+AM12+AE12+I12+K12+M12+O12+S12+Q12+AA12+AC12=C12,"○","×")</f>
        <v>○</v>
      </c>
      <c r="AQ12" s="42" t="str">
        <f>IF(F12+H12+V12+X12+Z12+AH12+AJ12+AL12+AN12+AF12+J12+L12+N12+P12+T12+R12+AB12+AD12=D12,"○","×")</f>
        <v>○</v>
      </c>
      <c r="AR12" s="75">
        <f>E12+G12+U12+W12+Y12+AG12+AI12+AK12+AM12+AE12+I12+K12+M12+O12+S12+Q12+AA12+AC12</f>
        <v>3</v>
      </c>
      <c r="AS12" s="75">
        <f>F12+H12+V12+X12+Z12+AH12+AJ12+AL12+AN12+AF12+J12+L12+N12+P12+T12+R12+AB12+AD12</f>
        <v>3</v>
      </c>
      <c r="AT12" s="43"/>
      <c r="AU12" s="43"/>
    </row>
    <row r="13" spans="1:47" s="45" customFormat="1" ht="17.25" customHeight="1">
      <c r="A13" s="38" t="s">
        <v>8</v>
      </c>
      <c r="B13" s="50">
        <f t="shared" si="0"/>
        <v>274</v>
      </c>
      <c r="C13" s="50">
        <v>115</v>
      </c>
      <c r="D13" s="50">
        <v>159</v>
      </c>
      <c r="E13" s="64">
        <v>0</v>
      </c>
      <c r="F13" s="65">
        <v>0</v>
      </c>
      <c r="G13" s="50">
        <v>54</v>
      </c>
      <c r="H13" s="50">
        <v>70</v>
      </c>
      <c r="I13" s="64">
        <v>43</v>
      </c>
      <c r="J13" s="65">
        <v>81</v>
      </c>
      <c r="K13" s="64">
        <v>0</v>
      </c>
      <c r="L13" s="65">
        <v>0</v>
      </c>
      <c r="M13" s="64">
        <v>1</v>
      </c>
      <c r="N13" s="65">
        <v>0</v>
      </c>
      <c r="O13" s="64">
        <v>0</v>
      </c>
      <c r="P13" s="65">
        <v>0</v>
      </c>
      <c r="Q13" s="50">
        <v>0</v>
      </c>
      <c r="R13" s="50">
        <v>0</v>
      </c>
      <c r="S13" s="66">
        <v>0</v>
      </c>
      <c r="T13" s="67">
        <v>0</v>
      </c>
      <c r="U13" s="51">
        <v>0</v>
      </c>
      <c r="V13" s="51">
        <v>0</v>
      </c>
      <c r="W13" s="64">
        <v>0</v>
      </c>
      <c r="X13" s="65">
        <v>0</v>
      </c>
      <c r="Y13" s="51">
        <v>9</v>
      </c>
      <c r="Z13" s="51">
        <v>2</v>
      </c>
      <c r="AA13" s="64">
        <v>2</v>
      </c>
      <c r="AB13" s="65">
        <v>1</v>
      </c>
      <c r="AC13" s="64">
        <v>0</v>
      </c>
      <c r="AD13" s="65">
        <v>0</v>
      </c>
      <c r="AE13" s="64">
        <v>1</v>
      </c>
      <c r="AF13" s="65">
        <v>0</v>
      </c>
      <c r="AG13" s="51">
        <v>4</v>
      </c>
      <c r="AH13" s="51">
        <v>4</v>
      </c>
      <c r="AI13" s="64">
        <v>0</v>
      </c>
      <c r="AJ13" s="65">
        <v>0</v>
      </c>
      <c r="AK13" s="64">
        <v>1</v>
      </c>
      <c r="AL13" s="65">
        <v>1</v>
      </c>
      <c r="AM13" s="57">
        <v>0</v>
      </c>
      <c r="AN13" s="58">
        <v>0</v>
      </c>
      <c r="AO13" s="42"/>
      <c r="AP13" s="42" t="str">
        <f aca="true" t="shared" si="1" ref="AP13:AP25">IF(E13+G13+U13+W13+Y13+AG13+AI13+AK13+AM13+AE13+I13+K13+M13+O13+S13+Q13+AA13+AC13=C13,"○","×")</f>
        <v>○</v>
      </c>
      <c r="AQ13" s="42" t="str">
        <f aca="true" t="shared" si="2" ref="AQ13:AQ25">IF(F13+H13+V13+X13+Z13+AH13+AJ13+AL13+AN13+AF13+J13+L13+N13+P13+T13+R13+AB13+AD13=D13,"○","×")</f>
        <v>○</v>
      </c>
      <c r="AR13" s="75">
        <f aca="true" t="shared" si="3" ref="AR13:AR25">E13+G13+U13+W13+Y13+AG13+AI13+AK13+AM13+AE13+I13+K13+M13+O13+S13+Q13+AA13+AC13</f>
        <v>115</v>
      </c>
      <c r="AS13" s="75">
        <f aca="true" t="shared" si="4" ref="AS13:AS25">F13+H13+V13+X13+Z13+AH13+AJ13+AL13+AN13+AF13+J13+L13+N13+P13+T13+R13+AB13+AD13</f>
        <v>159</v>
      </c>
      <c r="AT13" s="44"/>
      <c r="AU13" s="44"/>
    </row>
    <row r="14" spans="1:47" s="45" customFormat="1" ht="17.25" customHeight="1">
      <c r="A14" s="38" t="s">
        <v>9</v>
      </c>
      <c r="B14" s="50">
        <f t="shared" si="0"/>
        <v>364</v>
      </c>
      <c r="C14" s="50">
        <v>163</v>
      </c>
      <c r="D14" s="50">
        <v>201</v>
      </c>
      <c r="E14" s="64">
        <v>2</v>
      </c>
      <c r="F14" s="65">
        <v>0</v>
      </c>
      <c r="G14" s="50">
        <v>82</v>
      </c>
      <c r="H14" s="50">
        <v>120</v>
      </c>
      <c r="I14" s="66">
        <v>47</v>
      </c>
      <c r="J14" s="67">
        <v>55</v>
      </c>
      <c r="K14" s="66">
        <v>0</v>
      </c>
      <c r="L14" s="67">
        <v>0</v>
      </c>
      <c r="M14" s="66">
        <v>0</v>
      </c>
      <c r="N14" s="67">
        <v>0</v>
      </c>
      <c r="O14" s="66">
        <v>0</v>
      </c>
      <c r="P14" s="67">
        <v>0</v>
      </c>
      <c r="Q14" s="50">
        <v>1</v>
      </c>
      <c r="R14" s="50">
        <v>0</v>
      </c>
      <c r="S14" s="66">
        <v>0</v>
      </c>
      <c r="T14" s="67">
        <v>0</v>
      </c>
      <c r="U14" s="51">
        <v>3</v>
      </c>
      <c r="V14" s="51">
        <v>0</v>
      </c>
      <c r="W14" s="66">
        <v>0</v>
      </c>
      <c r="X14" s="67">
        <v>0</v>
      </c>
      <c r="Y14" s="51">
        <v>14</v>
      </c>
      <c r="Z14" s="51">
        <v>5</v>
      </c>
      <c r="AA14" s="64">
        <v>1</v>
      </c>
      <c r="AB14" s="65">
        <v>3</v>
      </c>
      <c r="AC14" s="64">
        <v>0</v>
      </c>
      <c r="AD14" s="65">
        <v>0</v>
      </c>
      <c r="AE14" s="64">
        <v>3</v>
      </c>
      <c r="AF14" s="65">
        <v>2</v>
      </c>
      <c r="AG14" s="51">
        <v>6</v>
      </c>
      <c r="AH14" s="51">
        <v>3</v>
      </c>
      <c r="AI14" s="64">
        <v>3</v>
      </c>
      <c r="AJ14" s="67">
        <v>0</v>
      </c>
      <c r="AK14" s="64">
        <v>1</v>
      </c>
      <c r="AL14" s="65">
        <v>13</v>
      </c>
      <c r="AM14" s="57">
        <v>0</v>
      </c>
      <c r="AN14" s="58">
        <v>0</v>
      </c>
      <c r="AO14" s="42"/>
      <c r="AP14" s="42" t="str">
        <f t="shared" si="1"/>
        <v>○</v>
      </c>
      <c r="AQ14" s="42" t="str">
        <f t="shared" si="2"/>
        <v>○</v>
      </c>
      <c r="AR14" s="75">
        <f t="shared" si="3"/>
        <v>163</v>
      </c>
      <c r="AS14" s="75">
        <f t="shared" si="4"/>
        <v>201</v>
      </c>
      <c r="AT14" s="44"/>
      <c r="AU14" s="44"/>
    </row>
    <row r="15" spans="1:47" s="45" customFormat="1" ht="17.25" customHeight="1">
      <c r="A15" s="38" t="s">
        <v>10</v>
      </c>
      <c r="B15" s="50">
        <f t="shared" si="0"/>
        <v>351</v>
      </c>
      <c r="C15" s="50">
        <v>153</v>
      </c>
      <c r="D15" s="50">
        <v>198</v>
      </c>
      <c r="E15" s="64">
        <v>5</v>
      </c>
      <c r="F15" s="65">
        <v>3</v>
      </c>
      <c r="G15" s="50">
        <v>80</v>
      </c>
      <c r="H15" s="50">
        <v>122</v>
      </c>
      <c r="I15" s="66">
        <v>39</v>
      </c>
      <c r="J15" s="67">
        <v>45</v>
      </c>
      <c r="K15" s="66">
        <v>3</v>
      </c>
      <c r="L15" s="67">
        <v>1</v>
      </c>
      <c r="M15" s="66">
        <v>0</v>
      </c>
      <c r="N15" s="67">
        <v>2</v>
      </c>
      <c r="O15" s="66">
        <v>1</v>
      </c>
      <c r="P15" s="67">
        <v>2</v>
      </c>
      <c r="Q15" s="50">
        <v>0</v>
      </c>
      <c r="R15" s="50">
        <v>0</v>
      </c>
      <c r="S15" s="66">
        <v>0</v>
      </c>
      <c r="T15" s="67">
        <v>0</v>
      </c>
      <c r="U15" s="50">
        <v>3</v>
      </c>
      <c r="V15" s="51">
        <v>2</v>
      </c>
      <c r="W15" s="66">
        <v>0</v>
      </c>
      <c r="X15" s="67">
        <v>0</v>
      </c>
      <c r="Y15" s="51">
        <v>16</v>
      </c>
      <c r="Z15" s="51">
        <v>2</v>
      </c>
      <c r="AA15" s="64">
        <v>0</v>
      </c>
      <c r="AB15" s="65">
        <v>2</v>
      </c>
      <c r="AC15" s="64">
        <v>0</v>
      </c>
      <c r="AD15" s="65">
        <v>1</v>
      </c>
      <c r="AE15" s="64">
        <v>1</v>
      </c>
      <c r="AF15" s="65">
        <v>3</v>
      </c>
      <c r="AG15" s="51">
        <v>5</v>
      </c>
      <c r="AH15" s="51">
        <v>2</v>
      </c>
      <c r="AI15" s="66">
        <v>0</v>
      </c>
      <c r="AJ15" s="65">
        <v>2</v>
      </c>
      <c r="AK15" s="64">
        <v>0</v>
      </c>
      <c r="AL15" s="65">
        <v>9</v>
      </c>
      <c r="AM15" s="57">
        <v>0</v>
      </c>
      <c r="AN15" s="58">
        <v>0</v>
      </c>
      <c r="AO15" s="42"/>
      <c r="AP15" s="42" t="str">
        <f t="shared" si="1"/>
        <v>○</v>
      </c>
      <c r="AQ15" s="42" t="str">
        <f t="shared" si="2"/>
        <v>○</v>
      </c>
      <c r="AR15" s="75">
        <f t="shared" si="3"/>
        <v>153</v>
      </c>
      <c r="AS15" s="75">
        <f t="shared" si="4"/>
        <v>198</v>
      </c>
      <c r="AT15" s="44"/>
      <c r="AU15" s="44"/>
    </row>
    <row r="16" spans="1:47" s="45" customFormat="1" ht="17.25" customHeight="1">
      <c r="A16" s="38" t="s">
        <v>11</v>
      </c>
      <c r="B16" s="50">
        <f>C16+D16</f>
        <v>431</v>
      </c>
      <c r="C16" s="50">
        <v>190</v>
      </c>
      <c r="D16" s="50">
        <v>241</v>
      </c>
      <c r="E16" s="66">
        <v>22</v>
      </c>
      <c r="F16" s="65">
        <v>9</v>
      </c>
      <c r="G16" s="50">
        <v>96</v>
      </c>
      <c r="H16" s="50">
        <v>148</v>
      </c>
      <c r="I16" s="66">
        <v>38</v>
      </c>
      <c r="J16" s="67">
        <v>53</v>
      </c>
      <c r="K16" s="66">
        <v>1</v>
      </c>
      <c r="L16" s="67">
        <v>1</v>
      </c>
      <c r="M16" s="66">
        <v>0</v>
      </c>
      <c r="N16" s="67">
        <v>2</v>
      </c>
      <c r="O16" s="66">
        <v>0</v>
      </c>
      <c r="P16" s="67">
        <v>1</v>
      </c>
      <c r="Q16" s="50">
        <v>0</v>
      </c>
      <c r="R16" s="51">
        <v>2</v>
      </c>
      <c r="S16" s="66">
        <v>0</v>
      </c>
      <c r="T16" s="67">
        <v>0</v>
      </c>
      <c r="U16" s="50">
        <v>3</v>
      </c>
      <c r="V16" s="51">
        <v>2</v>
      </c>
      <c r="W16" s="66">
        <v>0</v>
      </c>
      <c r="X16" s="67">
        <v>0</v>
      </c>
      <c r="Y16" s="51">
        <v>18</v>
      </c>
      <c r="Z16" s="51">
        <v>1</v>
      </c>
      <c r="AA16" s="64">
        <v>1</v>
      </c>
      <c r="AB16" s="65">
        <v>0</v>
      </c>
      <c r="AC16" s="64">
        <v>0</v>
      </c>
      <c r="AD16" s="65">
        <v>0</v>
      </c>
      <c r="AE16" s="64">
        <v>1</v>
      </c>
      <c r="AF16" s="65">
        <v>4</v>
      </c>
      <c r="AG16" s="51">
        <v>4</v>
      </c>
      <c r="AH16" s="51">
        <v>7</v>
      </c>
      <c r="AI16" s="64">
        <v>5</v>
      </c>
      <c r="AJ16" s="67">
        <v>2</v>
      </c>
      <c r="AK16" s="64">
        <v>1</v>
      </c>
      <c r="AL16" s="65">
        <v>9</v>
      </c>
      <c r="AM16" s="57">
        <v>0</v>
      </c>
      <c r="AN16" s="58">
        <v>0</v>
      </c>
      <c r="AO16" s="42"/>
      <c r="AP16" s="42" t="str">
        <f t="shared" si="1"/>
        <v>○</v>
      </c>
      <c r="AQ16" s="42" t="str">
        <f t="shared" si="2"/>
        <v>○</v>
      </c>
      <c r="AR16" s="75">
        <f t="shared" si="3"/>
        <v>190</v>
      </c>
      <c r="AS16" s="75">
        <f t="shared" si="4"/>
        <v>241</v>
      </c>
      <c r="AT16" s="44"/>
      <c r="AU16" s="44"/>
    </row>
    <row r="17" spans="1:47" s="45" customFormat="1" ht="17.25" customHeight="1">
      <c r="A17" s="38" t="s">
        <v>12</v>
      </c>
      <c r="B17" s="50">
        <f t="shared" si="0"/>
        <v>446</v>
      </c>
      <c r="C17" s="50">
        <v>179</v>
      </c>
      <c r="D17" s="50">
        <v>267</v>
      </c>
      <c r="E17" s="66">
        <v>25</v>
      </c>
      <c r="F17" s="65">
        <v>2</v>
      </c>
      <c r="G17" s="50">
        <v>78</v>
      </c>
      <c r="H17" s="50">
        <v>180</v>
      </c>
      <c r="I17" s="66">
        <v>30</v>
      </c>
      <c r="J17" s="67">
        <v>49</v>
      </c>
      <c r="K17" s="66">
        <v>2</v>
      </c>
      <c r="L17" s="67">
        <v>2</v>
      </c>
      <c r="M17" s="66">
        <v>0</v>
      </c>
      <c r="N17" s="67">
        <v>4</v>
      </c>
      <c r="O17" s="66">
        <v>0</v>
      </c>
      <c r="P17" s="67">
        <v>1</v>
      </c>
      <c r="Q17" s="51">
        <v>0</v>
      </c>
      <c r="R17" s="51">
        <v>1</v>
      </c>
      <c r="S17" s="64">
        <v>0</v>
      </c>
      <c r="T17" s="65">
        <v>0</v>
      </c>
      <c r="U17" s="50">
        <v>3</v>
      </c>
      <c r="V17" s="50">
        <v>2</v>
      </c>
      <c r="W17" s="66">
        <v>0</v>
      </c>
      <c r="X17" s="67">
        <v>0</v>
      </c>
      <c r="Y17" s="51">
        <v>33</v>
      </c>
      <c r="Z17" s="51">
        <v>4</v>
      </c>
      <c r="AA17" s="66">
        <v>1</v>
      </c>
      <c r="AB17" s="67">
        <v>3</v>
      </c>
      <c r="AC17" s="66">
        <v>0</v>
      </c>
      <c r="AD17" s="67">
        <v>0</v>
      </c>
      <c r="AE17" s="66">
        <v>1</v>
      </c>
      <c r="AF17" s="67">
        <v>3</v>
      </c>
      <c r="AG17" s="51">
        <v>4</v>
      </c>
      <c r="AH17" s="51">
        <v>3</v>
      </c>
      <c r="AI17" s="66">
        <v>2</v>
      </c>
      <c r="AJ17" s="67">
        <v>4</v>
      </c>
      <c r="AK17" s="64">
        <v>0</v>
      </c>
      <c r="AL17" s="65">
        <v>9</v>
      </c>
      <c r="AM17" s="57">
        <v>0</v>
      </c>
      <c r="AN17" s="58">
        <v>0</v>
      </c>
      <c r="AO17" s="42"/>
      <c r="AP17" s="42" t="str">
        <f t="shared" si="1"/>
        <v>○</v>
      </c>
      <c r="AQ17" s="42" t="str">
        <f t="shared" si="2"/>
        <v>○</v>
      </c>
      <c r="AR17" s="75">
        <f t="shared" si="3"/>
        <v>179</v>
      </c>
      <c r="AS17" s="75">
        <f t="shared" si="4"/>
        <v>267</v>
      </c>
      <c r="AT17" s="44"/>
      <c r="AU17" s="44"/>
    </row>
    <row r="18" spans="1:47" s="45" customFormat="1" ht="17.25" customHeight="1">
      <c r="A18" s="38" t="s">
        <v>13</v>
      </c>
      <c r="B18" s="50">
        <f t="shared" si="0"/>
        <v>370</v>
      </c>
      <c r="C18" s="50">
        <v>136</v>
      </c>
      <c r="D18" s="50">
        <v>234</v>
      </c>
      <c r="E18" s="66">
        <v>21</v>
      </c>
      <c r="F18" s="65">
        <v>8</v>
      </c>
      <c r="G18" s="50">
        <v>36</v>
      </c>
      <c r="H18" s="50">
        <v>155</v>
      </c>
      <c r="I18" s="66">
        <v>27</v>
      </c>
      <c r="J18" s="67">
        <v>42</v>
      </c>
      <c r="K18" s="66">
        <v>0</v>
      </c>
      <c r="L18" s="67">
        <v>0</v>
      </c>
      <c r="M18" s="66">
        <v>0</v>
      </c>
      <c r="N18" s="67">
        <v>5</v>
      </c>
      <c r="O18" s="66">
        <v>0</v>
      </c>
      <c r="P18" s="67">
        <v>4</v>
      </c>
      <c r="Q18" s="51">
        <v>1</v>
      </c>
      <c r="R18" s="51">
        <v>1</v>
      </c>
      <c r="S18" s="64">
        <v>0</v>
      </c>
      <c r="T18" s="65">
        <v>0</v>
      </c>
      <c r="U18" s="50">
        <v>3</v>
      </c>
      <c r="V18" s="50">
        <v>0</v>
      </c>
      <c r="W18" s="66">
        <v>0</v>
      </c>
      <c r="X18" s="67">
        <v>0</v>
      </c>
      <c r="Y18" s="51">
        <v>37</v>
      </c>
      <c r="Z18" s="51">
        <v>2</v>
      </c>
      <c r="AA18" s="66">
        <v>2</v>
      </c>
      <c r="AB18" s="65">
        <v>5</v>
      </c>
      <c r="AC18" s="66">
        <v>0</v>
      </c>
      <c r="AD18" s="65">
        <v>0</v>
      </c>
      <c r="AE18" s="66">
        <v>1</v>
      </c>
      <c r="AF18" s="65">
        <v>4</v>
      </c>
      <c r="AG18" s="51">
        <v>3</v>
      </c>
      <c r="AH18" s="51">
        <v>1</v>
      </c>
      <c r="AI18" s="66">
        <v>4</v>
      </c>
      <c r="AJ18" s="67">
        <v>1</v>
      </c>
      <c r="AK18" s="64">
        <v>1</v>
      </c>
      <c r="AL18" s="65">
        <v>6</v>
      </c>
      <c r="AM18" s="57">
        <v>0</v>
      </c>
      <c r="AN18" s="58">
        <v>0</v>
      </c>
      <c r="AO18" s="42"/>
      <c r="AP18" s="42" t="str">
        <f t="shared" si="1"/>
        <v>○</v>
      </c>
      <c r="AQ18" s="42" t="str">
        <f t="shared" si="2"/>
        <v>○</v>
      </c>
      <c r="AR18" s="75">
        <f t="shared" si="3"/>
        <v>136</v>
      </c>
      <c r="AS18" s="75">
        <f t="shared" si="4"/>
        <v>234</v>
      </c>
      <c r="AT18" s="44"/>
      <c r="AU18" s="44"/>
    </row>
    <row r="19" spans="1:47" s="45" customFormat="1" ht="17.25" customHeight="1">
      <c r="A19" s="38" t="s">
        <v>14</v>
      </c>
      <c r="B19" s="50">
        <f t="shared" si="0"/>
        <v>349</v>
      </c>
      <c r="C19" s="50">
        <v>150</v>
      </c>
      <c r="D19" s="50">
        <v>199</v>
      </c>
      <c r="E19" s="66">
        <v>32</v>
      </c>
      <c r="F19" s="65">
        <v>1</v>
      </c>
      <c r="G19" s="50">
        <v>54</v>
      </c>
      <c r="H19" s="50">
        <v>125</v>
      </c>
      <c r="I19" s="66">
        <v>26</v>
      </c>
      <c r="J19" s="65">
        <v>27</v>
      </c>
      <c r="K19" s="66">
        <v>0</v>
      </c>
      <c r="L19" s="65">
        <v>0</v>
      </c>
      <c r="M19" s="66">
        <v>1</v>
      </c>
      <c r="N19" s="65">
        <v>12</v>
      </c>
      <c r="O19" s="66">
        <v>1</v>
      </c>
      <c r="P19" s="65">
        <v>4</v>
      </c>
      <c r="Q19" s="51">
        <v>1</v>
      </c>
      <c r="R19" s="51">
        <v>0</v>
      </c>
      <c r="S19" s="64">
        <v>0</v>
      </c>
      <c r="T19" s="65">
        <v>0</v>
      </c>
      <c r="U19" s="50">
        <v>0</v>
      </c>
      <c r="V19" s="50">
        <v>0</v>
      </c>
      <c r="W19" s="66">
        <v>0</v>
      </c>
      <c r="X19" s="67">
        <v>0</v>
      </c>
      <c r="Y19" s="50">
        <v>23</v>
      </c>
      <c r="Z19" s="51">
        <v>2</v>
      </c>
      <c r="AA19" s="66">
        <v>2</v>
      </c>
      <c r="AB19" s="65">
        <v>7</v>
      </c>
      <c r="AC19" s="66">
        <v>0</v>
      </c>
      <c r="AD19" s="65">
        <v>0</v>
      </c>
      <c r="AE19" s="66">
        <v>2</v>
      </c>
      <c r="AF19" s="65">
        <v>7</v>
      </c>
      <c r="AG19" s="51">
        <v>4</v>
      </c>
      <c r="AH19" s="51">
        <v>3</v>
      </c>
      <c r="AI19" s="66">
        <v>3</v>
      </c>
      <c r="AJ19" s="65">
        <v>1</v>
      </c>
      <c r="AK19" s="64">
        <v>1</v>
      </c>
      <c r="AL19" s="65">
        <v>10</v>
      </c>
      <c r="AM19" s="57">
        <v>0</v>
      </c>
      <c r="AN19" s="58">
        <v>0</v>
      </c>
      <c r="AO19" s="42"/>
      <c r="AP19" s="42" t="str">
        <f t="shared" si="1"/>
        <v>○</v>
      </c>
      <c r="AQ19" s="42" t="str">
        <f t="shared" si="2"/>
        <v>○</v>
      </c>
      <c r="AR19" s="75">
        <f t="shared" si="3"/>
        <v>150</v>
      </c>
      <c r="AS19" s="75">
        <f t="shared" si="4"/>
        <v>199</v>
      </c>
      <c r="AT19" s="44"/>
      <c r="AU19" s="44"/>
    </row>
    <row r="20" spans="1:47" s="45" customFormat="1" ht="17.25" customHeight="1">
      <c r="A20" s="38" t="s">
        <v>15</v>
      </c>
      <c r="B20" s="50">
        <f t="shared" si="0"/>
        <v>334</v>
      </c>
      <c r="C20" s="50">
        <v>124</v>
      </c>
      <c r="D20" s="50">
        <v>210</v>
      </c>
      <c r="E20" s="66">
        <v>39</v>
      </c>
      <c r="F20" s="65">
        <v>11</v>
      </c>
      <c r="G20" s="50">
        <v>42</v>
      </c>
      <c r="H20" s="50">
        <v>114</v>
      </c>
      <c r="I20" s="66">
        <v>21</v>
      </c>
      <c r="J20" s="65">
        <v>23</v>
      </c>
      <c r="K20" s="66">
        <v>0</v>
      </c>
      <c r="L20" s="65">
        <v>0</v>
      </c>
      <c r="M20" s="66">
        <v>0</v>
      </c>
      <c r="N20" s="65">
        <v>12</v>
      </c>
      <c r="O20" s="66">
        <v>0</v>
      </c>
      <c r="P20" s="65">
        <v>10</v>
      </c>
      <c r="Q20" s="51">
        <v>1</v>
      </c>
      <c r="R20" s="51">
        <v>1</v>
      </c>
      <c r="S20" s="64">
        <v>0</v>
      </c>
      <c r="T20" s="65">
        <v>0</v>
      </c>
      <c r="U20" s="50">
        <v>2</v>
      </c>
      <c r="V20" s="50">
        <v>4</v>
      </c>
      <c r="W20" s="66">
        <v>0</v>
      </c>
      <c r="X20" s="67">
        <v>0</v>
      </c>
      <c r="Y20" s="51">
        <v>6</v>
      </c>
      <c r="Z20" s="51">
        <v>0</v>
      </c>
      <c r="AA20" s="66">
        <v>3</v>
      </c>
      <c r="AB20" s="65">
        <v>9</v>
      </c>
      <c r="AC20" s="66">
        <v>0</v>
      </c>
      <c r="AD20" s="65">
        <v>0</v>
      </c>
      <c r="AE20" s="66">
        <v>7</v>
      </c>
      <c r="AF20" s="65">
        <v>9</v>
      </c>
      <c r="AG20" s="51">
        <v>1</v>
      </c>
      <c r="AH20" s="51">
        <v>0</v>
      </c>
      <c r="AI20" s="66">
        <v>1</v>
      </c>
      <c r="AJ20" s="65">
        <v>6</v>
      </c>
      <c r="AK20" s="64">
        <v>1</v>
      </c>
      <c r="AL20" s="65">
        <v>11</v>
      </c>
      <c r="AM20" s="57">
        <v>0</v>
      </c>
      <c r="AN20" s="58">
        <v>0</v>
      </c>
      <c r="AO20" s="42"/>
      <c r="AP20" s="42" t="str">
        <f t="shared" si="1"/>
        <v>○</v>
      </c>
      <c r="AQ20" s="42" t="str">
        <f t="shared" si="2"/>
        <v>○</v>
      </c>
      <c r="AR20" s="75">
        <f t="shared" si="3"/>
        <v>124</v>
      </c>
      <c r="AS20" s="75">
        <f t="shared" si="4"/>
        <v>210</v>
      </c>
      <c r="AT20" s="44"/>
      <c r="AU20" s="44"/>
    </row>
    <row r="21" spans="1:47" s="45" customFormat="1" ht="17.25" customHeight="1">
      <c r="A21" s="39" t="s">
        <v>18</v>
      </c>
      <c r="B21" s="50">
        <f t="shared" si="0"/>
        <v>228</v>
      </c>
      <c r="C21" s="50">
        <v>74</v>
      </c>
      <c r="D21" s="50">
        <v>154</v>
      </c>
      <c r="E21" s="66">
        <v>20</v>
      </c>
      <c r="F21" s="65">
        <v>21</v>
      </c>
      <c r="G21" s="50">
        <v>31</v>
      </c>
      <c r="H21" s="50">
        <v>80</v>
      </c>
      <c r="I21" s="64">
        <v>12</v>
      </c>
      <c r="J21" s="65">
        <v>11</v>
      </c>
      <c r="K21" s="64">
        <v>0</v>
      </c>
      <c r="L21" s="65">
        <v>0</v>
      </c>
      <c r="M21" s="64">
        <v>0</v>
      </c>
      <c r="N21" s="65">
        <v>3</v>
      </c>
      <c r="O21" s="64">
        <v>2</v>
      </c>
      <c r="P21" s="65">
        <v>1</v>
      </c>
      <c r="Q21" s="51">
        <v>0</v>
      </c>
      <c r="R21" s="51">
        <v>3</v>
      </c>
      <c r="S21" s="64">
        <v>0</v>
      </c>
      <c r="T21" s="65">
        <v>1</v>
      </c>
      <c r="U21" s="50">
        <v>1</v>
      </c>
      <c r="V21" s="50">
        <v>0</v>
      </c>
      <c r="W21" s="66">
        <v>0</v>
      </c>
      <c r="X21" s="67">
        <v>0</v>
      </c>
      <c r="Y21" s="51">
        <v>1</v>
      </c>
      <c r="Z21" s="51">
        <v>2</v>
      </c>
      <c r="AA21" s="66">
        <v>2</v>
      </c>
      <c r="AB21" s="65">
        <v>8</v>
      </c>
      <c r="AC21" s="66">
        <v>0</v>
      </c>
      <c r="AD21" s="65">
        <v>0</v>
      </c>
      <c r="AE21" s="66">
        <v>1</v>
      </c>
      <c r="AF21" s="65">
        <v>5</v>
      </c>
      <c r="AG21" s="51">
        <v>0</v>
      </c>
      <c r="AH21" s="51">
        <v>0</v>
      </c>
      <c r="AI21" s="64">
        <v>0</v>
      </c>
      <c r="AJ21" s="65">
        <v>4</v>
      </c>
      <c r="AK21" s="64">
        <v>4</v>
      </c>
      <c r="AL21" s="65">
        <v>15</v>
      </c>
      <c r="AM21" s="57">
        <v>0</v>
      </c>
      <c r="AN21" s="58">
        <v>0</v>
      </c>
      <c r="AO21" s="42"/>
      <c r="AP21" s="42" t="str">
        <f t="shared" si="1"/>
        <v>○</v>
      </c>
      <c r="AQ21" s="42" t="str">
        <f t="shared" si="2"/>
        <v>○</v>
      </c>
      <c r="AR21" s="75">
        <f t="shared" si="3"/>
        <v>74</v>
      </c>
      <c r="AS21" s="75">
        <f t="shared" si="4"/>
        <v>154</v>
      </c>
      <c r="AT21" s="44"/>
      <c r="AU21" s="44"/>
    </row>
    <row r="22" spans="1:47" s="45" customFormat="1" ht="17.25" customHeight="1">
      <c r="A22" s="39" t="s">
        <v>19</v>
      </c>
      <c r="B22" s="50">
        <f t="shared" si="0"/>
        <v>152</v>
      </c>
      <c r="C22" s="50">
        <v>59</v>
      </c>
      <c r="D22" s="50">
        <v>93</v>
      </c>
      <c r="E22" s="66">
        <v>15</v>
      </c>
      <c r="F22" s="65">
        <v>16</v>
      </c>
      <c r="G22" s="50">
        <v>20</v>
      </c>
      <c r="H22" s="50">
        <v>42</v>
      </c>
      <c r="I22" s="64">
        <v>11</v>
      </c>
      <c r="J22" s="65">
        <v>7</v>
      </c>
      <c r="K22" s="64">
        <v>0</v>
      </c>
      <c r="L22" s="65">
        <v>0</v>
      </c>
      <c r="M22" s="64">
        <v>0</v>
      </c>
      <c r="N22" s="65">
        <v>4</v>
      </c>
      <c r="O22" s="64">
        <v>0</v>
      </c>
      <c r="P22" s="65">
        <v>1</v>
      </c>
      <c r="Q22" s="51">
        <v>0</v>
      </c>
      <c r="R22" s="51">
        <v>0</v>
      </c>
      <c r="S22" s="64">
        <v>0</v>
      </c>
      <c r="T22" s="65">
        <v>0</v>
      </c>
      <c r="U22" s="50">
        <v>2</v>
      </c>
      <c r="V22" s="50">
        <v>0</v>
      </c>
      <c r="W22" s="66">
        <v>0</v>
      </c>
      <c r="X22" s="67">
        <v>0</v>
      </c>
      <c r="Y22" s="50">
        <v>0</v>
      </c>
      <c r="Z22" s="51">
        <v>1</v>
      </c>
      <c r="AA22" s="66">
        <v>5</v>
      </c>
      <c r="AB22" s="65">
        <v>10</v>
      </c>
      <c r="AC22" s="66">
        <v>0</v>
      </c>
      <c r="AD22" s="65">
        <v>0</v>
      </c>
      <c r="AE22" s="66">
        <v>1</v>
      </c>
      <c r="AF22" s="65">
        <v>2</v>
      </c>
      <c r="AG22" s="51">
        <v>0</v>
      </c>
      <c r="AH22" s="51">
        <v>0</v>
      </c>
      <c r="AI22" s="64">
        <v>1</v>
      </c>
      <c r="AJ22" s="65">
        <v>1</v>
      </c>
      <c r="AK22" s="66">
        <v>4</v>
      </c>
      <c r="AL22" s="67">
        <v>9</v>
      </c>
      <c r="AM22" s="57">
        <v>0</v>
      </c>
      <c r="AN22" s="58">
        <v>0</v>
      </c>
      <c r="AO22" s="42"/>
      <c r="AP22" s="42" t="str">
        <f t="shared" si="1"/>
        <v>○</v>
      </c>
      <c r="AQ22" s="42" t="str">
        <f t="shared" si="2"/>
        <v>○</v>
      </c>
      <c r="AR22" s="75">
        <f t="shared" si="3"/>
        <v>59</v>
      </c>
      <c r="AS22" s="75">
        <f t="shared" si="4"/>
        <v>93</v>
      </c>
      <c r="AT22" s="44"/>
      <c r="AU22" s="44"/>
    </row>
    <row r="23" spans="1:47" s="45" customFormat="1" ht="17.25" customHeight="1">
      <c r="A23" s="39" t="s">
        <v>20</v>
      </c>
      <c r="B23" s="50">
        <f t="shared" si="0"/>
        <v>73</v>
      </c>
      <c r="C23" s="50">
        <v>26</v>
      </c>
      <c r="D23" s="50">
        <v>47</v>
      </c>
      <c r="E23" s="66">
        <v>9</v>
      </c>
      <c r="F23" s="65">
        <v>10</v>
      </c>
      <c r="G23" s="50">
        <v>10</v>
      </c>
      <c r="H23" s="50">
        <v>14</v>
      </c>
      <c r="I23" s="64">
        <v>0</v>
      </c>
      <c r="J23" s="65">
        <v>2</v>
      </c>
      <c r="K23" s="64">
        <v>0</v>
      </c>
      <c r="L23" s="65">
        <v>0</v>
      </c>
      <c r="M23" s="64">
        <v>0</v>
      </c>
      <c r="N23" s="65">
        <v>4</v>
      </c>
      <c r="O23" s="64">
        <v>0</v>
      </c>
      <c r="P23" s="65">
        <v>0</v>
      </c>
      <c r="Q23" s="51">
        <v>0</v>
      </c>
      <c r="R23" s="51">
        <v>2</v>
      </c>
      <c r="S23" s="64">
        <v>0</v>
      </c>
      <c r="T23" s="65">
        <v>0</v>
      </c>
      <c r="U23" s="50">
        <v>1</v>
      </c>
      <c r="V23" s="50">
        <v>0</v>
      </c>
      <c r="W23" s="66">
        <v>0</v>
      </c>
      <c r="X23" s="67">
        <v>0</v>
      </c>
      <c r="Y23" s="50">
        <v>0</v>
      </c>
      <c r="Z23" s="51">
        <v>0</v>
      </c>
      <c r="AA23" s="66">
        <v>4</v>
      </c>
      <c r="AB23" s="65">
        <v>5</v>
      </c>
      <c r="AC23" s="66">
        <v>0</v>
      </c>
      <c r="AD23" s="65">
        <v>0</v>
      </c>
      <c r="AE23" s="66">
        <v>1</v>
      </c>
      <c r="AF23" s="65">
        <v>1</v>
      </c>
      <c r="AG23" s="51">
        <v>0</v>
      </c>
      <c r="AH23" s="51">
        <v>0</v>
      </c>
      <c r="AI23" s="64">
        <v>0</v>
      </c>
      <c r="AJ23" s="65">
        <v>2</v>
      </c>
      <c r="AK23" s="66">
        <v>1</v>
      </c>
      <c r="AL23" s="67">
        <v>7</v>
      </c>
      <c r="AM23" s="57">
        <v>0</v>
      </c>
      <c r="AN23" s="58">
        <v>0</v>
      </c>
      <c r="AO23" s="42"/>
      <c r="AP23" s="42" t="str">
        <f t="shared" si="1"/>
        <v>○</v>
      </c>
      <c r="AQ23" s="42" t="str">
        <f t="shared" si="2"/>
        <v>○</v>
      </c>
      <c r="AR23" s="75">
        <f t="shared" si="3"/>
        <v>26</v>
      </c>
      <c r="AS23" s="75">
        <f t="shared" si="4"/>
        <v>47</v>
      </c>
      <c r="AT23" s="44"/>
      <c r="AU23" s="44"/>
    </row>
    <row r="24" spans="1:47" s="42" customFormat="1" ht="17.25" customHeight="1">
      <c r="A24" s="32" t="s">
        <v>21</v>
      </c>
      <c r="B24" s="50">
        <f t="shared" si="0"/>
        <v>30</v>
      </c>
      <c r="C24" s="50">
        <v>11</v>
      </c>
      <c r="D24" s="50">
        <v>19</v>
      </c>
      <c r="E24" s="66">
        <v>4</v>
      </c>
      <c r="F24" s="67">
        <v>3</v>
      </c>
      <c r="G24" s="50">
        <v>3</v>
      </c>
      <c r="H24" s="51">
        <v>4</v>
      </c>
      <c r="I24" s="64">
        <v>1</v>
      </c>
      <c r="J24" s="65">
        <v>1</v>
      </c>
      <c r="K24" s="64">
        <v>0</v>
      </c>
      <c r="L24" s="65">
        <v>0</v>
      </c>
      <c r="M24" s="64">
        <v>0</v>
      </c>
      <c r="N24" s="65">
        <v>0</v>
      </c>
      <c r="O24" s="64">
        <v>0</v>
      </c>
      <c r="P24" s="65">
        <v>0</v>
      </c>
      <c r="Q24" s="51">
        <v>0</v>
      </c>
      <c r="R24" s="51">
        <v>0</v>
      </c>
      <c r="S24" s="64">
        <v>0</v>
      </c>
      <c r="T24" s="65">
        <v>0</v>
      </c>
      <c r="U24" s="50">
        <v>0</v>
      </c>
      <c r="V24" s="51">
        <v>0</v>
      </c>
      <c r="W24" s="66">
        <v>0</v>
      </c>
      <c r="X24" s="65">
        <v>0</v>
      </c>
      <c r="Y24" s="51">
        <v>0</v>
      </c>
      <c r="Z24" s="51">
        <v>0</v>
      </c>
      <c r="AA24" s="66">
        <v>1</v>
      </c>
      <c r="AB24" s="65">
        <v>0</v>
      </c>
      <c r="AC24" s="66">
        <v>0</v>
      </c>
      <c r="AD24" s="65">
        <v>0</v>
      </c>
      <c r="AE24" s="66">
        <v>0</v>
      </c>
      <c r="AF24" s="65">
        <v>0</v>
      </c>
      <c r="AG24" s="51">
        <v>0</v>
      </c>
      <c r="AH24" s="51">
        <v>0</v>
      </c>
      <c r="AI24" s="64">
        <v>0</v>
      </c>
      <c r="AJ24" s="65">
        <v>1</v>
      </c>
      <c r="AK24" s="66">
        <v>2</v>
      </c>
      <c r="AL24" s="74">
        <v>10</v>
      </c>
      <c r="AM24" s="57">
        <v>0</v>
      </c>
      <c r="AN24" s="58">
        <v>0</v>
      </c>
      <c r="AP24" s="42" t="str">
        <f t="shared" si="1"/>
        <v>○</v>
      </c>
      <c r="AQ24" s="42" t="str">
        <f t="shared" si="2"/>
        <v>○</v>
      </c>
      <c r="AR24" s="75">
        <f t="shared" si="3"/>
        <v>11</v>
      </c>
      <c r="AS24" s="75">
        <f t="shared" si="4"/>
        <v>19</v>
      </c>
      <c r="AT24" s="43"/>
      <c r="AU24" s="43"/>
    </row>
    <row r="25" spans="1:45" s="42" customFormat="1" ht="17.25" customHeight="1">
      <c r="A25" s="33" t="s">
        <v>22</v>
      </c>
      <c r="B25" s="50">
        <f t="shared" si="0"/>
        <v>25</v>
      </c>
      <c r="C25" s="50">
        <v>13</v>
      </c>
      <c r="D25" s="50">
        <v>12</v>
      </c>
      <c r="E25" s="66">
        <v>5</v>
      </c>
      <c r="F25" s="65">
        <v>2</v>
      </c>
      <c r="G25" s="50">
        <v>3</v>
      </c>
      <c r="H25" s="50">
        <v>2</v>
      </c>
      <c r="I25" s="64">
        <v>0</v>
      </c>
      <c r="J25" s="65">
        <v>0</v>
      </c>
      <c r="K25" s="64">
        <v>0</v>
      </c>
      <c r="L25" s="65">
        <v>0</v>
      </c>
      <c r="M25" s="64">
        <v>0</v>
      </c>
      <c r="N25" s="65">
        <v>0</v>
      </c>
      <c r="O25" s="64">
        <v>0</v>
      </c>
      <c r="P25" s="65">
        <v>0</v>
      </c>
      <c r="Q25" s="51">
        <v>0</v>
      </c>
      <c r="R25" s="51">
        <v>0</v>
      </c>
      <c r="S25" s="64">
        <v>0</v>
      </c>
      <c r="T25" s="65">
        <v>0</v>
      </c>
      <c r="U25" s="50">
        <v>0</v>
      </c>
      <c r="V25" s="51">
        <v>0</v>
      </c>
      <c r="W25" s="66">
        <v>0</v>
      </c>
      <c r="X25" s="65">
        <v>0</v>
      </c>
      <c r="Y25" s="51">
        <v>0</v>
      </c>
      <c r="Z25" s="51">
        <v>0</v>
      </c>
      <c r="AA25" s="66">
        <v>0</v>
      </c>
      <c r="AB25" s="67">
        <v>0</v>
      </c>
      <c r="AC25" s="66">
        <v>0</v>
      </c>
      <c r="AD25" s="67">
        <v>0</v>
      </c>
      <c r="AE25" s="66">
        <v>0</v>
      </c>
      <c r="AF25" s="67">
        <v>0</v>
      </c>
      <c r="AG25" s="51">
        <v>0</v>
      </c>
      <c r="AH25" s="51">
        <v>0</v>
      </c>
      <c r="AI25" s="64">
        <v>0</v>
      </c>
      <c r="AJ25" s="65">
        <v>0</v>
      </c>
      <c r="AK25" s="66">
        <v>5</v>
      </c>
      <c r="AL25" s="67">
        <v>8</v>
      </c>
      <c r="AM25" s="57">
        <v>0</v>
      </c>
      <c r="AN25" s="58">
        <v>0</v>
      </c>
      <c r="AP25" s="42" t="str">
        <f t="shared" si="1"/>
        <v>○</v>
      </c>
      <c r="AQ25" s="42" t="str">
        <f t="shared" si="2"/>
        <v>○</v>
      </c>
      <c r="AR25" s="75">
        <f t="shared" si="3"/>
        <v>13</v>
      </c>
      <c r="AS25" s="75">
        <f t="shared" si="4"/>
        <v>12</v>
      </c>
    </row>
    <row r="26" spans="1:40" s="42" customFormat="1" ht="17.25" customHeight="1">
      <c r="A26" s="31"/>
      <c r="B26" s="59"/>
      <c r="C26" s="47"/>
      <c r="D26" s="47"/>
      <c r="E26" s="68"/>
      <c r="F26" s="69"/>
      <c r="G26" s="48"/>
      <c r="H26" s="48"/>
      <c r="I26" s="68"/>
      <c r="J26" s="69"/>
      <c r="K26" s="68"/>
      <c r="L26" s="69"/>
      <c r="M26" s="68"/>
      <c r="N26" s="69"/>
      <c r="O26" s="68"/>
      <c r="P26" s="69"/>
      <c r="Q26" s="48"/>
      <c r="R26" s="48"/>
      <c r="S26" s="68"/>
      <c r="T26" s="69"/>
      <c r="U26" s="48"/>
      <c r="V26" s="48"/>
      <c r="W26" s="68"/>
      <c r="X26" s="69"/>
      <c r="Y26" s="48"/>
      <c r="Z26" s="48"/>
      <c r="AA26" s="68"/>
      <c r="AB26" s="69"/>
      <c r="AC26" s="68"/>
      <c r="AD26" s="69"/>
      <c r="AE26" s="68"/>
      <c r="AF26" s="69"/>
      <c r="AG26" s="48"/>
      <c r="AH26" s="48"/>
      <c r="AI26" s="68"/>
      <c r="AJ26" s="69"/>
      <c r="AK26" s="68"/>
      <c r="AL26" s="69"/>
      <c r="AM26" s="48"/>
      <c r="AN26" s="49"/>
    </row>
    <row r="27" spans="1:40" s="46" customFormat="1" ht="17.25" customHeight="1" thickBot="1">
      <c r="A27" s="34" t="s">
        <v>17</v>
      </c>
      <c r="B27" s="77">
        <v>49.3</v>
      </c>
      <c r="C27" s="78">
        <v>48.5</v>
      </c>
      <c r="D27" s="78">
        <v>49.8</v>
      </c>
      <c r="E27" s="79">
        <v>58.5</v>
      </c>
      <c r="F27" s="80">
        <v>64.3</v>
      </c>
      <c r="G27" s="81">
        <v>46.4</v>
      </c>
      <c r="H27" s="81">
        <v>49</v>
      </c>
      <c r="I27" s="79">
        <v>44.5</v>
      </c>
      <c r="J27" s="80">
        <v>42.7</v>
      </c>
      <c r="K27" s="81">
        <v>40.5</v>
      </c>
      <c r="L27" s="81">
        <v>43.8</v>
      </c>
      <c r="M27" s="79">
        <v>42.7</v>
      </c>
      <c r="N27" s="80">
        <v>59.6</v>
      </c>
      <c r="O27" s="81">
        <v>57.9</v>
      </c>
      <c r="P27" s="81">
        <v>57.1</v>
      </c>
      <c r="Q27" s="79">
        <v>51.1</v>
      </c>
      <c r="R27" s="80">
        <v>61.2</v>
      </c>
      <c r="S27" s="81" t="s">
        <v>43</v>
      </c>
      <c r="T27" s="81">
        <v>66.8</v>
      </c>
      <c r="U27" s="79">
        <v>50.1</v>
      </c>
      <c r="V27" s="80">
        <v>51</v>
      </c>
      <c r="W27" s="81" t="s">
        <v>43</v>
      </c>
      <c r="X27" s="81" t="s">
        <v>43</v>
      </c>
      <c r="Y27" s="79">
        <v>46.8</v>
      </c>
      <c r="Z27" s="80">
        <v>44.6</v>
      </c>
      <c r="AA27" s="81">
        <v>61.6</v>
      </c>
      <c r="AB27" s="81">
        <v>60.8</v>
      </c>
      <c r="AC27" s="79" t="s">
        <v>43</v>
      </c>
      <c r="AD27" s="80">
        <v>39.2</v>
      </c>
      <c r="AE27" s="81">
        <v>53.8</v>
      </c>
      <c r="AF27" s="81">
        <v>55.4</v>
      </c>
      <c r="AG27" s="79">
        <v>42</v>
      </c>
      <c r="AH27" s="80">
        <v>41.2</v>
      </c>
      <c r="AI27" s="81">
        <v>48.4</v>
      </c>
      <c r="AJ27" s="81">
        <v>59.1</v>
      </c>
      <c r="AK27" s="79">
        <v>69.3</v>
      </c>
      <c r="AL27" s="80">
        <v>59.3</v>
      </c>
      <c r="AM27" s="81" t="s">
        <v>43</v>
      </c>
      <c r="AN27" s="82" t="s">
        <v>43</v>
      </c>
    </row>
    <row r="28" spans="1:20" ht="19.5" customHeight="1">
      <c r="A28" s="20" t="s">
        <v>1</v>
      </c>
      <c r="I28" s="76"/>
      <c r="J28" s="76"/>
      <c r="K28" s="76"/>
      <c r="L28" s="76"/>
      <c r="M28" s="76"/>
      <c r="N28" s="76"/>
      <c r="O28" s="76"/>
      <c r="P28" s="76"/>
      <c r="S28" s="40"/>
      <c r="T28" s="40"/>
    </row>
    <row r="29" ht="19.5" customHeight="1">
      <c r="A29" s="20"/>
    </row>
  </sheetData>
  <sheetProtection/>
  <mergeCells count="19">
    <mergeCell ref="U4:V7"/>
    <mergeCell ref="W4:X7"/>
    <mergeCell ref="AC4:AD7"/>
    <mergeCell ref="AA4:AB7"/>
    <mergeCell ref="AK4:AL7"/>
    <mergeCell ref="AM4:AN7"/>
    <mergeCell ref="E4:F7"/>
    <mergeCell ref="G4:H7"/>
    <mergeCell ref="I4:J7"/>
    <mergeCell ref="K4:L7"/>
    <mergeCell ref="M4:N7"/>
    <mergeCell ref="B4:D7"/>
    <mergeCell ref="O4:P7"/>
    <mergeCell ref="Y4:Z7"/>
    <mergeCell ref="AE4:AF7"/>
    <mergeCell ref="AG4:AH7"/>
    <mergeCell ref="AI4:AJ7"/>
    <mergeCell ref="Q4:R7"/>
    <mergeCell ref="S4:T7"/>
  </mergeCells>
  <printOptions/>
  <pageMargins left="0.7" right="0.7" top="0.75" bottom="0.75" header="0.3" footer="0.3"/>
  <pageSetup fitToHeight="1" fitToWidth="1" horizontalDpi="300" verticalDpi="3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/>
  <dc:creator>PC-9821AS/U2</dc:creator>
  <cp:keywords/>
  <dc:description/>
  <cp:lastModifiedBy>中村　大幸</cp:lastModifiedBy>
  <cp:lastPrinted>2020-02-27T02:36:48Z</cp:lastPrinted>
  <dcterms:created xsi:type="dcterms:W3CDTF">1997-12-18T10:46:00Z</dcterms:created>
  <dcterms:modified xsi:type="dcterms:W3CDTF">2020-02-27T06:53:18Z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  <property fmtid="{D5CDD505-2E9C-101B-9397-08002B2CF9AE}" pid="37" name="IVID306412DC">
    <vt:lpwstr/>
  </property>
  <property fmtid="{D5CDD505-2E9C-101B-9397-08002B2CF9AE}" pid="38" name="IVID1B0107FC">
    <vt:lpwstr/>
  </property>
</Properties>
</file>