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６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'医・第６表 '!$A$1:$L$57</definedName>
    <definedName name="Print_Area_MI" localSheetId="0">'医・第６表 '!$A$1:$K$53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<sst xmlns="http://schemas.openxmlformats.org/spreadsheetml/2006/main" count="135" uniqueCount="41">
  <si>
    <t xml:space="preserve"> </t>
  </si>
  <si>
    <t>山口県</t>
  </si>
  <si>
    <t>病院数</t>
  </si>
  <si>
    <t xml:space="preserve"> 病 床 数</t>
  </si>
  <si>
    <t xml:space="preserve"> 年      間</t>
  </si>
  <si>
    <t>　精神病床</t>
  </si>
  <si>
    <t>　結核病床</t>
  </si>
  <si>
    <t>全国</t>
  </si>
  <si>
    <t>在院患者数</t>
  </si>
  <si>
    <t>資料：病院報告</t>
  </si>
  <si>
    <t>　感染症病床</t>
  </si>
  <si>
    <t xml:space="preserve"> </t>
  </si>
  <si>
    <t>　療養病床</t>
  </si>
  <si>
    <t>　一般病床</t>
  </si>
  <si>
    <t>（再掲）</t>
  </si>
  <si>
    <t xml:space="preserve"> １日平均</t>
  </si>
  <si>
    <t>１日平均</t>
  </si>
  <si>
    <t>　全病院</t>
  </si>
  <si>
    <t>　一般病床</t>
  </si>
  <si>
    <t>　介護療養病床　　</t>
  </si>
  <si>
    <t>新入院
患者数
（年間）</t>
  </si>
  <si>
    <t>退　院
患者数
（年間）</t>
  </si>
  <si>
    <t>外来患者数</t>
  </si>
  <si>
    <t>平均
在院
日数</t>
  </si>
  <si>
    <t>介護療養病床</t>
  </si>
  <si>
    <t>注２）「介護療養病床」欄の（再掲）と記載の欄の数は、「療養病床」の内数。</t>
  </si>
  <si>
    <t>第６表　病院報告諸指標，種類別</t>
  </si>
  <si>
    <t>在院患者数</t>
  </si>
  <si>
    <t>病院数</t>
  </si>
  <si>
    <t>　精神病院</t>
  </si>
  <si>
    <t>　結核療養所</t>
  </si>
  <si>
    <t>　一般病院</t>
  </si>
  <si>
    <t>（再掲）</t>
  </si>
  <si>
    <t>・</t>
  </si>
  <si>
    <t>・</t>
  </si>
  <si>
    <t>-</t>
  </si>
  <si>
    <t>…</t>
  </si>
  <si>
    <t>平成３０年</t>
  </si>
  <si>
    <t>注１）病院数・病床数は平成３０年６月末現在。</t>
  </si>
  <si>
    <t>病床
利用率</t>
  </si>
  <si>
    <t>病床
利用率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</si>
</sst>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0_ "/>
    <numFmt numFmtId="212" formatCode="#,##0.0_ "/>
    <numFmt numFmtId="213" formatCode="#,##0_ "/>
    <numFmt numFmtId="214" formatCode="#,##0_);\(#,##0\)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left"/>
    </xf>
    <xf numFmtId="2" fontId="7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 applyProtection="1">
      <alignment/>
      <protection/>
    </xf>
    <xf numFmtId="43" fontId="7" fillId="0" borderId="0" xfId="0" applyNumberFormat="1" applyFont="1" applyFill="1" applyBorder="1" applyAlignment="1" applyProtection="1">
      <alignment horizontal="right"/>
      <protection/>
    </xf>
    <xf numFmtId="38" fontId="7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 quotePrefix="1">
      <alignment horizontal="left"/>
      <protection/>
    </xf>
    <xf numFmtId="191" fontId="7" fillId="0" borderId="0" xfId="0" applyNumberFormat="1" applyFont="1" applyFill="1" applyBorder="1" applyAlignment="1" applyProtection="1">
      <alignment horizontal="right"/>
      <protection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 horizontal="left"/>
    </xf>
    <xf numFmtId="191" fontId="7" fillId="0" borderId="10" xfId="0" applyNumberFormat="1" applyFont="1" applyFill="1" applyBorder="1" applyAlignment="1">
      <alignment/>
    </xf>
    <xf numFmtId="38" fontId="7" fillId="0" borderId="0" xfId="0" applyNumberFormat="1" applyFont="1" applyFill="1" applyAlignment="1">
      <alignment shrinkToFit="1"/>
    </xf>
    <xf numFmtId="2" fontId="7" fillId="33" borderId="0" xfId="0" applyNumberFormat="1" applyFont="1" applyFill="1" applyBorder="1" applyAlignment="1" applyProtection="1">
      <alignment/>
      <protection/>
    </xf>
    <xf numFmtId="38" fontId="8" fillId="33" borderId="10" xfId="49" applyFont="1" applyFill="1" applyBorder="1" applyAlignment="1">
      <alignment horizontal="right"/>
    </xf>
    <xf numFmtId="38" fontId="8" fillId="33" borderId="0" xfId="49" applyFont="1" applyFill="1" applyBorder="1" applyAlignment="1">
      <alignment horizontal="right"/>
    </xf>
    <xf numFmtId="38" fontId="8" fillId="33" borderId="11" xfId="49" applyFont="1" applyFill="1" applyBorder="1" applyAlignment="1">
      <alignment horizontal="right"/>
    </xf>
    <xf numFmtId="0" fontId="8" fillId="33" borderId="0" xfId="49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38" fontId="8" fillId="0" borderId="0" xfId="49" applyFont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3" xfId="0" applyFont="1" applyFill="1" applyBorder="1" applyAlignment="1" applyProtection="1">
      <alignment horizontal="centerContinuous"/>
      <protection/>
    </xf>
    <xf numFmtId="0" fontId="9" fillId="0" borderId="24" xfId="0" applyFont="1" applyFill="1" applyBorder="1" applyAlignment="1">
      <alignment horizontal="centerContinuous" vertical="center"/>
    </xf>
    <xf numFmtId="38" fontId="8" fillId="33" borderId="0" xfId="49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>
      <alignment horizontal="right"/>
    </xf>
    <xf numFmtId="214" fontId="8" fillId="0" borderId="0" xfId="49" applyNumberFormat="1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 applyProtection="1">
      <alignment horizontal="right"/>
      <protection/>
    </xf>
    <xf numFmtId="38" fontId="8" fillId="0" borderId="10" xfId="49" applyFont="1" applyFill="1" applyBorder="1" applyAlignment="1">
      <alignment horizontal="right"/>
    </xf>
    <xf numFmtId="0" fontId="8" fillId="0" borderId="0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right"/>
    </xf>
    <xf numFmtId="191" fontId="8" fillId="0" borderId="25" xfId="0" applyNumberFormat="1" applyFont="1" applyFill="1" applyBorder="1" applyAlignment="1">
      <alignment horizontal="right"/>
    </xf>
    <xf numFmtId="196" fontId="8" fillId="0" borderId="0" xfId="49" applyNumberFormat="1" applyFont="1" applyFill="1" applyBorder="1" applyAlignment="1" applyProtection="1">
      <alignment horizontal="right"/>
      <protection/>
    </xf>
    <xf numFmtId="191" fontId="8" fillId="0" borderId="25" xfId="49" applyNumberFormat="1" applyFont="1" applyFill="1" applyBorder="1" applyAlignment="1" applyProtection="1">
      <alignment horizontal="right"/>
      <protection/>
    </xf>
    <xf numFmtId="191" fontId="8" fillId="0" borderId="0" xfId="49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>
      <alignment horizontal="right"/>
    </xf>
    <xf numFmtId="0" fontId="8" fillId="0" borderId="25" xfId="0" applyNumberFormat="1" applyFont="1" applyFill="1" applyBorder="1" applyAlignment="1">
      <alignment horizontal="right"/>
    </xf>
    <xf numFmtId="191" fontId="8" fillId="0" borderId="0" xfId="49" applyNumberFormat="1" applyFont="1" applyFill="1" applyBorder="1" applyAlignment="1" applyProtection="1">
      <alignment/>
      <protection/>
    </xf>
    <xf numFmtId="196" fontId="8" fillId="0" borderId="0" xfId="49" applyNumberFormat="1" applyFont="1" applyFill="1" applyBorder="1" applyAlignment="1" applyProtection="1">
      <alignment/>
      <protection/>
    </xf>
    <xf numFmtId="191" fontId="8" fillId="0" borderId="0" xfId="49" applyNumberFormat="1" applyFont="1" applyFill="1" applyBorder="1" applyAlignment="1">
      <alignment/>
    </xf>
    <xf numFmtId="191" fontId="8" fillId="0" borderId="25" xfId="49" applyNumberFormat="1" applyFont="1" applyFill="1" applyBorder="1" applyAlignment="1">
      <alignment horizontal="right"/>
    </xf>
    <xf numFmtId="38" fontId="8" fillId="0" borderId="25" xfId="49" applyFont="1" applyFill="1" applyBorder="1" applyAlignment="1">
      <alignment horizontal="right"/>
    </xf>
    <xf numFmtId="191" fontId="8" fillId="0" borderId="10" xfId="49" applyNumberFormat="1" applyFont="1" applyFill="1" applyBorder="1" applyAlignment="1">
      <alignment/>
    </xf>
    <xf numFmtId="191" fontId="8" fillId="0" borderId="26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 horizontal="right"/>
    </xf>
    <xf numFmtId="214" fontId="8" fillId="0" borderId="0" xfId="49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6" fontId="8" fillId="0" borderId="0" xfId="49" applyNumberFormat="1" applyFont="1" applyFill="1" applyBorder="1" applyAlignment="1">
      <alignment horizontal="right"/>
    </xf>
    <xf numFmtId="38" fontId="8" fillId="0" borderId="11" xfId="49" applyFont="1" applyFill="1" applyBorder="1" applyAlignment="1">
      <alignment horizontal="right"/>
    </xf>
    <xf numFmtId="191" fontId="8" fillId="0" borderId="10" xfId="49" applyNumberFormat="1" applyFont="1" applyFill="1" applyBorder="1" applyAlignment="1">
      <alignment horizontal="right"/>
    </xf>
    <xf numFmtId="37" fontId="8" fillId="33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191" fontId="8" fillId="0" borderId="0" xfId="0" applyNumberFormat="1" applyFont="1" applyFill="1" applyBorder="1" applyAlignment="1" applyProtection="1">
      <alignment/>
      <protection/>
    </xf>
    <xf numFmtId="191" fontId="8" fillId="0" borderId="25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191" fontId="8" fillId="0" borderId="25" xfId="0" applyNumberFormat="1" applyFont="1" applyFill="1" applyBorder="1" applyAlignment="1">
      <alignment/>
    </xf>
    <xf numFmtId="0" fontId="9" fillId="0" borderId="20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191" fontId="10" fillId="0" borderId="29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>
      <alignment horizontal="center" vertical="center" wrapText="1"/>
    </xf>
    <xf numFmtId="191" fontId="0" fillId="0" borderId="28" xfId="0" applyNumberFormat="1" applyFont="1" applyFill="1" applyBorder="1" applyAlignment="1">
      <alignment horizontal="center" vertical="center" wrapText="1"/>
    </xf>
    <xf numFmtId="191" fontId="10" fillId="0" borderId="31" xfId="0" applyNumberFormat="1" applyFont="1" applyFill="1" applyBorder="1" applyAlignment="1" applyProtection="1">
      <alignment horizontal="center" vertical="center" wrapText="1"/>
      <protection/>
    </xf>
    <xf numFmtId="191" fontId="0" fillId="0" borderId="32" xfId="0" applyNumberFormat="1" applyFont="1" applyFill="1" applyBorder="1" applyAlignment="1">
      <alignment horizontal="center" vertical="center" wrapText="1"/>
    </xf>
    <xf numFmtId="191" fontId="0" fillId="0" borderId="33" xfId="0" applyNumberFormat="1" applyFon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38" fontId="8" fillId="33" borderId="11" xfId="49" applyFont="1" applyFill="1" applyBorder="1" applyAlignment="1">
      <alignment horizontal="right" vertical="center"/>
    </xf>
    <xf numFmtId="38" fontId="8" fillId="33" borderId="27" xfId="49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quotePrefix="1">
      <alignment horizontal="right"/>
    </xf>
    <xf numFmtId="0" fontId="9" fillId="0" borderId="35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9" fillId="0" borderId="37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8"/>
  <sheetViews>
    <sheetView showGridLines="0" tabSelected="1" view="pageBreakPreview" zoomScale="80" zoomScaleNormal="80" zoomScaleSheetLayoutView="8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8" sqref="E28"/>
    </sheetView>
  </sheetViews>
  <sheetFormatPr defaultColWidth="10.66015625" defaultRowHeight="18"/>
  <cols>
    <col min="1" max="1" width="4.25" style="2" customWidth="1"/>
    <col min="2" max="2" width="13.25" style="2" customWidth="1"/>
    <col min="3" max="3" width="7.58203125" style="2" customWidth="1"/>
    <col min="4" max="4" width="11" style="2" customWidth="1"/>
    <col min="5" max="5" width="15.75" style="2" customWidth="1"/>
    <col min="6" max="6" width="13.58203125" style="2" bestFit="1" customWidth="1"/>
    <col min="7" max="8" width="11.58203125" style="2" customWidth="1"/>
    <col min="9" max="9" width="12.58203125" style="2" customWidth="1"/>
    <col min="10" max="10" width="10.25" style="2" customWidth="1"/>
    <col min="11" max="11" width="6.5" style="2" customWidth="1"/>
    <col min="12" max="13" width="6.58203125" style="2" customWidth="1"/>
    <col min="14" max="16384" width="10.58203125" style="2" customWidth="1"/>
  </cols>
  <sheetData>
    <row r="1" ht="19.5" customHeight="1">
      <c r="A1" s="1" t="s">
        <v>26</v>
      </c>
    </row>
    <row r="2" ht="17.25">
      <c r="M2" s="3"/>
    </row>
    <row r="3" spans="2:14" ht="18" thickBot="1">
      <c r="B3" s="4" t="s">
        <v>1</v>
      </c>
      <c r="C3" s="5"/>
      <c r="D3" s="5"/>
      <c r="E3" s="5"/>
      <c r="F3" s="5"/>
      <c r="G3" s="5"/>
      <c r="H3" s="5"/>
      <c r="I3" s="5"/>
      <c r="J3" s="5"/>
      <c r="K3" s="6"/>
      <c r="L3" s="125" t="s">
        <v>37</v>
      </c>
      <c r="M3" s="3"/>
      <c r="N3" s="3"/>
    </row>
    <row r="4" spans="1:14" ht="17.25" customHeight="1">
      <c r="A4" s="114"/>
      <c r="B4" s="115"/>
      <c r="C4" s="45"/>
      <c r="D4" s="45"/>
      <c r="E4" s="100" t="s">
        <v>27</v>
      </c>
      <c r="F4" s="101"/>
      <c r="G4" s="97" t="s">
        <v>20</v>
      </c>
      <c r="H4" s="97" t="s">
        <v>21</v>
      </c>
      <c r="I4" s="100" t="s">
        <v>22</v>
      </c>
      <c r="J4" s="101"/>
      <c r="K4" s="97" t="s">
        <v>39</v>
      </c>
      <c r="L4" s="120" t="s">
        <v>23</v>
      </c>
      <c r="M4" s="3"/>
      <c r="N4" s="3"/>
    </row>
    <row r="5" spans="1:14" ht="17.25" customHeight="1">
      <c r="A5" s="116"/>
      <c r="B5" s="117"/>
      <c r="C5" s="7" t="s">
        <v>28</v>
      </c>
      <c r="D5" s="7" t="s">
        <v>3</v>
      </c>
      <c r="E5" s="123" t="s">
        <v>4</v>
      </c>
      <c r="F5" s="123" t="s">
        <v>15</v>
      </c>
      <c r="G5" s="98"/>
      <c r="H5" s="98"/>
      <c r="I5" s="123" t="s">
        <v>4</v>
      </c>
      <c r="J5" s="123" t="s">
        <v>16</v>
      </c>
      <c r="K5" s="98"/>
      <c r="L5" s="121"/>
      <c r="M5" s="3"/>
      <c r="N5" s="3"/>
    </row>
    <row r="6" spans="1:14" ht="17.25">
      <c r="A6" s="118"/>
      <c r="B6" s="119"/>
      <c r="C6" s="8"/>
      <c r="D6" s="9" t="s">
        <v>0</v>
      </c>
      <c r="E6" s="124"/>
      <c r="F6" s="124"/>
      <c r="G6" s="99"/>
      <c r="H6" s="99"/>
      <c r="I6" s="124"/>
      <c r="J6" s="124"/>
      <c r="K6" s="99"/>
      <c r="L6" s="122"/>
      <c r="M6" s="3"/>
      <c r="N6" s="3"/>
    </row>
    <row r="7" spans="1:14" ht="18.75" customHeight="1">
      <c r="A7" s="46"/>
      <c r="B7" s="11"/>
      <c r="C7" s="83"/>
      <c r="D7" s="84"/>
      <c r="E7" s="84"/>
      <c r="F7" s="84"/>
      <c r="G7" s="84"/>
      <c r="H7" s="84"/>
      <c r="I7" s="84"/>
      <c r="J7" s="84"/>
      <c r="K7" s="86"/>
      <c r="L7" s="87"/>
      <c r="M7" s="12"/>
      <c r="N7" s="3"/>
    </row>
    <row r="8" spans="1:14" ht="18.75" customHeight="1">
      <c r="A8" s="91" t="s">
        <v>17</v>
      </c>
      <c r="B8" s="92"/>
      <c r="C8" s="54">
        <v>145</v>
      </c>
      <c r="D8" s="55">
        <v>26456</v>
      </c>
      <c r="E8" s="55">
        <v>8161747</v>
      </c>
      <c r="F8" s="42">
        <f>+E8/365</f>
        <v>22360.950684931508</v>
      </c>
      <c r="G8" s="55">
        <v>206676</v>
      </c>
      <c r="H8" s="42">
        <v>207342</v>
      </c>
      <c r="I8" s="55">
        <v>5598224</v>
      </c>
      <c r="J8" s="47">
        <f>I8/365</f>
        <v>15337.6</v>
      </c>
      <c r="K8" s="61">
        <v>84.7</v>
      </c>
      <c r="L8" s="62">
        <v>39.4</v>
      </c>
      <c r="M8" s="12"/>
      <c r="N8" s="3"/>
    </row>
    <row r="9" spans="1:14" ht="18.75" customHeight="1">
      <c r="A9" s="48"/>
      <c r="B9" s="13"/>
      <c r="C9" s="54"/>
      <c r="D9" s="56"/>
      <c r="E9" s="57"/>
      <c r="F9" s="54"/>
      <c r="G9" s="57"/>
      <c r="H9" s="57"/>
      <c r="I9" s="57"/>
      <c r="J9" s="54"/>
      <c r="K9" s="63"/>
      <c r="L9" s="64"/>
      <c r="M9" s="14"/>
      <c r="N9" s="3"/>
    </row>
    <row r="10" spans="1:14" ht="18.75" customHeight="1">
      <c r="A10" s="91" t="s">
        <v>29</v>
      </c>
      <c r="B10" s="92"/>
      <c r="C10" s="54">
        <v>28</v>
      </c>
      <c r="D10" s="57">
        <v>5615</v>
      </c>
      <c r="E10" s="55">
        <v>1849048</v>
      </c>
      <c r="F10" s="42">
        <f>+E10/365</f>
        <v>5065.884931506849</v>
      </c>
      <c r="G10" s="55">
        <v>4343</v>
      </c>
      <c r="H10" s="55">
        <v>4307</v>
      </c>
      <c r="I10" s="60">
        <v>424455</v>
      </c>
      <c r="J10" s="54">
        <f>I10/365</f>
        <v>1162.890410958904</v>
      </c>
      <c r="K10" s="61">
        <v>90.1</v>
      </c>
      <c r="L10" s="62">
        <v>427.5</v>
      </c>
      <c r="M10" s="12"/>
      <c r="N10" s="3"/>
    </row>
    <row r="11" spans="1:14" ht="18.75" customHeight="1">
      <c r="A11" s="48"/>
      <c r="B11" s="13"/>
      <c r="C11" s="54"/>
      <c r="D11" s="57"/>
      <c r="E11" s="57"/>
      <c r="F11" s="54"/>
      <c r="G11" s="57"/>
      <c r="H11" s="57"/>
      <c r="I11" s="57"/>
      <c r="J11" s="54"/>
      <c r="K11" s="65"/>
      <c r="L11" s="64"/>
      <c r="M11" s="12"/>
      <c r="N11" s="3"/>
    </row>
    <row r="12" spans="1:14" ht="18.75" customHeight="1">
      <c r="A12" s="91" t="s">
        <v>30</v>
      </c>
      <c r="B12" s="92"/>
      <c r="C12" s="85" t="s">
        <v>33</v>
      </c>
      <c r="D12" s="55" t="s">
        <v>34</v>
      </c>
      <c r="E12" s="55" t="s">
        <v>34</v>
      </c>
      <c r="F12" s="42" t="s">
        <v>34</v>
      </c>
      <c r="G12" s="55" t="s">
        <v>34</v>
      </c>
      <c r="H12" s="55" t="s">
        <v>33</v>
      </c>
      <c r="I12" s="55" t="s">
        <v>34</v>
      </c>
      <c r="J12" s="42" t="s">
        <v>34</v>
      </c>
      <c r="K12" s="61" t="s">
        <v>33</v>
      </c>
      <c r="L12" s="62" t="s">
        <v>34</v>
      </c>
      <c r="M12" s="15"/>
      <c r="N12" s="3"/>
    </row>
    <row r="13" spans="1:14" ht="18.75" customHeight="1">
      <c r="A13" s="48"/>
      <c r="B13" s="13"/>
      <c r="C13" s="54"/>
      <c r="D13" s="57"/>
      <c r="E13" s="57"/>
      <c r="F13" s="54"/>
      <c r="G13" s="57"/>
      <c r="H13" s="57"/>
      <c r="I13" s="57"/>
      <c r="J13" s="54"/>
      <c r="K13" s="65"/>
      <c r="L13" s="64"/>
      <c r="M13" s="15"/>
      <c r="N13" s="3"/>
    </row>
    <row r="14" spans="1:14" ht="18.75" customHeight="1">
      <c r="A14" s="91" t="s">
        <v>31</v>
      </c>
      <c r="B14" s="92"/>
      <c r="C14" s="54">
        <v>117</v>
      </c>
      <c r="D14" s="55">
        <v>20841</v>
      </c>
      <c r="E14" s="55">
        <v>6312699</v>
      </c>
      <c r="F14" s="42">
        <f>+E14/365</f>
        <v>17295.065753424657</v>
      </c>
      <c r="G14" s="55">
        <v>202333</v>
      </c>
      <c r="H14" s="55">
        <v>203035</v>
      </c>
      <c r="I14" s="55">
        <v>5173769</v>
      </c>
      <c r="J14" s="54">
        <f>I14/365</f>
        <v>14174.709589041096</v>
      </c>
      <c r="K14" s="61">
        <v>83.3</v>
      </c>
      <c r="L14" s="62">
        <v>31.1</v>
      </c>
      <c r="M14" s="12"/>
      <c r="N14" s="3"/>
    </row>
    <row r="15" spans="1:14" ht="18.75" customHeight="1">
      <c r="A15" s="49"/>
      <c r="B15" s="17"/>
      <c r="C15" s="54"/>
      <c r="D15" s="56"/>
      <c r="E15" s="57"/>
      <c r="F15" s="42"/>
      <c r="G15" s="57"/>
      <c r="H15" s="57"/>
      <c r="I15" s="54"/>
      <c r="J15" s="54"/>
      <c r="K15" s="63"/>
      <c r="L15" s="64"/>
      <c r="M15" s="40"/>
      <c r="N15" s="3"/>
    </row>
    <row r="16" spans="1:14" ht="18.75" customHeight="1">
      <c r="A16" s="126" t="s">
        <v>14</v>
      </c>
      <c r="B16" s="18" t="s">
        <v>5</v>
      </c>
      <c r="C16" s="42" t="s">
        <v>33</v>
      </c>
      <c r="D16" s="55">
        <v>268</v>
      </c>
      <c r="E16" s="55">
        <v>86544</v>
      </c>
      <c r="F16" s="42">
        <f>+E16/365</f>
        <v>237.1068493150685</v>
      </c>
      <c r="G16" s="55">
        <v>330</v>
      </c>
      <c r="H16" s="55">
        <v>327</v>
      </c>
      <c r="I16" s="42" t="s">
        <v>36</v>
      </c>
      <c r="J16" s="42" t="s">
        <v>36</v>
      </c>
      <c r="K16" s="61">
        <v>88.5</v>
      </c>
      <c r="L16" s="62">
        <v>263.5</v>
      </c>
      <c r="M16" s="40"/>
      <c r="N16" s="3"/>
    </row>
    <row r="17" spans="1:14" ht="18.75" customHeight="1">
      <c r="A17" s="127"/>
      <c r="B17" s="19"/>
      <c r="C17" s="42"/>
      <c r="D17" s="57"/>
      <c r="E17" s="57"/>
      <c r="F17" s="42"/>
      <c r="G17" s="57"/>
      <c r="H17" s="57"/>
      <c r="I17" s="42"/>
      <c r="J17" s="42"/>
      <c r="K17" s="65"/>
      <c r="L17" s="64"/>
      <c r="M17" s="40"/>
      <c r="N17" s="3"/>
    </row>
    <row r="18" spans="1:14" ht="18.75" customHeight="1">
      <c r="A18" s="127"/>
      <c r="B18" s="19" t="s">
        <v>10</v>
      </c>
      <c r="C18" s="42" t="s">
        <v>33</v>
      </c>
      <c r="D18" s="57">
        <v>40</v>
      </c>
      <c r="E18" s="59" t="s">
        <v>35</v>
      </c>
      <c r="F18" s="44" t="s">
        <v>35</v>
      </c>
      <c r="G18" s="59" t="s">
        <v>35</v>
      </c>
      <c r="H18" s="59" t="s">
        <v>35</v>
      </c>
      <c r="I18" s="42" t="s">
        <v>36</v>
      </c>
      <c r="J18" s="42" t="s">
        <v>36</v>
      </c>
      <c r="K18" s="66" t="s">
        <v>35</v>
      </c>
      <c r="L18" s="67" t="s">
        <v>35</v>
      </c>
      <c r="M18" s="40" t="s">
        <v>0</v>
      </c>
      <c r="N18" s="3"/>
    </row>
    <row r="19" spans="1:14" ht="18.75" customHeight="1">
      <c r="A19" s="127"/>
      <c r="B19" s="20"/>
      <c r="C19" s="42"/>
      <c r="D19" s="57"/>
      <c r="E19" s="57"/>
      <c r="F19" s="42"/>
      <c r="G19" s="57"/>
      <c r="H19" s="57"/>
      <c r="I19" s="42"/>
      <c r="J19" s="42"/>
      <c r="K19" s="68"/>
      <c r="L19" s="67"/>
      <c r="M19" s="40"/>
      <c r="N19" s="3"/>
    </row>
    <row r="20" spans="1:14" ht="18.75" customHeight="1">
      <c r="A20" s="127"/>
      <c r="B20" s="19" t="s">
        <v>6</v>
      </c>
      <c r="C20" s="42" t="s">
        <v>33</v>
      </c>
      <c r="D20" s="55">
        <v>60</v>
      </c>
      <c r="E20" s="55">
        <v>4511</v>
      </c>
      <c r="F20" s="42">
        <f>+E20/365</f>
        <v>12.35890410958904</v>
      </c>
      <c r="G20" s="55">
        <v>47</v>
      </c>
      <c r="H20" s="55">
        <v>55</v>
      </c>
      <c r="I20" s="42" t="s">
        <v>36</v>
      </c>
      <c r="J20" s="42" t="s">
        <v>36</v>
      </c>
      <c r="K20" s="61">
        <v>20.6</v>
      </c>
      <c r="L20" s="67">
        <v>88.5</v>
      </c>
      <c r="M20" s="12"/>
      <c r="N20" s="3"/>
    </row>
    <row r="21" spans="1:14" ht="18.75" customHeight="1">
      <c r="A21" s="127"/>
      <c r="B21" s="19"/>
      <c r="C21" s="42"/>
      <c r="D21" s="56"/>
      <c r="E21" s="57"/>
      <c r="F21" s="42"/>
      <c r="G21" s="57"/>
      <c r="H21" s="57"/>
      <c r="I21" s="42"/>
      <c r="J21" s="42"/>
      <c r="K21" s="69"/>
      <c r="L21" s="64"/>
      <c r="M21" s="12"/>
      <c r="N21" s="3"/>
    </row>
    <row r="22" spans="1:14" ht="18.75" customHeight="1">
      <c r="A22" s="127"/>
      <c r="B22" s="20" t="s">
        <v>12</v>
      </c>
      <c r="C22" s="42" t="s">
        <v>34</v>
      </c>
      <c r="D22" s="55">
        <v>376</v>
      </c>
      <c r="E22" s="55">
        <v>118700</v>
      </c>
      <c r="F22" s="42">
        <f>+E22/365</f>
        <v>325.2054794520548</v>
      </c>
      <c r="G22" s="55">
        <v>1268</v>
      </c>
      <c r="H22" s="55">
        <v>1309</v>
      </c>
      <c r="I22" s="42" t="s">
        <v>36</v>
      </c>
      <c r="J22" s="42" t="s">
        <v>36</v>
      </c>
      <c r="K22" s="70">
        <v>90.3</v>
      </c>
      <c r="L22" s="71">
        <v>77.3</v>
      </c>
      <c r="M22" s="12"/>
      <c r="N22" s="3"/>
    </row>
    <row r="23" spans="1:14" ht="18.75" customHeight="1">
      <c r="A23" s="127"/>
      <c r="B23" s="20"/>
      <c r="C23" s="42"/>
      <c r="D23" s="55"/>
      <c r="E23" s="55"/>
      <c r="F23" s="42"/>
      <c r="G23" s="55"/>
      <c r="H23" s="55"/>
      <c r="I23" s="42"/>
      <c r="J23" s="42"/>
      <c r="K23" s="70"/>
      <c r="L23" s="71"/>
      <c r="M23" s="12"/>
      <c r="N23" s="3"/>
    </row>
    <row r="24" spans="1:14" ht="18.75" customHeight="1">
      <c r="A24" s="127"/>
      <c r="B24" s="20" t="s">
        <v>18</v>
      </c>
      <c r="C24" s="42" t="s">
        <v>34</v>
      </c>
      <c r="D24" s="55">
        <v>2942</v>
      </c>
      <c r="E24" s="55">
        <v>830609</v>
      </c>
      <c r="F24" s="42">
        <f>+E24/365</f>
        <v>2275.641095890411</v>
      </c>
      <c r="G24" s="55">
        <v>62045</v>
      </c>
      <c r="H24" s="55">
        <v>62040</v>
      </c>
      <c r="I24" s="42" t="s">
        <v>36</v>
      </c>
      <c r="J24" s="42" t="s">
        <v>36</v>
      </c>
      <c r="K24" s="70">
        <v>77.4</v>
      </c>
      <c r="L24" s="71">
        <v>13.4</v>
      </c>
      <c r="M24" s="12"/>
      <c r="N24" s="3"/>
    </row>
    <row r="25" spans="1:14" ht="18.75" customHeight="1">
      <c r="A25" s="127"/>
      <c r="B25" s="29"/>
      <c r="C25" s="43"/>
      <c r="D25" s="55"/>
      <c r="E25" s="55"/>
      <c r="F25" s="42"/>
      <c r="G25" s="55"/>
      <c r="H25" s="55"/>
      <c r="I25" s="42"/>
      <c r="J25" s="42"/>
      <c r="K25" s="70"/>
      <c r="L25" s="71"/>
      <c r="M25" s="12"/>
      <c r="N25" s="3"/>
    </row>
    <row r="26" spans="1:14" ht="19.5" customHeight="1">
      <c r="A26" s="127"/>
      <c r="B26" s="110" t="s">
        <v>19</v>
      </c>
      <c r="C26" s="112" t="s">
        <v>34</v>
      </c>
      <c r="D26" s="55" t="s">
        <v>33</v>
      </c>
      <c r="E26" s="55" t="s">
        <v>33</v>
      </c>
      <c r="F26" s="55" t="s">
        <v>33</v>
      </c>
      <c r="G26" s="55" t="s">
        <v>33</v>
      </c>
      <c r="H26" s="55" t="s">
        <v>33</v>
      </c>
      <c r="I26" s="42" t="s">
        <v>36</v>
      </c>
      <c r="J26" s="42" t="s">
        <v>36</v>
      </c>
      <c r="K26" s="55" t="s">
        <v>33</v>
      </c>
      <c r="L26" s="72" t="s">
        <v>33</v>
      </c>
      <c r="M26" s="12"/>
      <c r="N26" s="3"/>
    </row>
    <row r="27" spans="1:14" ht="19.5" customHeight="1" thickBot="1">
      <c r="A27" s="128"/>
      <c r="B27" s="111"/>
      <c r="C27" s="113"/>
      <c r="D27" s="58" t="s">
        <v>32</v>
      </c>
      <c r="E27" s="41" t="s">
        <v>32</v>
      </c>
      <c r="F27" s="41" t="s">
        <v>32</v>
      </c>
      <c r="G27" s="41" t="s">
        <v>32</v>
      </c>
      <c r="H27" s="41" t="s">
        <v>32</v>
      </c>
      <c r="I27" s="41"/>
      <c r="J27" s="41"/>
      <c r="K27" s="73"/>
      <c r="L27" s="74"/>
      <c r="M27" s="12"/>
      <c r="N27" s="3"/>
    </row>
    <row r="28" spans="1:14" ht="21.75" customHeight="1">
      <c r="A28" s="21"/>
      <c r="B28" s="22"/>
      <c r="C28" s="23"/>
      <c r="D28" s="24"/>
      <c r="E28" s="24"/>
      <c r="F28" s="25"/>
      <c r="G28" s="24"/>
      <c r="H28" s="24"/>
      <c r="I28" s="26"/>
      <c r="J28" s="23"/>
      <c r="K28" s="35"/>
      <c r="L28" s="35"/>
      <c r="M28" s="12"/>
      <c r="N28" s="3"/>
    </row>
    <row r="29" spans="11:14" ht="17.25">
      <c r="K29" s="36"/>
      <c r="L29" s="36"/>
      <c r="M29" s="3"/>
      <c r="N29" s="3"/>
    </row>
    <row r="30" spans="2:14" ht="18" thickBot="1">
      <c r="B30" s="27" t="s">
        <v>7</v>
      </c>
      <c r="C30" s="5"/>
      <c r="D30" s="5"/>
      <c r="E30" s="5"/>
      <c r="F30" s="5"/>
      <c r="G30" s="5"/>
      <c r="H30" s="5"/>
      <c r="I30" s="5"/>
      <c r="J30" s="5"/>
      <c r="K30" s="37" t="s">
        <v>11</v>
      </c>
      <c r="L30" s="38"/>
      <c r="M30" s="3"/>
      <c r="N30" s="3"/>
    </row>
    <row r="31" spans="1:14" ht="17.25" customHeight="1">
      <c r="A31" s="50"/>
      <c r="B31" s="28"/>
      <c r="C31" s="51"/>
      <c r="D31" s="51"/>
      <c r="E31" s="52" t="s">
        <v>8</v>
      </c>
      <c r="F31" s="53"/>
      <c r="G31" s="97" t="s">
        <v>20</v>
      </c>
      <c r="H31" s="97" t="s">
        <v>21</v>
      </c>
      <c r="I31" s="100" t="s">
        <v>22</v>
      </c>
      <c r="J31" s="101"/>
      <c r="K31" s="102" t="s">
        <v>40</v>
      </c>
      <c r="L31" s="105" t="s">
        <v>23</v>
      </c>
      <c r="M31" s="30"/>
      <c r="N31" s="3"/>
    </row>
    <row r="32" spans="1:14" ht="17.25" customHeight="1">
      <c r="A32" s="46"/>
      <c r="B32" s="30"/>
      <c r="C32" s="31" t="s">
        <v>2</v>
      </c>
      <c r="D32" s="7" t="s">
        <v>3</v>
      </c>
      <c r="E32" s="95" t="s">
        <v>4</v>
      </c>
      <c r="F32" s="95" t="s">
        <v>16</v>
      </c>
      <c r="G32" s="98"/>
      <c r="H32" s="98"/>
      <c r="I32" s="95" t="s">
        <v>4</v>
      </c>
      <c r="J32" s="95" t="s">
        <v>16</v>
      </c>
      <c r="K32" s="103"/>
      <c r="L32" s="106"/>
      <c r="M32" s="30"/>
      <c r="N32" s="3"/>
    </row>
    <row r="33" spans="1:14" ht="15" customHeight="1">
      <c r="A33" s="49"/>
      <c r="B33" s="16"/>
      <c r="C33" s="32"/>
      <c r="D33" s="32"/>
      <c r="E33" s="96"/>
      <c r="F33" s="96"/>
      <c r="G33" s="99"/>
      <c r="H33" s="99"/>
      <c r="I33" s="96"/>
      <c r="J33" s="96"/>
      <c r="K33" s="104"/>
      <c r="L33" s="107"/>
      <c r="M33" s="30"/>
      <c r="N33" s="3"/>
    </row>
    <row r="34" spans="1:14" ht="18.75" customHeight="1">
      <c r="A34" s="46"/>
      <c r="B34" s="11"/>
      <c r="C34" s="88"/>
      <c r="D34" s="88"/>
      <c r="E34" s="88"/>
      <c r="F34" s="88"/>
      <c r="G34" s="88"/>
      <c r="H34" s="88"/>
      <c r="I34" s="88"/>
      <c r="J34" s="88"/>
      <c r="K34" s="89"/>
      <c r="L34" s="90"/>
      <c r="M34" s="3"/>
      <c r="N34" s="3"/>
    </row>
    <row r="35" spans="1:14" ht="18.75" customHeight="1">
      <c r="A35" s="91" t="s">
        <v>17</v>
      </c>
      <c r="B35" s="92"/>
      <c r="C35" s="55">
        <v>8376</v>
      </c>
      <c r="D35" s="55">
        <v>1550338</v>
      </c>
      <c r="E35" s="55">
        <v>455106598</v>
      </c>
      <c r="F35" s="55">
        <f>+E35/365</f>
        <v>1246867.3917808218</v>
      </c>
      <c r="G35" s="55">
        <v>16361630</v>
      </c>
      <c r="H35" s="55">
        <v>16380552</v>
      </c>
      <c r="I35" s="75">
        <v>486945452</v>
      </c>
      <c r="J35" s="55">
        <f>I35/365</f>
        <v>1334097.1287671232</v>
      </c>
      <c r="K35" s="76">
        <v>80.5</v>
      </c>
      <c r="L35" s="71">
        <v>27.8</v>
      </c>
      <c r="M35" s="12"/>
      <c r="N35" s="3"/>
    </row>
    <row r="36" spans="1:14" ht="18.75" customHeight="1">
      <c r="A36" s="48"/>
      <c r="B36" s="13"/>
      <c r="C36" s="55"/>
      <c r="D36" s="77"/>
      <c r="E36" s="55"/>
      <c r="F36" s="55"/>
      <c r="G36" s="55"/>
      <c r="H36" s="55"/>
      <c r="I36" s="55"/>
      <c r="J36" s="55"/>
      <c r="K36" s="76"/>
      <c r="L36" s="71"/>
      <c r="M36" s="12"/>
      <c r="N36" s="3"/>
    </row>
    <row r="37" spans="1:14" ht="18.75" customHeight="1">
      <c r="A37" s="91" t="s">
        <v>29</v>
      </c>
      <c r="B37" s="92"/>
      <c r="C37" s="55">
        <v>1057</v>
      </c>
      <c r="D37" s="55">
        <v>246183</v>
      </c>
      <c r="E37" s="78">
        <v>78459086</v>
      </c>
      <c r="F37" s="55">
        <f>+E37/365</f>
        <v>214956.4</v>
      </c>
      <c r="G37" s="55">
        <v>260314</v>
      </c>
      <c r="H37" s="55">
        <v>262185</v>
      </c>
      <c r="I37" s="55">
        <v>21348369</v>
      </c>
      <c r="J37" s="55">
        <f>I37/365</f>
        <v>58488.68219178082</v>
      </c>
      <c r="K37" s="76">
        <v>87.3</v>
      </c>
      <c r="L37" s="71">
        <v>300.3</v>
      </c>
      <c r="M37" s="12"/>
      <c r="N37" s="3"/>
    </row>
    <row r="38" spans="1:14" ht="18.75" customHeight="1">
      <c r="A38" s="48"/>
      <c r="B38" s="13"/>
      <c r="C38" s="55"/>
      <c r="D38" s="77"/>
      <c r="E38" s="55"/>
      <c r="F38" s="55"/>
      <c r="G38" s="55"/>
      <c r="H38" s="55"/>
      <c r="I38" s="55"/>
      <c r="J38" s="55"/>
      <c r="K38" s="76"/>
      <c r="L38" s="71"/>
      <c r="M38" s="12"/>
      <c r="N38" s="3"/>
    </row>
    <row r="39" spans="1:14" ht="18.75" customHeight="1">
      <c r="A39" s="91" t="s">
        <v>30</v>
      </c>
      <c r="B39" s="92"/>
      <c r="C39" s="55" t="s">
        <v>34</v>
      </c>
      <c r="D39" s="55" t="s">
        <v>34</v>
      </c>
      <c r="E39" s="55" t="s">
        <v>33</v>
      </c>
      <c r="F39" s="55" t="s">
        <v>34</v>
      </c>
      <c r="G39" s="55" t="s">
        <v>33</v>
      </c>
      <c r="H39" s="55" t="s">
        <v>33</v>
      </c>
      <c r="I39" s="55" t="s">
        <v>33</v>
      </c>
      <c r="J39" s="55" t="s">
        <v>33</v>
      </c>
      <c r="K39" s="76" t="s">
        <v>33</v>
      </c>
      <c r="L39" s="71" t="s">
        <v>34</v>
      </c>
      <c r="M39" s="12"/>
      <c r="N39" s="3"/>
    </row>
    <row r="40" spans="1:14" ht="18.75" customHeight="1">
      <c r="A40" s="48"/>
      <c r="B40" s="13"/>
      <c r="C40" s="55"/>
      <c r="D40" s="77"/>
      <c r="E40" s="55"/>
      <c r="F40" s="55"/>
      <c r="G40" s="55"/>
      <c r="H40" s="55"/>
      <c r="I40" s="55"/>
      <c r="J40" s="55"/>
      <c r="K40" s="76"/>
      <c r="L40" s="71"/>
      <c r="M40" s="12"/>
      <c r="N40" s="3"/>
    </row>
    <row r="41" spans="1:14" ht="18.75" customHeight="1">
      <c r="A41" s="91" t="s">
        <v>31</v>
      </c>
      <c r="B41" s="92"/>
      <c r="C41" s="55">
        <v>7319</v>
      </c>
      <c r="D41" s="55">
        <v>1304155</v>
      </c>
      <c r="E41" s="55">
        <v>376647512</v>
      </c>
      <c r="F41" s="55">
        <f>+E41/365</f>
        <v>1031910.9917808219</v>
      </c>
      <c r="G41" s="55">
        <v>16101316</v>
      </c>
      <c r="H41" s="55">
        <v>16118367</v>
      </c>
      <c r="I41" s="55">
        <v>465597083</v>
      </c>
      <c r="J41" s="55">
        <f>I41/365</f>
        <v>1275608.4465753424</v>
      </c>
      <c r="K41" s="76">
        <v>79.2</v>
      </c>
      <c r="L41" s="71">
        <v>23.4</v>
      </c>
      <c r="M41" s="12"/>
      <c r="N41" s="3"/>
    </row>
    <row r="42" spans="1:14" ht="18.75" customHeight="1">
      <c r="A42" s="49"/>
      <c r="B42" s="17"/>
      <c r="C42" s="55"/>
      <c r="D42" s="77"/>
      <c r="E42" s="55"/>
      <c r="F42" s="55"/>
      <c r="G42" s="55"/>
      <c r="H42" s="55"/>
      <c r="I42" s="55"/>
      <c r="J42" s="55"/>
      <c r="K42" s="76"/>
      <c r="L42" s="71"/>
      <c r="M42" s="12"/>
      <c r="N42" s="3"/>
    </row>
    <row r="43" spans="1:14" ht="18.75" customHeight="1">
      <c r="A43" s="126" t="s">
        <v>14</v>
      </c>
      <c r="B43" s="18" t="s">
        <v>5</v>
      </c>
      <c r="C43" s="55" t="s">
        <v>34</v>
      </c>
      <c r="D43" s="55">
        <v>84078</v>
      </c>
      <c r="E43" s="55">
        <v>25316613</v>
      </c>
      <c r="F43" s="55">
        <f>+E43/365</f>
        <v>69360.58356164384</v>
      </c>
      <c r="G43" s="55">
        <v>127123</v>
      </c>
      <c r="H43" s="55">
        <v>131250</v>
      </c>
      <c r="I43" s="55" t="s">
        <v>36</v>
      </c>
      <c r="J43" s="55" t="s">
        <v>36</v>
      </c>
      <c r="K43" s="76">
        <v>82.6</v>
      </c>
      <c r="L43" s="71">
        <v>196</v>
      </c>
      <c r="M43" s="12"/>
      <c r="N43" s="3"/>
    </row>
    <row r="44" spans="1:14" ht="18.75" customHeight="1">
      <c r="A44" s="127"/>
      <c r="B44" s="19"/>
      <c r="C44" s="55"/>
      <c r="D44" s="55"/>
      <c r="E44" s="55"/>
      <c r="F44" s="55"/>
      <c r="G44" s="79"/>
      <c r="H44" s="55"/>
      <c r="I44" s="55"/>
      <c r="J44" s="55"/>
      <c r="K44" s="76"/>
      <c r="L44" s="71"/>
      <c r="M44" s="12"/>
      <c r="N44" s="3"/>
    </row>
    <row r="45" spans="1:14" ht="18.75" customHeight="1">
      <c r="A45" s="127"/>
      <c r="B45" s="19" t="s">
        <v>10</v>
      </c>
      <c r="C45" s="55" t="s">
        <v>34</v>
      </c>
      <c r="D45" s="55">
        <v>1882</v>
      </c>
      <c r="E45" s="55">
        <v>24506</v>
      </c>
      <c r="F45" s="55">
        <f>+E45/365</f>
        <v>67.13972602739726</v>
      </c>
      <c r="G45" s="55">
        <v>3219</v>
      </c>
      <c r="H45" s="55">
        <v>2661</v>
      </c>
      <c r="I45" s="55" t="s">
        <v>36</v>
      </c>
      <c r="J45" s="55" t="s">
        <v>36</v>
      </c>
      <c r="K45" s="76">
        <v>3.6</v>
      </c>
      <c r="L45" s="71">
        <v>8.3</v>
      </c>
      <c r="M45" s="12"/>
      <c r="N45" s="3"/>
    </row>
    <row r="46" spans="1:14" ht="18.75" customHeight="1">
      <c r="A46" s="127"/>
      <c r="B46" s="20"/>
      <c r="C46" s="55"/>
      <c r="D46" s="55"/>
      <c r="E46" s="55"/>
      <c r="F46" s="55"/>
      <c r="G46" s="55"/>
      <c r="H46" s="55"/>
      <c r="I46" s="55"/>
      <c r="J46" s="55"/>
      <c r="K46" s="76"/>
      <c r="L46" s="71"/>
      <c r="M46" s="12"/>
      <c r="N46" s="3"/>
    </row>
    <row r="47" spans="1:14" ht="18.75" customHeight="1">
      <c r="A47" s="127"/>
      <c r="B47" s="19" t="s">
        <v>6</v>
      </c>
      <c r="C47" s="55" t="s">
        <v>33</v>
      </c>
      <c r="D47" s="55">
        <v>4802</v>
      </c>
      <c r="E47" s="55">
        <v>589218</v>
      </c>
      <c r="F47" s="55">
        <f>+E47/365</f>
        <v>1614.295890410959</v>
      </c>
      <c r="G47" s="55">
        <v>9208</v>
      </c>
      <c r="H47" s="55">
        <v>8751</v>
      </c>
      <c r="I47" s="55" t="s">
        <v>36</v>
      </c>
      <c r="J47" s="55" t="s">
        <v>36</v>
      </c>
      <c r="K47" s="76">
        <v>33.3</v>
      </c>
      <c r="L47" s="71">
        <v>65.6</v>
      </c>
      <c r="M47" s="12"/>
      <c r="N47" s="3"/>
    </row>
    <row r="48" spans="1:14" ht="18.75" customHeight="1">
      <c r="A48" s="127"/>
      <c r="B48" s="19"/>
      <c r="C48" s="55"/>
      <c r="D48" s="77"/>
      <c r="E48" s="55"/>
      <c r="F48" s="55"/>
      <c r="G48" s="55"/>
      <c r="H48" s="55"/>
      <c r="I48" s="55"/>
      <c r="J48" s="55"/>
      <c r="K48" s="80"/>
      <c r="L48" s="71"/>
      <c r="M48" s="12"/>
      <c r="N48" s="3"/>
    </row>
    <row r="49" spans="1:14" ht="18.75" customHeight="1">
      <c r="A49" s="127"/>
      <c r="B49" s="20" t="s">
        <v>12</v>
      </c>
      <c r="C49" s="55" t="s">
        <v>34</v>
      </c>
      <c r="D49" s="55">
        <v>24092</v>
      </c>
      <c r="E49" s="55">
        <v>7679696</v>
      </c>
      <c r="F49" s="55">
        <f>+E49/365</f>
        <v>21040.26301369863</v>
      </c>
      <c r="G49" s="55">
        <v>25216</v>
      </c>
      <c r="H49" s="55">
        <v>39818</v>
      </c>
      <c r="I49" s="55" t="s">
        <v>36</v>
      </c>
      <c r="J49" s="55" t="s">
        <v>36</v>
      </c>
      <c r="K49" s="76">
        <v>87.7</v>
      </c>
      <c r="L49" s="71">
        <v>178</v>
      </c>
      <c r="M49" s="12"/>
      <c r="N49" s="3"/>
    </row>
    <row r="50" spans="1:14" ht="18.75" customHeight="1">
      <c r="A50" s="127"/>
      <c r="B50" s="20"/>
      <c r="C50" s="55"/>
      <c r="D50" s="55"/>
      <c r="E50" s="55"/>
      <c r="F50" s="55"/>
      <c r="G50" s="55"/>
      <c r="H50" s="55"/>
      <c r="I50" s="55"/>
      <c r="J50" s="55"/>
      <c r="K50" s="76"/>
      <c r="L50" s="71"/>
      <c r="M50" s="12"/>
      <c r="N50" s="3"/>
    </row>
    <row r="51" spans="1:14" ht="18.75" customHeight="1">
      <c r="A51" s="127"/>
      <c r="B51" s="29" t="s">
        <v>13</v>
      </c>
      <c r="C51" s="81" t="s">
        <v>34</v>
      </c>
      <c r="D51" s="55">
        <v>272514</v>
      </c>
      <c r="E51" s="60">
        <v>75844465</v>
      </c>
      <c r="F51" s="55">
        <f>+E51/365</f>
        <v>207793.05479452055</v>
      </c>
      <c r="G51" s="55">
        <v>5591621</v>
      </c>
      <c r="H51" s="55">
        <v>5579791</v>
      </c>
      <c r="I51" s="55" t="s">
        <v>36</v>
      </c>
      <c r="J51" s="55" t="s">
        <v>36</v>
      </c>
      <c r="K51" s="76">
        <v>76.3</v>
      </c>
      <c r="L51" s="71">
        <v>13.6</v>
      </c>
      <c r="M51" s="12"/>
      <c r="N51" s="3"/>
    </row>
    <row r="52" spans="1:14" ht="18.75" customHeight="1">
      <c r="A52" s="127"/>
      <c r="B52" s="29"/>
      <c r="C52" s="81"/>
      <c r="D52" s="55"/>
      <c r="E52" s="55"/>
      <c r="F52" s="55"/>
      <c r="G52" s="55"/>
      <c r="H52" s="55"/>
      <c r="I52" s="55"/>
      <c r="J52" s="55"/>
      <c r="K52" s="76"/>
      <c r="L52" s="71"/>
      <c r="M52" s="12"/>
      <c r="N52" s="3"/>
    </row>
    <row r="53" spans="1:14" ht="18.75" customHeight="1">
      <c r="A53" s="127"/>
      <c r="B53" s="93" t="s">
        <v>24</v>
      </c>
      <c r="C53" s="108" t="s">
        <v>34</v>
      </c>
      <c r="D53" s="55">
        <v>4379</v>
      </c>
      <c r="E53" s="55">
        <v>1449166</v>
      </c>
      <c r="F53" s="55">
        <f>+E53/365</f>
        <v>3970.317808219178</v>
      </c>
      <c r="G53" s="55">
        <v>2617</v>
      </c>
      <c r="H53" s="55">
        <v>3601</v>
      </c>
      <c r="I53" s="55" t="s">
        <v>36</v>
      </c>
      <c r="J53" s="55" t="s">
        <v>36</v>
      </c>
      <c r="K53" s="76">
        <v>93.1</v>
      </c>
      <c r="L53" s="71">
        <v>359.6</v>
      </c>
      <c r="M53" s="12"/>
      <c r="N53" s="3"/>
    </row>
    <row r="54" spans="1:14" ht="18.75" customHeight="1" thickBot="1">
      <c r="A54" s="128"/>
      <c r="B54" s="94"/>
      <c r="C54" s="109"/>
      <c r="D54" s="58" t="s">
        <v>32</v>
      </c>
      <c r="E54" s="58" t="s">
        <v>32</v>
      </c>
      <c r="F54" s="58" t="s">
        <v>32</v>
      </c>
      <c r="G54" s="58" t="s">
        <v>32</v>
      </c>
      <c r="H54" s="58" t="s">
        <v>32</v>
      </c>
      <c r="I54" s="58"/>
      <c r="J54" s="58"/>
      <c r="K54" s="82"/>
      <c r="L54" s="74"/>
      <c r="M54" s="12"/>
      <c r="N54" s="3"/>
    </row>
    <row r="55" spans="1:14" ht="17.25">
      <c r="A55" s="10"/>
      <c r="B55" s="33" t="s">
        <v>9</v>
      </c>
      <c r="M55" s="3"/>
      <c r="N55" s="3"/>
    </row>
    <row r="56" spans="1:14" ht="17.25">
      <c r="A56" s="10"/>
      <c r="B56" s="34" t="s">
        <v>38</v>
      </c>
      <c r="M56" s="3"/>
      <c r="N56" s="3"/>
    </row>
    <row r="57" spans="2:8" ht="17.25">
      <c r="B57" s="34" t="s">
        <v>25</v>
      </c>
      <c r="H57" s="39"/>
    </row>
    <row r="58" ht="17.25">
      <c r="B58" s="10"/>
    </row>
  </sheetData>
  <sheetProtection/>
  <mergeCells count="34">
    <mergeCell ref="L4:L6"/>
    <mergeCell ref="E5:E6"/>
    <mergeCell ref="F5:F6"/>
    <mergeCell ref="I5:I6"/>
    <mergeCell ref="J5:J6"/>
    <mergeCell ref="H4:H6"/>
    <mergeCell ref="A10:B10"/>
    <mergeCell ref="I4:J4"/>
    <mergeCell ref="K4:K6"/>
    <mergeCell ref="C26:C27"/>
    <mergeCell ref="G31:G33"/>
    <mergeCell ref="A8:B8"/>
    <mergeCell ref="A4:B6"/>
    <mergeCell ref="E4:F4"/>
    <mergeCell ref="G4:G6"/>
    <mergeCell ref="A12:B12"/>
    <mergeCell ref="A14:B14"/>
    <mergeCell ref="B26:B27"/>
    <mergeCell ref="E32:E33"/>
    <mergeCell ref="F32:F33"/>
    <mergeCell ref="I32:I33"/>
    <mergeCell ref="A16:A27"/>
    <mergeCell ref="J32:J33"/>
    <mergeCell ref="H31:H33"/>
    <mergeCell ref="I31:J31"/>
    <mergeCell ref="K31:K33"/>
    <mergeCell ref="L31:L33"/>
    <mergeCell ref="C53:C54"/>
    <mergeCell ref="A35:B35"/>
    <mergeCell ref="A37:B37"/>
    <mergeCell ref="A39:B39"/>
    <mergeCell ref="A41:B41"/>
    <mergeCell ref="B53:B54"/>
    <mergeCell ref="A43:A54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2020-03-03T02:22:04Z</cp:lastPrinted>
  <dcterms:created xsi:type="dcterms:W3CDTF">1997-12-18T10:46:00Z</dcterms:created>
  <dcterms:modified xsi:type="dcterms:W3CDTF">2020-03-03T02:22:08Z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