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４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'医・第４表 '!$A$1:$L$39</definedName>
    <definedName name="Print_Area_MI" localSheetId="0">'医・第４表 '!$A$1:$L$36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<sst xmlns="http://schemas.openxmlformats.org/spreadsheetml/2006/main" count="256" uniqueCount="50">
  <si>
    <t>施設数</t>
  </si>
  <si>
    <t>病床数</t>
  </si>
  <si>
    <t>総数</t>
  </si>
  <si>
    <t>歯科診療所</t>
  </si>
  <si>
    <t>計</t>
  </si>
  <si>
    <t>精神</t>
  </si>
  <si>
    <t>結核</t>
  </si>
  <si>
    <t xml:space="preserve">  その他</t>
  </si>
  <si>
    <t>公的医療機関</t>
  </si>
  <si>
    <t>　都道府県</t>
  </si>
  <si>
    <t>　市町村</t>
  </si>
  <si>
    <t>　日赤</t>
  </si>
  <si>
    <t>　済生会</t>
  </si>
  <si>
    <t xml:space="preserve">  厚生連</t>
  </si>
  <si>
    <t>　国民健康保険団体連合会</t>
  </si>
  <si>
    <t>社会保険団体</t>
  </si>
  <si>
    <t>　健康保険組合及び連合会</t>
  </si>
  <si>
    <t>　共済組合及び連合会</t>
  </si>
  <si>
    <t>　国民健康保険組合</t>
  </si>
  <si>
    <t>公益法人</t>
  </si>
  <si>
    <t>医療法人</t>
  </si>
  <si>
    <t>会社</t>
  </si>
  <si>
    <t>その他の法人</t>
  </si>
  <si>
    <t>個人</t>
  </si>
  <si>
    <t>医育機関（再掲）</t>
  </si>
  <si>
    <t>感染症</t>
  </si>
  <si>
    <t>療養</t>
  </si>
  <si>
    <t>-</t>
  </si>
  <si>
    <t>一般</t>
  </si>
  <si>
    <t>社会福祉法人</t>
  </si>
  <si>
    <t>医療生協</t>
  </si>
  <si>
    <t>　厚生労働省</t>
  </si>
  <si>
    <t>　独立行政法人国立病院機構</t>
  </si>
  <si>
    <t>　国立大学法人</t>
  </si>
  <si>
    <t>　独立行政法人労働者健康福祉機構</t>
  </si>
  <si>
    <t>資料：医療施設調査</t>
  </si>
  <si>
    <t>第４表  施設数・病床数，開設者別</t>
  </si>
  <si>
    <t>病　　院</t>
  </si>
  <si>
    <t>国</t>
  </si>
  <si>
    <t>　地方独立行政法人</t>
  </si>
  <si>
    <t>　国立高度専門医療研究センター</t>
  </si>
  <si>
    <t>　独立行政法人地域医療機能推進機構</t>
  </si>
  <si>
    <t>私立学校法人</t>
  </si>
  <si>
    <t xml:space="preserve">  </t>
  </si>
  <si>
    <t>　</t>
  </si>
  <si>
    <t>※平成２６年４月１日に施行された独立行政法人年金・健康保険福祉施設整理機構法により、開設者の区分が変更され、</t>
  </si>
  <si>
    <t>　 「独立行政法人地域医療機能推進機構」 を新設、 「全国社会保険協会連合会」 「厚生年金事業振興団」「船員保険会」が削除された。</t>
  </si>
  <si>
    <t>一般診療所</t>
  </si>
  <si>
    <t>-</t>
  </si>
  <si>
    <t>　　　　平成３０年１０月１日現在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</si>
</sst>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&quot;¥&quot;#,##0_);[Red]\(&quot;¥&quot;#,##0\)"/>
    <numFmt numFmtId="212" formatCode="#,##0_);\(#,##0\)"/>
    <numFmt numFmtId="213" formatCode="0_);[Red]\(0\)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 quotePrefix="1">
      <alignment horizontal="left"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15" xfId="48" applyFont="1" applyFill="1" applyBorder="1" applyAlignment="1">
      <alignment horizontal="right" vertical="center"/>
    </xf>
    <xf numFmtId="38" fontId="10" fillId="0" borderId="16" xfId="48" applyFont="1" applyFill="1" applyBorder="1" applyAlignment="1">
      <alignment horizontal="right" vertical="center"/>
    </xf>
    <xf numFmtId="37" fontId="9" fillId="0" borderId="0" xfId="6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 quotePrefix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179" fontId="10" fillId="0" borderId="15" xfId="48" applyNumberFormat="1" applyFont="1" applyFill="1" applyBorder="1" applyAlignment="1">
      <alignment horizontal="right" vertical="center"/>
    </xf>
    <xf numFmtId="38" fontId="10" fillId="33" borderId="14" xfId="48" applyFont="1" applyFill="1" applyBorder="1" applyAlignment="1">
      <alignment horizontal="right" vertical="center"/>
    </xf>
    <xf numFmtId="38" fontId="10" fillId="33" borderId="15" xfId="48" applyFont="1" applyFill="1" applyBorder="1" applyAlignment="1">
      <alignment horizontal="right" vertical="center"/>
    </xf>
    <xf numFmtId="38" fontId="10" fillId="33" borderId="16" xfId="48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10" fillId="0" borderId="34" xfId="48" applyFont="1" applyFill="1" applyBorder="1" applyAlignment="1">
      <alignment horizontal="right" vertical="center"/>
    </xf>
    <xf numFmtId="38" fontId="10" fillId="0" borderId="35" xfId="48" applyFont="1" applyFill="1" applyBorder="1" applyAlignment="1">
      <alignment horizontal="right" vertical="center"/>
    </xf>
    <xf numFmtId="38" fontId="10" fillId="0" borderId="36" xfId="48" applyFont="1" applyFill="1" applyBorder="1" applyAlignment="1">
      <alignment horizontal="right" vertical="center"/>
    </xf>
    <xf numFmtId="179" fontId="10" fillId="0" borderId="37" xfId="48" applyNumberFormat="1" applyFont="1" applyFill="1" applyBorder="1" applyAlignment="1">
      <alignment horizontal="right" vertical="center"/>
    </xf>
    <xf numFmtId="0" fontId="10" fillId="0" borderId="0" xfId="48" applyNumberFormat="1" applyFont="1" applyFill="1" applyBorder="1" applyAlignment="1">
      <alignment horizontal="right" vertical="center"/>
    </xf>
    <xf numFmtId="38" fontId="10" fillId="0" borderId="38" xfId="48" applyFont="1" applyFill="1" applyBorder="1" applyAlignment="1">
      <alignment horizontal="right" vertical="center"/>
    </xf>
    <xf numFmtId="38" fontId="10" fillId="0" borderId="37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39" xfId="48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40" xfId="48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10" fillId="0" borderId="0" xfId="0" applyNumberFormat="1" applyFont="1" applyFill="1" applyAlignment="1">
      <alignment vertical="center"/>
    </xf>
    <xf numFmtId="38" fontId="10" fillId="33" borderId="35" xfId="48" applyFont="1" applyFill="1" applyBorder="1" applyAlignment="1">
      <alignment horizontal="right" vertical="center"/>
    </xf>
    <xf numFmtId="38" fontId="10" fillId="33" borderId="0" xfId="48" applyFont="1" applyFill="1" applyBorder="1" applyAlignment="1">
      <alignment horizontal="right" vertical="center"/>
    </xf>
    <xf numFmtId="179" fontId="10" fillId="33" borderId="0" xfId="48" applyNumberFormat="1" applyFont="1" applyFill="1" applyBorder="1" applyAlignment="1">
      <alignment horizontal="right" vertical="center"/>
    </xf>
    <xf numFmtId="38" fontId="10" fillId="33" borderId="11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0.66015625" defaultRowHeight="18"/>
  <cols>
    <col min="1" max="1" width="33.83203125" style="2" customWidth="1"/>
    <col min="2" max="2" width="6.58203125" style="2" customWidth="1"/>
    <col min="3" max="3" width="7.58203125" style="2" customWidth="1"/>
    <col min="4" max="12" width="6.58203125" style="2" customWidth="1"/>
    <col min="13" max="16384" width="10.58203125" style="2" customWidth="1"/>
  </cols>
  <sheetData>
    <row r="1" ht="19.5" customHeight="1">
      <c r="A1" s="1" t="s">
        <v>36</v>
      </c>
    </row>
    <row r="2" ht="19.5" customHeight="1">
      <c r="A2" s="3"/>
    </row>
    <row r="3" spans="1:12" ht="15.75" customHeight="1" thickBot="1">
      <c r="A3" s="5"/>
      <c r="B3" s="5"/>
      <c r="C3" s="5"/>
      <c r="D3" s="5"/>
      <c r="E3" s="5"/>
      <c r="F3" s="5"/>
      <c r="G3" s="5"/>
      <c r="H3" s="5"/>
      <c r="I3" s="6" t="s">
        <v>49</v>
      </c>
      <c r="J3" s="5"/>
      <c r="K3" s="5"/>
      <c r="L3" s="5"/>
    </row>
    <row r="4" spans="1:12" ht="15.75" customHeight="1">
      <c r="A4" s="15"/>
      <c r="B4" s="32" t="s">
        <v>37</v>
      </c>
      <c r="C4" s="33"/>
      <c r="D4" s="33"/>
      <c r="E4" s="33"/>
      <c r="F4" s="33"/>
      <c r="G4" s="33"/>
      <c r="H4" s="34"/>
      <c r="I4" s="35" t="s">
        <v>47</v>
      </c>
      <c r="J4" s="36"/>
      <c r="K4" s="35" t="s">
        <v>3</v>
      </c>
      <c r="L4" s="39"/>
    </row>
    <row r="5" spans="1:12" ht="15.75" customHeight="1">
      <c r="A5" s="16"/>
      <c r="B5" s="41" t="s">
        <v>0</v>
      </c>
      <c r="C5" s="7" t="s">
        <v>1</v>
      </c>
      <c r="D5" s="8"/>
      <c r="E5" s="8"/>
      <c r="F5" s="8"/>
      <c r="G5" s="8"/>
      <c r="H5" s="8"/>
      <c r="I5" s="37"/>
      <c r="J5" s="38"/>
      <c r="K5" s="37"/>
      <c r="L5" s="40"/>
    </row>
    <row r="6" spans="1:12" ht="15.75" customHeight="1">
      <c r="A6" s="17"/>
      <c r="B6" s="42"/>
      <c r="C6" s="4" t="s">
        <v>4</v>
      </c>
      <c r="D6" s="4" t="s">
        <v>5</v>
      </c>
      <c r="E6" s="4" t="s">
        <v>25</v>
      </c>
      <c r="F6" s="4" t="s">
        <v>6</v>
      </c>
      <c r="G6" s="4" t="s">
        <v>26</v>
      </c>
      <c r="H6" s="9" t="s">
        <v>28</v>
      </c>
      <c r="I6" s="4" t="s">
        <v>0</v>
      </c>
      <c r="J6" s="4" t="s">
        <v>1</v>
      </c>
      <c r="K6" s="4" t="s">
        <v>0</v>
      </c>
      <c r="L6" s="18" t="s">
        <v>1</v>
      </c>
    </row>
    <row r="7" spans="1:14" ht="15.75" customHeight="1">
      <c r="A7" s="19" t="s">
        <v>2</v>
      </c>
      <c r="B7" s="24">
        <v>145</v>
      </c>
      <c r="C7" s="56">
        <v>26235</v>
      </c>
      <c r="D7" s="56">
        <v>5888</v>
      </c>
      <c r="E7" s="56">
        <v>40</v>
      </c>
      <c r="F7" s="56">
        <v>60</v>
      </c>
      <c r="G7" s="56">
        <v>9003</v>
      </c>
      <c r="H7" s="56">
        <v>11244</v>
      </c>
      <c r="I7" s="10">
        <v>1263</v>
      </c>
      <c r="J7" s="43">
        <v>1516</v>
      </c>
      <c r="K7" s="44">
        <v>661</v>
      </c>
      <c r="L7" s="45">
        <v>2</v>
      </c>
      <c r="M7" s="29"/>
      <c r="N7" s="31" t="str">
        <f>IF(C7=SUM(D7:H7),"○","×")</f>
        <v>○</v>
      </c>
    </row>
    <row r="8" spans="1:14" ht="15.75" customHeight="1">
      <c r="A8" s="20" t="s">
        <v>38</v>
      </c>
      <c r="B8" s="25">
        <v>8</v>
      </c>
      <c r="C8" s="57">
        <v>3458</v>
      </c>
      <c r="D8" s="57">
        <v>51</v>
      </c>
      <c r="E8" s="57">
        <v>12</v>
      </c>
      <c r="F8" s="57">
        <v>60</v>
      </c>
      <c r="G8" s="57" t="s">
        <v>27</v>
      </c>
      <c r="H8" s="57">
        <v>3335</v>
      </c>
      <c r="I8" s="23">
        <v>12</v>
      </c>
      <c r="J8" s="46">
        <v>85</v>
      </c>
      <c r="K8" s="47" t="s">
        <v>27</v>
      </c>
      <c r="L8" s="48" t="s">
        <v>27</v>
      </c>
      <c r="M8" s="29"/>
      <c r="N8" s="31" t="str">
        <f aca="true" t="shared" si="0" ref="N8:N36">IF(C8=SUM(D8:H8),"○","×")</f>
        <v>○</v>
      </c>
    </row>
    <row r="9" spans="1:14" ht="15.75" customHeight="1">
      <c r="A9" s="20" t="s">
        <v>31</v>
      </c>
      <c r="B9" s="25" t="s">
        <v>27</v>
      </c>
      <c r="C9" s="57" t="s">
        <v>27</v>
      </c>
      <c r="D9" s="57" t="s">
        <v>27</v>
      </c>
      <c r="E9" s="57" t="s">
        <v>27</v>
      </c>
      <c r="F9" s="57" t="s">
        <v>27</v>
      </c>
      <c r="G9" s="57" t="s">
        <v>27</v>
      </c>
      <c r="H9" s="57" t="s">
        <v>27</v>
      </c>
      <c r="I9" s="11" t="s">
        <v>27</v>
      </c>
      <c r="J9" s="49" t="s">
        <v>27</v>
      </c>
      <c r="K9" s="50" t="s">
        <v>27</v>
      </c>
      <c r="L9" s="48" t="s">
        <v>48</v>
      </c>
      <c r="M9" s="29"/>
      <c r="N9" s="31" t="str">
        <f t="shared" si="0"/>
        <v>○</v>
      </c>
    </row>
    <row r="10" spans="1:14" ht="15.75" customHeight="1">
      <c r="A10" s="20" t="s">
        <v>32</v>
      </c>
      <c r="B10" s="25">
        <v>4</v>
      </c>
      <c r="C10" s="58">
        <v>1575</v>
      </c>
      <c r="D10" s="57" t="s">
        <v>27</v>
      </c>
      <c r="E10" s="57" t="s">
        <v>27</v>
      </c>
      <c r="F10" s="57">
        <v>30</v>
      </c>
      <c r="G10" s="57" t="s">
        <v>27</v>
      </c>
      <c r="H10" s="57">
        <v>1545</v>
      </c>
      <c r="I10" s="11" t="s">
        <v>27</v>
      </c>
      <c r="J10" s="49" t="s">
        <v>27</v>
      </c>
      <c r="K10" s="50" t="s">
        <v>27</v>
      </c>
      <c r="L10" s="48" t="s">
        <v>48</v>
      </c>
      <c r="M10" s="29"/>
      <c r="N10" s="31" t="str">
        <f t="shared" si="0"/>
        <v>○</v>
      </c>
    </row>
    <row r="11" spans="1:14" ht="15.75" customHeight="1">
      <c r="A11" s="20" t="s">
        <v>33</v>
      </c>
      <c r="B11" s="25">
        <v>1</v>
      </c>
      <c r="C11" s="58">
        <v>736</v>
      </c>
      <c r="D11" s="57">
        <v>51</v>
      </c>
      <c r="E11" s="57" t="s">
        <v>27</v>
      </c>
      <c r="F11" s="57" t="s">
        <v>27</v>
      </c>
      <c r="G11" s="57" t="s">
        <v>27</v>
      </c>
      <c r="H11" s="57">
        <v>685</v>
      </c>
      <c r="I11" s="11">
        <v>3</v>
      </c>
      <c r="J11" s="49" t="s">
        <v>27</v>
      </c>
      <c r="K11" s="50" t="s">
        <v>27</v>
      </c>
      <c r="L11" s="48" t="s">
        <v>48</v>
      </c>
      <c r="M11" s="29"/>
      <c r="N11" s="31" t="str">
        <f t="shared" si="0"/>
        <v>○</v>
      </c>
    </row>
    <row r="12" spans="1:14" ht="15.75" customHeight="1">
      <c r="A12" s="20" t="s">
        <v>34</v>
      </c>
      <c r="B12" s="25">
        <v>1</v>
      </c>
      <c r="C12" s="58">
        <v>313</v>
      </c>
      <c r="D12" s="57" t="s">
        <v>27</v>
      </c>
      <c r="E12" s="57" t="s">
        <v>27</v>
      </c>
      <c r="F12" s="57" t="s">
        <v>27</v>
      </c>
      <c r="G12" s="57" t="s">
        <v>27</v>
      </c>
      <c r="H12" s="57">
        <v>313</v>
      </c>
      <c r="I12" s="11" t="s">
        <v>27</v>
      </c>
      <c r="J12" s="49" t="s">
        <v>27</v>
      </c>
      <c r="K12" s="50" t="s">
        <v>27</v>
      </c>
      <c r="L12" s="48" t="s">
        <v>48</v>
      </c>
      <c r="M12" s="29"/>
      <c r="N12" s="31" t="str">
        <f t="shared" si="0"/>
        <v>○</v>
      </c>
    </row>
    <row r="13" spans="1:14" ht="15.75" customHeight="1">
      <c r="A13" s="20" t="s">
        <v>40</v>
      </c>
      <c r="B13" s="25" t="s">
        <v>27</v>
      </c>
      <c r="C13" s="58" t="s">
        <v>27</v>
      </c>
      <c r="D13" s="57" t="s">
        <v>27</v>
      </c>
      <c r="E13" s="57" t="s">
        <v>27</v>
      </c>
      <c r="F13" s="57" t="s">
        <v>27</v>
      </c>
      <c r="G13" s="57" t="s">
        <v>27</v>
      </c>
      <c r="H13" s="57" t="s">
        <v>27</v>
      </c>
      <c r="I13" s="11" t="s">
        <v>27</v>
      </c>
      <c r="J13" s="49" t="s">
        <v>27</v>
      </c>
      <c r="K13" s="50" t="s">
        <v>27</v>
      </c>
      <c r="L13" s="48" t="s">
        <v>48</v>
      </c>
      <c r="M13" s="29"/>
      <c r="N13" s="31" t="str">
        <f t="shared" si="0"/>
        <v>○</v>
      </c>
    </row>
    <row r="14" spans="1:14" ht="15.75" customHeight="1">
      <c r="A14" s="20" t="s">
        <v>41</v>
      </c>
      <c r="B14" s="25">
        <v>2</v>
      </c>
      <c r="C14" s="58">
        <v>834</v>
      </c>
      <c r="D14" s="57" t="s">
        <v>27</v>
      </c>
      <c r="E14" s="57">
        <v>12</v>
      </c>
      <c r="F14" s="57">
        <v>30</v>
      </c>
      <c r="G14" s="57" t="s">
        <v>27</v>
      </c>
      <c r="H14" s="57">
        <v>792</v>
      </c>
      <c r="I14" s="11" t="s">
        <v>27</v>
      </c>
      <c r="J14" s="49" t="s">
        <v>27</v>
      </c>
      <c r="K14" s="50" t="s">
        <v>27</v>
      </c>
      <c r="L14" s="48" t="s">
        <v>48</v>
      </c>
      <c r="M14" s="29"/>
      <c r="N14" s="31" t="str">
        <f t="shared" si="0"/>
        <v>○</v>
      </c>
    </row>
    <row r="15" spans="1:14" ht="15.75" customHeight="1">
      <c r="A15" s="20" t="s">
        <v>7</v>
      </c>
      <c r="B15" s="25" t="s">
        <v>27</v>
      </c>
      <c r="C15" s="57" t="s">
        <v>27</v>
      </c>
      <c r="D15" s="57" t="s">
        <v>27</v>
      </c>
      <c r="E15" s="57" t="s">
        <v>27</v>
      </c>
      <c r="F15" s="57" t="s">
        <v>27</v>
      </c>
      <c r="G15" s="57" t="s">
        <v>27</v>
      </c>
      <c r="H15" s="57" t="s">
        <v>27</v>
      </c>
      <c r="I15" s="11">
        <v>9</v>
      </c>
      <c r="J15" s="49">
        <v>85</v>
      </c>
      <c r="K15" s="50" t="s">
        <v>27</v>
      </c>
      <c r="L15" s="48" t="s">
        <v>48</v>
      </c>
      <c r="M15" s="29"/>
      <c r="N15" s="31" t="str">
        <f t="shared" si="0"/>
        <v>○</v>
      </c>
    </row>
    <row r="16" spans="1:14" ht="15.75" customHeight="1">
      <c r="A16" s="20" t="s">
        <v>8</v>
      </c>
      <c r="B16" s="25">
        <v>25</v>
      </c>
      <c r="C16" s="57">
        <v>5224</v>
      </c>
      <c r="D16" s="57">
        <v>180</v>
      </c>
      <c r="E16" s="57">
        <v>28</v>
      </c>
      <c r="F16" s="57" t="s">
        <v>27</v>
      </c>
      <c r="G16" s="57">
        <v>774</v>
      </c>
      <c r="H16" s="57">
        <v>4242</v>
      </c>
      <c r="I16" s="11">
        <v>67</v>
      </c>
      <c r="J16" s="49">
        <v>2</v>
      </c>
      <c r="K16" s="50">
        <v>4</v>
      </c>
      <c r="L16" s="48" t="s">
        <v>48</v>
      </c>
      <c r="M16" s="29"/>
      <c r="N16" s="31" t="str">
        <f t="shared" si="0"/>
        <v>○</v>
      </c>
    </row>
    <row r="17" spans="1:14" ht="15.75" customHeight="1">
      <c r="A17" s="20" t="s">
        <v>9</v>
      </c>
      <c r="B17" s="25" t="s">
        <v>27</v>
      </c>
      <c r="C17" s="57" t="s">
        <v>27</v>
      </c>
      <c r="D17" s="57" t="s">
        <v>27</v>
      </c>
      <c r="E17" s="57" t="s">
        <v>27</v>
      </c>
      <c r="F17" s="57" t="s">
        <v>27</v>
      </c>
      <c r="G17" s="57" t="s">
        <v>27</v>
      </c>
      <c r="H17" s="57" t="s">
        <v>27</v>
      </c>
      <c r="I17" s="11">
        <v>1</v>
      </c>
      <c r="J17" s="49" t="s">
        <v>27</v>
      </c>
      <c r="K17" s="50" t="s">
        <v>27</v>
      </c>
      <c r="L17" s="48" t="s">
        <v>48</v>
      </c>
      <c r="M17" s="29"/>
      <c r="N17" s="31" t="str">
        <f t="shared" si="0"/>
        <v>○</v>
      </c>
    </row>
    <row r="18" spans="1:14" ht="15.75" customHeight="1">
      <c r="A18" s="20" t="s">
        <v>10</v>
      </c>
      <c r="B18" s="25">
        <v>13</v>
      </c>
      <c r="C18" s="58">
        <v>1594</v>
      </c>
      <c r="D18" s="57" t="s">
        <v>27</v>
      </c>
      <c r="E18" s="57" t="s">
        <v>27</v>
      </c>
      <c r="F18" s="57" t="s">
        <v>27</v>
      </c>
      <c r="G18" s="57">
        <v>363</v>
      </c>
      <c r="H18" s="57">
        <v>1231</v>
      </c>
      <c r="I18" s="11">
        <v>60</v>
      </c>
      <c r="J18" s="49">
        <v>2</v>
      </c>
      <c r="K18" s="50">
        <v>4</v>
      </c>
      <c r="L18" s="48" t="s">
        <v>48</v>
      </c>
      <c r="M18" s="29"/>
      <c r="N18" s="31" t="str">
        <f t="shared" si="0"/>
        <v>○</v>
      </c>
    </row>
    <row r="19" spans="1:14" ht="15.75" customHeight="1">
      <c r="A19" s="20" t="s">
        <v>39</v>
      </c>
      <c r="B19" s="25">
        <v>3</v>
      </c>
      <c r="C19" s="57">
        <v>1120</v>
      </c>
      <c r="D19" s="57">
        <v>180</v>
      </c>
      <c r="E19" s="57">
        <v>20</v>
      </c>
      <c r="F19" s="57" t="s">
        <v>27</v>
      </c>
      <c r="G19" s="57" t="s">
        <v>27</v>
      </c>
      <c r="H19" s="57">
        <v>920</v>
      </c>
      <c r="I19" s="11" t="s">
        <v>27</v>
      </c>
      <c r="J19" s="49" t="s">
        <v>27</v>
      </c>
      <c r="K19" s="50" t="s">
        <v>27</v>
      </c>
      <c r="L19" s="48" t="s">
        <v>48</v>
      </c>
      <c r="M19" s="29"/>
      <c r="N19" s="31" t="str">
        <f t="shared" si="0"/>
        <v>○</v>
      </c>
    </row>
    <row r="20" spans="1:14" ht="15.75" customHeight="1">
      <c r="A20" s="20" t="s">
        <v>11</v>
      </c>
      <c r="B20" s="25">
        <v>2</v>
      </c>
      <c r="C20" s="58">
        <v>559</v>
      </c>
      <c r="D20" s="57" t="s">
        <v>27</v>
      </c>
      <c r="E20" s="57" t="s">
        <v>27</v>
      </c>
      <c r="F20" s="57" t="s">
        <v>27</v>
      </c>
      <c r="G20" s="57">
        <v>92</v>
      </c>
      <c r="H20" s="57">
        <v>467</v>
      </c>
      <c r="I20" s="11">
        <v>1</v>
      </c>
      <c r="J20" s="49" t="s">
        <v>27</v>
      </c>
      <c r="K20" s="50" t="s">
        <v>27</v>
      </c>
      <c r="L20" s="48" t="s">
        <v>48</v>
      </c>
      <c r="M20" s="29"/>
      <c r="N20" s="31" t="str">
        <f t="shared" si="0"/>
        <v>○</v>
      </c>
    </row>
    <row r="21" spans="1:14" ht="15.75" customHeight="1">
      <c r="A21" s="20" t="s">
        <v>12</v>
      </c>
      <c r="B21" s="25">
        <v>4</v>
      </c>
      <c r="C21" s="58">
        <v>1100</v>
      </c>
      <c r="D21" s="57" t="s">
        <v>27</v>
      </c>
      <c r="E21" s="57" t="s">
        <v>27</v>
      </c>
      <c r="F21" s="57" t="s">
        <v>27</v>
      </c>
      <c r="G21" s="57">
        <v>228</v>
      </c>
      <c r="H21" s="57">
        <v>872</v>
      </c>
      <c r="I21" s="11">
        <v>4</v>
      </c>
      <c r="J21" s="49" t="s">
        <v>27</v>
      </c>
      <c r="K21" s="50" t="s">
        <v>27</v>
      </c>
      <c r="L21" s="48" t="s">
        <v>48</v>
      </c>
      <c r="M21" s="29"/>
      <c r="N21" s="31" t="str">
        <f t="shared" si="0"/>
        <v>○</v>
      </c>
    </row>
    <row r="22" spans="1:14" ht="15.75" customHeight="1">
      <c r="A22" s="20" t="s">
        <v>13</v>
      </c>
      <c r="B22" s="25">
        <v>3</v>
      </c>
      <c r="C22" s="58">
        <v>851</v>
      </c>
      <c r="D22" s="57" t="s">
        <v>27</v>
      </c>
      <c r="E22" s="57">
        <v>8</v>
      </c>
      <c r="F22" s="57" t="s">
        <v>27</v>
      </c>
      <c r="G22" s="57">
        <v>91</v>
      </c>
      <c r="H22" s="57">
        <v>752</v>
      </c>
      <c r="I22" s="11">
        <v>1</v>
      </c>
      <c r="J22" s="49" t="s">
        <v>27</v>
      </c>
      <c r="K22" s="50" t="s">
        <v>27</v>
      </c>
      <c r="L22" s="48" t="s">
        <v>48</v>
      </c>
      <c r="M22" s="29"/>
      <c r="N22" s="31" t="str">
        <f t="shared" si="0"/>
        <v>○</v>
      </c>
    </row>
    <row r="23" spans="1:14" ht="15.75" customHeight="1">
      <c r="A23" s="20" t="s">
        <v>14</v>
      </c>
      <c r="B23" s="25" t="s">
        <v>27</v>
      </c>
      <c r="C23" s="57" t="s">
        <v>27</v>
      </c>
      <c r="D23" s="57" t="s">
        <v>27</v>
      </c>
      <c r="E23" s="57" t="s">
        <v>27</v>
      </c>
      <c r="F23" s="57" t="s">
        <v>27</v>
      </c>
      <c r="G23" s="57" t="s">
        <v>27</v>
      </c>
      <c r="H23" s="57" t="s">
        <v>27</v>
      </c>
      <c r="I23" s="11" t="s">
        <v>27</v>
      </c>
      <c r="J23" s="49" t="s">
        <v>27</v>
      </c>
      <c r="K23" s="50" t="s">
        <v>27</v>
      </c>
      <c r="L23" s="48" t="s">
        <v>48</v>
      </c>
      <c r="M23" s="29"/>
      <c r="N23" s="31" t="str">
        <f t="shared" si="0"/>
        <v>○</v>
      </c>
    </row>
    <row r="24" spans="1:14" ht="15.75" customHeight="1">
      <c r="A24" s="20" t="s">
        <v>15</v>
      </c>
      <c r="B24" s="25" t="s">
        <v>27</v>
      </c>
      <c r="C24" s="57" t="s">
        <v>27</v>
      </c>
      <c r="D24" s="57" t="s">
        <v>27</v>
      </c>
      <c r="E24" s="57" t="s">
        <v>27</v>
      </c>
      <c r="F24" s="57" t="s">
        <v>27</v>
      </c>
      <c r="G24" s="57" t="s">
        <v>27</v>
      </c>
      <c r="H24" s="57" t="s">
        <v>27</v>
      </c>
      <c r="I24" s="23">
        <v>2</v>
      </c>
      <c r="J24" s="49" t="s">
        <v>27</v>
      </c>
      <c r="K24" s="50" t="s">
        <v>27</v>
      </c>
      <c r="L24" s="48" t="s">
        <v>48</v>
      </c>
      <c r="M24" s="29"/>
      <c r="N24" s="31" t="str">
        <f t="shared" si="0"/>
        <v>○</v>
      </c>
    </row>
    <row r="25" spans="1:14" ht="15.75" customHeight="1">
      <c r="A25" s="20" t="s">
        <v>16</v>
      </c>
      <c r="B25" s="25" t="s">
        <v>27</v>
      </c>
      <c r="C25" s="57" t="s">
        <v>27</v>
      </c>
      <c r="D25" s="57" t="s">
        <v>27</v>
      </c>
      <c r="E25" s="57" t="s">
        <v>27</v>
      </c>
      <c r="F25" s="57" t="s">
        <v>27</v>
      </c>
      <c r="G25" s="57" t="s">
        <v>27</v>
      </c>
      <c r="H25" s="57" t="s">
        <v>27</v>
      </c>
      <c r="I25" s="11">
        <v>2</v>
      </c>
      <c r="J25" s="49" t="s">
        <v>27</v>
      </c>
      <c r="K25" s="50" t="s">
        <v>27</v>
      </c>
      <c r="L25" s="48" t="s">
        <v>48</v>
      </c>
      <c r="M25" s="29"/>
      <c r="N25" s="31" t="str">
        <f t="shared" si="0"/>
        <v>○</v>
      </c>
    </row>
    <row r="26" spans="1:14" ht="15.75" customHeight="1">
      <c r="A26" s="20" t="s">
        <v>17</v>
      </c>
      <c r="B26" s="25" t="s">
        <v>27</v>
      </c>
      <c r="C26" s="57" t="s">
        <v>27</v>
      </c>
      <c r="D26" s="57" t="s">
        <v>27</v>
      </c>
      <c r="E26" s="57" t="s">
        <v>27</v>
      </c>
      <c r="F26" s="57" t="s">
        <v>27</v>
      </c>
      <c r="G26" s="57" t="s">
        <v>27</v>
      </c>
      <c r="H26" s="57" t="s">
        <v>27</v>
      </c>
      <c r="I26" s="11" t="s">
        <v>27</v>
      </c>
      <c r="J26" s="49" t="s">
        <v>27</v>
      </c>
      <c r="K26" s="50" t="s">
        <v>27</v>
      </c>
      <c r="L26" s="48" t="s">
        <v>48</v>
      </c>
      <c r="M26" s="29"/>
      <c r="N26" s="31" t="str">
        <f t="shared" si="0"/>
        <v>○</v>
      </c>
    </row>
    <row r="27" spans="1:14" ht="15.75" customHeight="1">
      <c r="A27" s="21" t="s">
        <v>18</v>
      </c>
      <c r="B27" s="25" t="s">
        <v>27</v>
      </c>
      <c r="C27" s="57" t="s">
        <v>27</v>
      </c>
      <c r="D27" s="57" t="s">
        <v>27</v>
      </c>
      <c r="E27" s="57" t="s">
        <v>27</v>
      </c>
      <c r="F27" s="57" t="s">
        <v>27</v>
      </c>
      <c r="G27" s="57" t="s">
        <v>27</v>
      </c>
      <c r="H27" s="57" t="s">
        <v>27</v>
      </c>
      <c r="I27" s="11" t="s">
        <v>27</v>
      </c>
      <c r="J27" s="49" t="s">
        <v>27</v>
      </c>
      <c r="K27" s="50" t="s">
        <v>27</v>
      </c>
      <c r="L27" s="48" t="s">
        <v>48</v>
      </c>
      <c r="M27" s="29"/>
      <c r="N27" s="31" t="str">
        <f t="shared" si="0"/>
        <v>○</v>
      </c>
    </row>
    <row r="28" spans="1:14" ht="15.75" customHeight="1">
      <c r="A28" s="20" t="s">
        <v>19</v>
      </c>
      <c r="B28" s="25">
        <v>1</v>
      </c>
      <c r="C28" s="57">
        <v>330</v>
      </c>
      <c r="D28" s="57" t="s">
        <v>27</v>
      </c>
      <c r="E28" s="57" t="s">
        <v>27</v>
      </c>
      <c r="F28" s="57" t="s">
        <v>27</v>
      </c>
      <c r="G28" s="57">
        <v>100</v>
      </c>
      <c r="H28" s="57">
        <v>230</v>
      </c>
      <c r="I28" s="11">
        <v>4</v>
      </c>
      <c r="J28" s="49" t="s">
        <v>27</v>
      </c>
      <c r="K28" s="50">
        <v>1</v>
      </c>
      <c r="L28" s="48" t="s">
        <v>48</v>
      </c>
      <c r="M28" s="29"/>
      <c r="N28" s="31" t="str">
        <f t="shared" si="0"/>
        <v>○</v>
      </c>
    </row>
    <row r="29" spans="1:14" ht="15.75" customHeight="1">
      <c r="A29" s="20" t="s">
        <v>20</v>
      </c>
      <c r="B29" s="25">
        <v>102</v>
      </c>
      <c r="C29" s="57">
        <v>16086</v>
      </c>
      <c r="D29" s="57">
        <v>5525</v>
      </c>
      <c r="E29" s="57" t="s">
        <v>27</v>
      </c>
      <c r="F29" s="57" t="s">
        <v>27</v>
      </c>
      <c r="G29" s="57">
        <v>7694</v>
      </c>
      <c r="H29" s="57">
        <v>2867</v>
      </c>
      <c r="I29" s="11">
        <v>600</v>
      </c>
      <c r="J29" s="49">
        <v>1014</v>
      </c>
      <c r="K29" s="50">
        <v>121</v>
      </c>
      <c r="L29" s="48" t="s">
        <v>48</v>
      </c>
      <c r="M29" s="29"/>
      <c r="N29" s="31" t="str">
        <f t="shared" si="0"/>
        <v>○</v>
      </c>
    </row>
    <row r="30" spans="1:14" ht="15.75" customHeight="1">
      <c r="A30" s="20" t="s">
        <v>42</v>
      </c>
      <c r="B30" s="25" t="s">
        <v>27</v>
      </c>
      <c r="C30" s="57" t="s">
        <v>27</v>
      </c>
      <c r="D30" s="57" t="s">
        <v>27</v>
      </c>
      <c r="E30" s="57" t="s">
        <v>27</v>
      </c>
      <c r="F30" s="57" t="s">
        <v>27</v>
      </c>
      <c r="G30" s="57" t="s">
        <v>27</v>
      </c>
      <c r="H30" s="57" t="s">
        <v>27</v>
      </c>
      <c r="I30" s="11">
        <v>1</v>
      </c>
      <c r="J30" s="49" t="s">
        <v>27</v>
      </c>
      <c r="K30" s="50" t="s">
        <v>27</v>
      </c>
      <c r="L30" s="48" t="s">
        <v>48</v>
      </c>
      <c r="M30" s="29"/>
      <c r="N30" s="31" t="str">
        <f t="shared" si="0"/>
        <v>○</v>
      </c>
    </row>
    <row r="31" spans="1:14" ht="15.75" customHeight="1">
      <c r="A31" s="20" t="s">
        <v>29</v>
      </c>
      <c r="B31" s="25">
        <v>1</v>
      </c>
      <c r="C31" s="57">
        <v>100</v>
      </c>
      <c r="D31" s="57" t="s">
        <v>27</v>
      </c>
      <c r="E31" s="57" t="s">
        <v>27</v>
      </c>
      <c r="F31" s="57" t="s">
        <v>27</v>
      </c>
      <c r="G31" s="57">
        <v>45</v>
      </c>
      <c r="H31" s="57">
        <v>55</v>
      </c>
      <c r="I31" s="11">
        <v>151</v>
      </c>
      <c r="J31" s="49">
        <v>19</v>
      </c>
      <c r="K31" s="50">
        <v>1</v>
      </c>
      <c r="L31" s="48" t="s">
        <v>48</v>
      </c>
      <c r="M31" s="29"/>
      <c r="N31" s="31" t="str">
        <f t="shared" si="0"/>
        <v>○</v>
      </c>
    </row>
    <row r="32" spans="1:14" ht="15.75" customHeight="1">
      <c r="A32" s="20" t="s">
        <v>30</v>
      </c>
      <c r="B32" s="25">
        <v>1</v>
      </c>
      <c r="C32" s="57">
        <v>159</v>
      </c>
      <c r="D32" s="57" t="s">
        <v>27</v>
      </c>
      <c r="E32" s="57" t="s">
        <v>27</v>
      </c>
      <c r="F32" s="57" t="s">
        <v>27</v>
      </c>
      <c r="G32" s="57">
        <v>54</v>
      </c>
      <c r="H32" s="57">
        <v>105</v>
      </c>
      <c r="I32" s="11">
        <v>2</v>
      </c>
      <c r="J32" s="49" t="s">
        <v>27</v>
      </c>
      <c r="K32" s="50">
        <v>2</v>
      </c>
      <c r="L32" s="48" t="s">
        <v>48</v>
      </c>
      <c r="M32" s="29"/>
      <c r="N32" s="31" t="str">
        <f t="shared" si="0"/>
        <v>○</v>
      </c>
    </row>
    <row r="33" spans="1:14" ht="15.75" customHeight="1">
      <c r="A33" s="20" t="s">
        <v>21</v>
      </c>
      <c r="B33" s="25" t="s">
        <v>27</v>
      </c>
      <c r="C33" s="57" t="s">
        <v>27</v>
      </c>
      <c r="D33" s="57" t="s">
        <v>27</v>
      </c>
      <c r="E33" s="57" t="s">
        <v>27</v>
      </c>
      <c r="F33" s="57" t="s">
        <v>27</v>
      </c>
      <c r="G33" s="57" t="s">
        <v>27</v>
      </c>
      <c r="H33" s="57" t="s">
        <v>27</v>
      </c>
      <c r="I33" s="11">
        <v>31</v>
      </c>
      <c r="J33" s="49" t="s">
        <v>27</v>
      </c>
      <c r="K33" s="50" t="s">
        <v>27</v>
      </c>
      <c r="L33" s="48" t="s">
        <v>48</v>
      </c>
      <c r="M33" s="29"/>
      <c r="N33" s="31" t="str">
        <f t="shared" si="0"/>
        <v>○</v>
      </c>
    </row>
    <row r="34" spans="1:14" ht="15.75" customHeight="1">
      <c r="A34" s="20" t="s">
        <v>22</v>
      </c>
      <c r="B34" s="25">
        <v>3</v>
      </c>
      <c r="C34" s="57">
        <v>469</v>
      </c>
      <c r="D34" s="57" t="s">
        <v>27</v>
      </c>
      <c r="E34" s="57" t="s">
        <v>27</v>
      </c>
      <c r="F34" s="57" t="s">
        <v>27</v>
      </c>
      <c r="G34" s="57">
        <v>165</v>
      </c>
      <c r="H34" s="57">
        <v>304</v>
      </c>
      <c r="I34" s="11">
        <v>5</v>
      </c>
      <c r="J34" s="49" t="s">
        <v>27</v>
      </c>
      <c r="K34" s="50">
        <v>2</v>
      </c>
      <c r="L34" s="48" t="s">
        <v>48</v>
      </c>
      <c r="M34" s="29"/>
      <c r="N34" s="31" t="str">
        <f t="shared" si="0"/>
        <v>○</v>
      </c>
    </row>
    <row r="35" spans="1:14" ht="15.75" customHeight="1">
      <c r="A35" s="20" t="s">
        <v>23</v>
      </c>
      <c r="B35" s="25">
        <v>4</v>
      </c>
      <c r="C35" s="57">
        <v>409</v>
      </c>
      <c r="D35" s="57">
        <v>132</v>
      </c>
      <c r="E35" s="57" t="s">
        <v>27</v>
      </c>
      <c r="F35" s="57" t="s">
        <v>27</v>
      </c>
      <c r="G35" s="57">
        <v>171</v>
      </c>
      <c r="H35" s="57">
        <v>106</v>
      </c>
      <c r="I35" s="11">
        <v>388</v>
      </c>
      <c r="J35" s="49">
        <v>396</v>
      </c>
      <c r="K35" s="50">
        <v>530</v>
      </c>
      <c r="L35" s="48">
        <v>2</v>
      </c>
      <c r="M35" s="29"/>
      <c r="N35" s="31" t="str">
        <f t="shared" si="0"/>
        <v>○</v>
      </c>
    </row>
    <row r="36" spans="1:14" ht="15.75" customHeight="1" thickBot="1">
      <c r="A36" s="22" t="s">
        <v>24</v>
      </c>
      <c r="B36" s="26">
        <v>1</v>
      </c>
      <c r="C36" s="59">
        <v>736</v>
      </c>
      <c r="D36" s="59">
        <v>51</v>
      </c>
      <c r="E36" s="59" t="s">
        <v>27</v>
      </c>
      <c r="F36" s="59" t="s">
        <v>27</v>
      </c>
      <c r="G36" s="59" t="s">
        <v>27</v>
      </c>
      <c r="H36" s="59">
        <v>685</v>
      </c>
      <c r="I36" s="12" t="s">
        <v>48</v>
      </c>
      <c r="J36" s="51" t="s">
        <v>48</v>
      </c>
      <c r="K36" s="52" t="s">
        <v>48</v>
      </c>
      <c r="L36" s="53" t="s">
        <v>48</v>
      </c>
      <c r="M36" s="29"/>
      <c r="N36" s="31" t="str">
        <f t="shared" si="0"/>
        <v>○</v>
      </c>
    </row>
    <row r="37" spans="1:13" ht="17.25">
      <c r="A37" s="13" t="s">
        <v>35</v>
      </c>
      <c r="K37" s="14"/>
      <c r="L37" s="14"/>
      <c r="M37" s="29"/>
    </row>
    <row r="38" spans="1:13" ht="17.25">
      <c r="A38" s="27" t="s">
        <v>45</v>
      </c>
      <c r="M38" s="29"/>
    </row>
    <row r="39" ht="17.25">
      <c r="A39" s="28" t="s">
        <v>46</v>
      </c>
    </row>
    <row r="40" ht="17.25">
      <c r="A40" s="28" t="s">
        <v>44</v>
      </c>
    </row>
    <row r="41" spans="1:12" ht="17.25">
      <c r="A41" s="28" t="s">
        <v>43</v>
      </c>
      <c r="B41" s="54" t="str">
        <f>IF(B7=B8+B16+B24+B28+B29+B30+B31+B32+B33+B34+B35,"○","×")</f>
        <v>○</v>
      </c>
      <c r="C41" s="54" t="str">
        <f aca="true" t="shared" si="1" ref="C41:L41">IF(C7=C8+C16+C24+C28+C29+C30+C31+C32+C33+C34+C35,"○","×")</f>
        <v>○</v>
      </c>
      <c r="D41" s="54" t="str">
        <f t="shared" si="1"/>
        <v>○</v>
      </c>
      <c r="E41" s="54" t="str">
        <f t="shared" si="1"/>
        <v>○</v>
      </c>
      <c r="F41" s="54" t="str">
        <f t="shared" si="1"/>
        <v>○</v>
      </c>
      <c r="G41" s="54" t="str">
        <f t="shared" si="1"/>
        <v>○</v>
      </c>
      <c r="H41" s="54" t="str">
        <f t="shared" si="1"/>
        <v>○</v>
      </c>
      <c r="I41" s="54" t="str">
        <f t="shared" si="1"/>
        <v>○</v>
      </c>
      <c r="J41" s="54" t="str">
        <f>IF(J7=J8+J16+J24+J28+J29+J30+J31+J32+J33+J34+J35,"○","×")</f>
        <v>○</v>
      </c>
      <c r="K41" s="54" t="str">
        <f t="shared" si="1"/>
        <v>○</v>
      </c>
      <c r="L41" s="54" t="str">
        <f t="shared" si="1"/>
        <v>○</v>
      </c>
    </row>
    <row r="42" spans="2:12" ht="17.25">
      <c r="B42" s="55">
        <f>+B8+B16+B24+B28+B29+B30+B31+B32+B33+B34+B35</f>
        <v>145</v>
      </c>
      <c r="C42" s="55">
        <f aca="true" t="shared" si="2" ref="C42:L42">+C8+C16+C24+C28+C29+C30+C31+C32+C33+C34+C35</f>
        <v>26235</v>
      </c>
      <c r="D42" s="55">
        <f t="shared" si="2"/>
        <v>5888</v>
      </c>
      <c r="E42" s="55">
        <f t="shared" si="2"/>
        <v>40</v>
      </c>
      <c r="F42" s="55">
        <f t="shared" si="2"/>
        <v>60</v>
      </c>
      <c r="G42" s="55">
        <f t="shared" si="2"/>
        <v>9003</v>
      </c>
      <c r="H42" s="55">
        <f t="shared" si="2"/>
        <v>11244</v>
      </c>
      <c r="I42" s="55">
        <f t="shared" si="2"/>
        <v>1263</v>
      </c>
      <c r="J42" s="55">
        <f t="shared" si="2"/>
        <v>1516</v>
      </c>
      <c r="K42" s="55">
        <f t="shared" si="2"/>
        <v>661</v>
      </c>
      <c r="L42" s="55">
        <f t="shared" si="2"/>
        <v>2</v>
      </c>
    </row>
    <row r="45" spans="2:12" ht="17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sheetProtection/>
  <mergeCells count="4">
    <mergeCell ref="B4:H4"/>
    <mergeCell ref="I4:J5"/>
    <mergeCell ref="K4:L5"/>
    <mergeCell ref="B5:B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2016-01-07T02:11:59Z</cp:lastPrinted>
  <dcterms:created xsi:type="dcterms:W3CDTF">1997-12-18T10:46:00Z</dcterms:created>
  <dcterms:modified xsi:type="dcterms:W3CDTF">2020-02-28T01:43:53Z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