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30" yWindow="75" windowWidth="15480" windowHeight="9075" tabRatio="599" activeTab="0"/>
  </bookViews>
  <sheets>
    <sheet name="人38-1" sheetId="1" r:id="rId1"/>
    <sheet name="人38-2" sheetId="2" r:id="rId2"/>
    <sheet name="人38-3" sheetId="3" r:id="rId3"/>
    <sheet name="人38-4" sheetId="4" r:id="rId4"/>
  </sheets>
  <definedNames>
    <definedName name="_?___R__BRANCH_">#N/A</definedName>
    <definedName name="\a">#REF!</definedName>
    <definedName name="\b">#REF!</definedName>
    <definedName name="\c">#REF!</definedName>
    <definedName name="\h">#N/A</definedName>
    <definedName name="\w">#REF!</definedName>
    <definedName name="\y">#REF!</definedName>
    <definedName name="_xlnm.Print_Area" localSheetId="0">'人38-1'!$A$1:$AE$41</definedName>
    <definedName name="_xlnm.Print_Area" localSheetId="1">'人38-2'!$A$1:$AE$41</definedName>
    <definedName name="_xlnm.Print_Area" localSheetId="2">'人38-3'!$A$1:$AE$41</definedName>
    <definedName name="_xlnm.Print_Area" localSheetId="3">'人38-4'!$A$1:$AE$41</definedName>
    <definedName name="横入力\H">#N/A</definedName>
  </definedNames>
  <calcPr fullCalcOnLoad="1"/>
</workbook>
</file>

<file path=xl/sharedStrings.xml><?xml version="1.0" encoding="utf-8"?>
<sst xmlns="http://schemas.openxmlformats.org/spreadsheetml/2006/main" count="2883" uniqueCount="174">
  <si>
    <t>総数</t>
  </si>
  <si>
    <t>-</t>
  </si>
  <si>
    <t>周産期に発生した病態</t>
  </si>
  <si>
    <t xml:space="preserve">  第３８表　周産期死亡数，妊娠満２２週以後の死産－早期新生児死亡・児側病態－母側病態別</t>
  </si>
  <si>
    <t xml:space="preserve">    ３８表（４－１）</t>
  </si>
  <si>
    <t xml:space="preserve">    ３８表（４－２）</t>
  </si>
  <si>
    <t xml:space="preserve"> 妊娠満２２週以後の死産</t>
  </si>
  <si>
    <t>P00-P04</t>
  </si>
  <si>
    <t>P99</t>
  </si>
  <si>
    <t xml:space="preserve">  母 側 病 態</t>
  </si>
  <si>
    <t>P00</t>
  </si>
  <si>
    <t>P01</t>
  </si>
  <si>
    <t>P02</t>
  </si>
  <si>
    <t>P03</t>
  </si>
  <si>
    <t>P04</t>
  </si>
  <si>
    <t>P000</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</si>
  <si>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</si>
  <si>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</si>
  <si>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</si>
  <si>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</si>
  <si>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</si>
  <si>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</si>
  <si>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</si>
  <si>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</si>
  <si>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</si>
  <si>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</si>
  <si>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</si>
  <si>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</si>
  <si>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</si>
  <si>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</si>
  <si>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</si>
  <si>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</si>
  <si>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</si>
  <si>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</si>
  <si>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</si>
  <si>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</si>
  <si>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</si>
  <si>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</si>
  <si>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</si>
  <si>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</si>
  <si>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</si>
  <si>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</si>
  <si>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</si>
  <si>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</si>
  <si>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</si>
  <si>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</si>
  <si>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</si>
  <si>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</si>
  <si>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</si>
  <si>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</si>
  <si>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</si>
  <si>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</si>
  <si>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P038</t>
  </si>
  <si>
    <t>P039</t>
  </si>
  <si>
    <t>P040</t>
  </si>
  <si>
    <t>P041</t>
  </si>
  <si>
    <t>P042</t>
  </si>
  <si>
    <t>P043</t>
  </si>
  <si>
    <t>P044</t>
  </si>
  <si>
    <t>P045</t>
  </si>
  <si>
    <t>P046</t>
  </si>
  <si>
    <t>P048</t>
  </si>
  <si>
    <t>P049</t>
  </si>
  <si>
    <t>児側病態</t>
  </si>
  <si>
    <t>た胎児及び新生児　　　　　娩の合併症により影響を受け母体側要因並びに妊娠及び分</t>
  </si>
  <si>
    <t>影響を受けた胎児及び新生児もありうる母体の病態により現在の妊娠とは無関係の場合</t>
  </si>
  <si>
    <t>響を受けた胎児及び新生児　母体の高血圧性障害により影</t>
  </si>
  <si>
    <t>影響を受けた胎児及び新生児母体の腎及び尿路疾患により</t>
  </si>
  <si>
    <t>新生児　　　　　　　　　　より影響を受けた胎児及び　　母体の感染症及び寄生虫症に</t>
  </si>
  <si>
    <t>を受けた胎児及び新生児　　及び呼吸器系疾患により影響その他の母体の循環器系疾患</t>
  </si>
  <si>
    <t>受けた胎児及び新生児　　　母体の栄養障害により影響を</t>
  </si>
  <si>
    <t>た胎児及び新生児　　　　　母体の損傷により影響を受け</t>
  </si>
  <si>
    <t>新生児　　　　　　　　　　　り影響を受けた胎児及び　　　　母体に対する外科的処置によ</t>
  </si>
  <si>
    <t>いもの　　　　　　　　　　　　　及び新生児，他に分類されな　処置により影響を受けた胎児　　　母体に対するその他の医学的</t>
  </si>
  <si>
    <t>響を受けた胎児及び新生児　その他の母体の病態により影　</t>
  </si>
  <si>
    <t>影響を受けた胎児及び新生児詳細不明の母体の病態により</t>
  </si>
  <si>
    <t>を受けた胎児及び新生児　　母胎の妊娠合併症により影響</t>
  </si>
  <si>
    <t>胎児及び新生児　　　　　　無力頸管により影響を受けた</t>
  </si>
  <si>
    <t>胎児及び新生児　　　　　　前期破水により影響を受けた</t>
  </si>
  <si>
    <t>た胎児及び新生児　　　　　羊水過小症により影響を受け</t>
  </si>
  <si>
    <t>た胎児及び新生児　　　　　羊水過多症により影響を受け</t>
  </si>
  <si>
    <t>た胎児及び新生児　　　　　子宮外妊娠により影響を受け</t>
  </si>
  <si>
    <t>胎児及び新生児　　　　　　多胎妊娠により影響を受けた</t>
  </si>
  <si>
    <t>胎児及び新生児　　　　　　母体死亡により影響を受けた</t>
  </si>
  <si>
    <t>影響を受けた胎児及び新生児分娩開始前の胎位異常により</t>
  </si>
  <si>
    <t>新生児　　　　　　　　　　より影響を受けた胎児及び　その他の母体の妊娠合併症に</t>
  </si>
  <si>
    <t>詳細不明　　　　　　　　　　を受けた胎児及び新生児，　　母体の妊娠合併症により影響</t>
  </si>
  <si>
    <t>新生児　　　　　　　　　　により影響を受けた胎児及び胎盤，臍帯及び卵膜の合併症</t>
  </si>
  <si>
    <t>胎児及び新生児　　　　　　前置胎盤により影響を受けた</t>
  </si>
  <si>
    <t>及び新生児　　　　　　　　出血により影響を受けた胎児その他の様式の胎盤剥離及び</t>
  </si>
  <si>
    <t>響を受けた胎児及び新生児　形態及び機能の異常により影その他及び詳細不明の胎盤の</t>
  </si>
  <si>
    <t>受けた胎児及び新生児　　　胎盤輸血症候群により影響を</t>
  </si>
  <si>
    <t>胎児及び新生児　　　　　　臍帯脱出により影響を受けた</t>
  </si>
  <si>
    <t>響を受けた胎児及び新生児　臍帯のその他の圧迫により影</t>
  </si>
  <si>
    <t>及び新生児　　　　　　　　病態により影響を受けた胎児臍帯のその他及び詳細不明の</t>
  </si>
  <si>
    <t>た胎児及び新生児　　　　　絨毛羊膜炎により影響を受け</t>
  </si>
  <si>
    <t>響を受けた胎児及び新生児　卵膜のその他の異常により影</t>
  </si>
  <si>
    <t>た胎児及び新生児，詳細不明卵膜の異常により影響を受け</t>
  </si>
  <si>
    <t>響を受けた胎児及び新生児 その他の分娩合併症により影</t>
  </si>
  <si>
    <t>響を受けた胎児及び新生児 骨盤位分娩及び索出により影</t>
  </si>
  <si>
    <t>新生児　　　　　　　　　　により影響を受けた胎児及び胎向異常及び胎児骨盤不均衡分娩中のその他の胎位異常，</t>
  </si>
  <si>
    <t>胎児及び新生児　　　　　　鉗子分娩により影響を受けた</t>
  </si>
  <si>
    <t>胎児及び新生児　　　　　　吸引分娩により影響を受けた</t>
  </si>
  <si>
    <t>けた胎児及び新生児　　　　帝王切開分娩により影響を受</t>
  </si>
  <si>
    <t>及び新生児　　　　　　　　急産により影響を受けた胎児</t>
  </si>
  <si>
    <t>けた胎児及び新生児　　　　異常子宮収縮により影響を受</t>
  </si>
  <si>
    <t>び新生児　　　　　　　　　症により影響を受けた胎児及その他の明示された分娩合併</t>
  </si>
  <si>
    <t>た胎児及び新生児，詳細不明分娩合併症により影響を受け</t>
  </si>
  <si>
    <t>影響を受けた胎児及び新生児胎盤又は母乳を介して有害な</t>
  </si>
  <si>
    <t>を受けた胎児及び新生児　　麻酔及び鎮痛治療により影響妊娠及び分娩における母体の</t>
  </si>
  <si>
    <t>影響を受けた胎児及び新生児その他の母体への投薬により</t>
  </si>
  <si>
    <t>新生児　　　　　　　　　　　より影響を受けた胎児及び　　　　　　　母体のタバコ使用∧喫煙∨に</t>
  </si>
  <si>
    <t>胎児及び新生児　　　　　　∧飲酒∨により影響を受けた母体のアルコール使用</t>
  </si>
  <si>
    <t>影響を受けた胎児及び新生児母体の嗜虐性薬物使用により</t>
  </si>
  <si>
    <t>新生児　　　　　　　　　　により影響を受けた胎児及び母体の栄養性科学物質の使用</t>
  </si>
  <si>
    <t>新生児　　　　　　　　　　より影響を受けた胎児及び　母体の環境科学物質の曝露に</t>
  </si>
  <si>
    <t>受けた胎児及び新生児　　　母体のその他の有害な影響を</t>
  </si>
  <si>
    <t>児及び新生児，詳細不明　　母体の有害な影響を受けた胎</t>
  </si>
  <si>
    <t>母胎に原因なし</t>
  </si>
  <si>
    <t>ⅩⅥ</t>
  </si>
  <si>
    <t>(P20-P29)</t>
  </si>
  <si>
    <t>(P90-P96)</t>
  </si>
  <si>
    <t>P95</t>
  </si>
  <si>
    <t>(Q20-Q28)</t>
  </si>
  <si>
    <t xml:space="preserve">    ３８表（４－３）</t>
  </si>
  <si>
    <t xml:space="preserve">    ３８表（４－４）</t>
  </si>
  <si>
    <t xml:space="preserve"> 早期新生児死亡</t>
  </si>
  <si>
    <t>いもの　　　　　　　　　　及び新生児，他に分類されな処置により影響を受けた胎児母体に対するその他の医学的</t>
  </si>
  <si>
    <t>を受けた胎児及び新生児　　母体の妊娠合併症により影響</t>
  </si>
  <si>
    <t>響を受けた胎児及び新生児　卵膜のそのあの異常により影</t>
  </si>
  <si>
    <t>新生児　　　　　　　　　　により影響を受けた胎児及び胎向異常及び胎児骨盤不均衡分娩中のその他の胎位異常、</t>
  </si>
  <si>
    <t>新生児　　        　  　 より影響を受けた胎児及び    母体のタバコ使用∧喫煙∨に</t>
  </si>
  <si>
    <t>(Q65-Q79)</t>
  </si>
  <si>
    <t>新生児　　　　　　　　　　り影響を受けた胎児及び  母体に対する外科的処置によ</t>
  </si>
  <si>
    <t>(P80-P83)</t>
  </si>
  <si>
    <t>P83</t>
  </si>
  <si>
    <t>Q79</t>
  </si>
  <si>
    <t>(Q90-Q99)</t>
  </si>
  <si>
    <t>ⅩⅥ</t>
  </si>
  <si>
    <t>周産期に特異的な呼吸障害及び心血管障害</t>
  </si>
  <si>
    <t>P28</t>
  </si>
  <si>
    <t>胎児及び新生児の外皮及び体温調節に関連する病態</t>
  </si>
  <si>
    <t>胎児及び新生児に特異的な外皮のその他の病態</t>
  </si>
  <si>
    <t>周産期に発生したその他の障害</t>
  </si>
  <si>
    <t>原因不明の胎児死亡</t>
  </si>
  <si>
    <t>ⅩⅦ</t>
  </si>
  <si>
    <t>先天奇形，変形及び染色体異常</t>
  </si>
  <si>
    <t>循環器系の先天奇形</t>
  </si>
  <si>
    <t>(Q60-Q64)</t>
  </si>
  <si>
    <t>腎尿路系の先天奇形</t>
  </si>
  <si>
    <t>Q60</t>
  </si>
  <si>
    <t>腎の無発生及びその他の減形成</t>
  </si>
  <si>
    <t>筋骨格系の先天奇形及び変形</t>
  </si>
  <si>
    <t>筋骨格系の先天奇形，他に分類されないもの</t>
  </si>
  <si>
    <t>染色体異常，他に分類されないもの</t>
  </si>
  <si>
    <t>P21</t>
  </si>
  <si>
    <t>P22</t>
  </si>
  <si>
    <t>P26</t>
  </si>
  <si>
    <t>Q21</t>
  </si>
  <si>
    <t>(Q30-Q34)</t>
  </si>
  <si>
    <t>Q33</t>
  </si>
  <si>
    <t>平成２９年</t>
  </si>
  <si>
    <t>Q99</t>
  </si>
  <si>
    <t>Q99</t>
  </si>
  <si>
    <t>Q91</t>
  </si>
  <si>
    <t>その他の染色体異常、他に分類されないもの</t>
  </si>
  <si>
    <t>エドワ－ズ〈Edwards〉症候群及びパトー〈Patau〉症候群</t>
  </si>
  <si>
    <t>出生児仮死</t>
  </si>
  <si>
    <t>新生児の呼吸窮迫</t>
  </si>
  <si>
    <t>周産期に発生した肺出血</t>
  </si>
  <si>
    <t>周産期に発生したその他の呼吸器病態</t>
  </si>
  <si>
    <t>心中隔の先天奇形</t>
  </si>
  <si>
    <t>呼吸器系の先天奇形</t>
  </si>
  <si>
    <t>肺の先天奇形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</si>
</sst>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
    <numFmt numFmtId="179" formatCode="0.00;\-"/>
    <numFmt numFmtId="180" formatCode="0.00;;\-"/>
    <numFmt numFmtId="181" formatCode="#,##0.0;\-#,##0.0;\-"/>
    <numFmt numFmtId="182" formatCode="#,##0;\-#,##0;\-;"/>
    <numFmt numFmtId="183" formatCode="#,##0.00;\-#,##0.00;\-"/>
    <numFmt numFmtId="184" formatCode="#,##0.0;\-#,##0.0"/>
  </numFmts>
  <fonts count="44">
    <font>
      <sz val="14"/>
      <name val="Terminal"/>
      <family val="0"/>
    </font>
    <font>
      <b/>
      <sz val="11"/>
      <name val="明朝"/>
      <family val="3"/>
    </font>
    <font>
      <i/>
      <sz val="11"/>
      <name val="明朝"/>
      <family val="3"/>
    </font>
    <font>
      <b/>
      <i/>
      <sz val="11"/>
      <name val="明朝"/>
      <family val="3"/>
    </font>
    <font>
      <sz val="11"/>
      <name val="明朝"/>
      <family val="3"/>
    </font>
    <font>
      <sz val="11"/>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medium"/>
      <top>
        <color indexed="63"/>
      </top>
      <bottom>
        <color indexed="63"/>
      </bottom>
    </border>
    <border diagonalDown="1">
      <left>
        <color indexed="63"/>
      </left>
      <right style="thin"/>
      <top>
        <color indexed="63"/>
      </top>
      <bottom style="thin"/>
      <diagonal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style="thin"/>
    </border>
    <border>
      <left>
        <color indexed="63"/>
      </left>
      <right style="thin"/>
      <top style="medium"/>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mediu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left style="thin"/>
      <right>
        <color indexed="63"/>
      </right>
      <top style="thin"/>
      <bottom>
        <color indexed="63"/>
      </bottom>
    </border>
    <border>
      <left style="thin"/>
      <right>
        <color indexed="63"/>
      </right>
      <top>
        <color indexed="63"/>
      </top>
      <bottom style="medium"/>
    </border>
  </borders>
  <cellStyleXfs count="6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0" fillId="31" borderId="4" applyNumberFormat="0" applyAlignment="0" applyProtection="0"/>
    <xf numFmtId="0" fontId="5" fillId="0" borderId="0">
      <alignment/>
      <protection/>
    </xf>
    <xf numFmtId="1" fontId="0" fillId="0" borderId="0">
      <alignment/>
      <protection/>
    </xf>
    <xf numFmtId="1" fontId="0" fillId="0" borderId="0">
      <alignment/>
      <protection/>
    </xf>
    <xf numFmtId="0" fontId="5" fillId="0" borderId="0">
      <alignment/>
      <protection/>
    </xf>
    <xf numFmtId="0" fontId="41" fillId="32" borderId="0" applyNumberFormat="0" applyBorder="0" applyAlignment="0" applyProtection="0"/>
  </cellStyleXfs>
  <cellXfs count="165">
    <xf numFmtId="37" fontId="0" fillId="0" borderId="0" xfId="0" applyAlignment="1">
      <alignment/>
    </xf>
    <xf numFmtId="1" fontId="42" fillId="0" borderId="0" xfId="61" applyFont="1">
      <alignment/>
      <protection/>
    </xf>
    <xf numFmtId="1" fontId="42" fillId="0" borderId="0" xfId="61" applyFont="1" applyAlignment="1" applyProtection="1" quotePrefix="1">
      <alignment horizontal="left"/>
      <protection/>
    </xf>
    <xf numFmtId="1" fontId="42" fillId="0" borderId="10" xfId="61" applyFont="1" applyBorder="1" applyAlignment="1" applyProtection="1" quotePrefix="1">
      <alignment horizontal="left"/>
      <protection/>
    </xf>
    <xf numFmtId="1" fontId="42" fillId="0" borderId="0" xfId="61" applyFont="1" applyAlignment="1">
      <alignment horizontal="center"/>
      <protection/>
    </xf>
    <xf numFmtId="1" fontId="42" fillId="0" borderId="11" xfId="61" applyFont="1" applyBorder="1" applyAlignment="1" applyProtection="1">
      <alignment horizontal="center" vertical="distributed" textRotation="255"/>
      <protection/>
    </xf>
    <xf numFmtId="1" fontId="42" fillId="0" borderId="11" xfId="61" applyFont="1" applyBorder="1" applyAlignment="1" applyProtection="1" quotePrefix="1">
      <alignment horizontal="center" vertical="distributed" textRotation="255" wrapText="1"/>
      <protection/>
    </xf>
    <xf numFmtId="1" fontId="42" fillId="0" borderId="11" xfId="61" applyFont="1" applyBorder="1" applyAlignment="1" applyProtection="1" quotePrefix="1">
      <alignment horizontal="center" vertical="distributed" textRotation="255"/>
      <protection/>
    </xf>
    <xf numFmtId="1" fontId="42" fillId="0" borderId="11" xfId="61" applyFont="1" applyBorder="1" applyAlignment="1" quotePrefix="1">
      <alignment horizontal="center" vertical="distributed" textRotation="255"/>
      <protection/>
    </xf>
    <xf numFmtId="1" fontId="42" fillId="0" borderId="12" xfId="61" applyFont="1" applyBorder="1" applyAlignment="1" quotePrefix="1">
      <alignment horizontal="center" vertical="distributed" textRotation="255"/>
      <protection/>
    </xf>
    <xf numFmtId="1" fontId="42" fillId="0" borderId="0" xfId="61" applyFont="1" applyAlignment="1">
      <alignment horizontal="center" vertical="distributed" textRotation="255"/>
      <protection/>
    </xf>
    <xf numFmtId="1" fontId="42" fillId="0" borderId="0" xfId="61" applyFont="1" applyAlignment="1">
      <alignment horizontal="left" vertical="distributed" textRotation="255" wrapText="1"/>
      <protection/>
    </xf>
    <xf numFmtId="1" fontId="42" fillId="0" borderId="13" xfId="61" applyFont="1" applyBorder="1" applyAlignment="1" applyProtection="1">
      <alignment horizontal="distributed" vertical="top" wrapText="1"/>
      <protection/>
    </xf>
    <xf numFmtId="1" fontId="42" fillId="0" borderId="13" xfId="61" applyFont="1" applyBorder="1" applyAlignment="1">
      <alignment horizontal="distributed" wrapText="1"/>
      <protection/>
    </xf>
    <xf numFmtId="0" fontId="42" fillId="0" borderId="0" xfId="60" applyFont="1">
      <alignment/>
      <protection/>
    </xf>
    <xf numFmtId="1" fontId="42" fillId="0" borderId="0" xfId="61" applyFont="1" applyBorder="1" applyAlignment="1" applyProtection="1" quotePrefix="1">
      <alignment horizontal="left"/>
      <protection/>
    </xf>
    <xf numFmtId="1" fontId="42" fillId="0" borderId="12" xfId="61" applyFont="1" applyBorder="1" applyAlignment="1">
      <alignment horizontal="center" vertical="distributed" textRotation="255"/>
      <protection/>
    </xf>
    <xf numFmtId="1" fontId="43" fillId="0" borderId="11" xfId="62" applyFont="1" applyBorder="1" applyAlignment="1" applyProtection="1">
      <alignment horizontal="center" vertical="distributed" textRotation="255"/>
      <protection/>
    </xf>
    <xf numFmtId="1" fontId="43" fillId="0" borderId="11" xfId="62" applyFont="1" applyBorder="1" applyAlignment="1" applyProtection="1" quotePrefix="1">
      <alignment horizontal="center" vertical="distributed" textRotation="255" wrapText="1"/>
      <protection/>
    </xf>
    <xf numFmtId="1" fontId="43" fillId="0" borderId="11" xfId="62" applyFont="1" applyBorder="1" applyAlignment="1" applyProtection="1" quotePrefix="1">
      <alignment horizontal="center" vertical="distributed" textRotation="255"/>
      <protection/>
    </xf>
    <xf numFmtId="1" fontId="43" fillId="0" borderId="11" xfId="62" applyFont="1" applyBorder="1" applyAlignment="1" quotePrefix="1">
      <alignment horizontal="center" vertical="distributed" textRotation="255"/>
      <protection/>
    </xf>
    <xf numFmtId="1" fontId="43" fillId="0" borderId="12" xfId="62" applyFont="1" applyBorder="1" applyAlignment="1" quotePrefix="1">
      <alignment horizontal="center" vertical="distributed" textRotation="255"/>
      <protection/>
    </xf>
    <xf numFmtId="1" fontId="43" fillId="0" borderId="0" xfId="62" applyFont="1">
      <alignment/>
      <protection/>
    </xf>
    <xf numFmtId="1" fontId="43" fillId="0" borderId="0" xfId="62" applyFont="1" applyAlignment="1" applyProtection="1" quotePrefix="1">
      <alignment horizontal="left"/>
      <protection/>
    </xf>
    <xf numFmtId="1" fontId="43" fillId="0" borderId="10" xfId="62" applyFont="1" applyBorder="1" applyAlignment="1" applyProtection="1" quotePrefix="1">
      <alignment horizontal="left"/>
      <protection/>
    </xf>
    <xf numFmtId="1" fontId="42" fillId="0" borderId="12" xfId="62" applyFont="1" applyBorder="1" applyAlignment="1" quotePrefix="1">
      <alignment horizontal="center" vertical="distributed" textRotation="255"/>
      <protection/>
    </xf>
    <xf numFmtId="1" fontId="42" fillId="0" borderId="12" xfId="62" applyFont="1" applyBorder="1" applyAlignment="1">
      <alignment horizontal="center" vertical="distributed" textRotation="255"/>
      <protection/>
    </xf>
    <xf numFmtId="1" fontId="42" fillId="0" borderId="0" xfId="62" applyFont="1">
      <alignment/>
      <protection/>
    </xf>
    <xf numFmtId="1" fontId="42" fillId="0" borderId="0" xfId="62" applyFont="1" applyAlignment="1" applyProtection="1" quotePrefix="1">
      <alignment horizontal="left"/>
      <protection/>
    </xf>
    <xf numFmtId="1" fontId="42" fillId="0" borderId="10" xfId="62" applyFont="1" applyBorder="1" applyAlignment="1" applyProtection="1" quotePrefix="1">
      <alignment horizontal="left"/>
      <protection/>
    </xf>
    <xf numFmtId="1" fontId="42" fillId="0" borderId="14" xfId="61" applyFont="1" applyBorder="1" applyAlignment="1">
      <alignment horizontal="center" vertical="distributed" textRotation="255"/>
      <protection/>
    </xf>
    <xf numFmtId="1" fontId="42" fillId="0" borderId="15" xfId="61" applyFont="1" applyBorder="1" applyAlignment="1">
      <alignment horizontal="left" vertical="distributed" textRotation="255" wrapText="1"/>
      <protection/>
    </xf>
    <xf numFmtId="0" fontId="42" fillId="0" borderId="15" xfId="60" applyFont="1" applyBorder="1" applyAlignment="1">
      <alignment horizontal="right" vertical="top"/>
      <protection/>
    </xf>
    <xf numFmtId="0" fontId="42" fillId="0" borderId="16" xfId="60" applyFont="1" applyBorder="1" applyAlignment="1">
      <alignment horizontal="right" vertical="top"/>
      <protection/>
    </xf>
    <xf numFmtId="1" fontId="42" fillId="0" borderId="17" xfId="61" applyFont="1" applyBorder="1" applyAlignment="1">
      <alignment horizontal="center" vertical="distributed" textRotation="255" wrapText="1"/>
      <protection/>
    </xf>
    <xf numFmtId="1" fontId="42" fillId="0" borderId="0" xfId="61" applyFont="1" applyBorder="1">
      <alignment/>
      <protection/>
    </xf>
    <xf numFmtId="1" fontId="42" fillId="0" borderId="0" xfId="61" applyFont="1" applyAlignment="1">
      <alignment wrapText="1"/>
      <protection/>
    </xf>
    <xf numFmtId="1" fontId="42" fillId="0" borderId="10" xfId="61" applyFont="1" applyBorder="1" applyAlignment="1">
      <alignment wrapText="1"/>
      <protection/>
    </xf>
    <xf numFmtId="1" fontId="42" fillId="0" borderId="10" xfId="61" applyFont="1" applyBorder="1">
      <alignment/>
      <protection/>
    </xf>
    <xf numFmtId="1" fontId="42" fillId="0" borderId="10" xfId="61" applyFont="1" applyBorder="1" applyAlignment="1">
      <alignment horizontal="right" vertical="center"/>
      <protection/>
    </xf>
    <xf numFmtId="1" fontId="42" fillId="0" borderId="18" xfId="61" applyFont="1" applyBorder="1" applyAlignment="1">
      <alignment horizontal="center" wrapText="1"/>
      <protection/>
    </xf>
    <xf numFmtId="1" fontId="42" fillId="0" borderId="19" xfId="61" applyFont="1" applyBorder="1" applyAlignment="1" applyProtection="1">
      <alignment horizontal="center"/>
      <protection/>
    </xf>
    <xf numFmtId="1" fontId="42" fillId="0" borderId="19" xfId="61" applyFont="1" applyBorder="1" applyAlignment="1" applyProtection="1">
      <alignment horizontal="left"/>
      <protection/>
    </xf>
    <xf numFmtId="1" fontId="42" fillId="0" borderId="20" xfId="61" applyFont="1" applyBorder="1" applyAlignment="1">
      <alignment horizontal="center"/>
      <protection/>
    </xf>
    <xf numFmtId="1" fontId="42" fillId="0" borderId="21" xfId="61" applyFont="1" applyBorder="1" applyAlignment="1">
      <alignment horizontal="center"/>
      <protection/>
    </xf>
    <xf numFmtId="1" fontId="42" fillId="0" borderId="21" xfId="61" applyFont="1" applyBorder="1" applyAlignment="1" applyProtection="1">
      <alignment horizontal="center"/>
      <protection/>
    </xf>
    <xf numFmtId="1" fontId="42" fillId="0" borderId="22" xfId="61" applyFont="1" applyBorder="1" applyAlignment="1">
      <alignment horizontal="center"/>
      <protection/>
    </xf>
    <xf numFmtId="1" fontId="42" fillId="0" borderId="0" xfId="61" applyFont="1" applyBorder="1" applyAlignment="1" applyProtection="1" quotePrefix="1">
      <alignment horizontal="center" wrapText="1"/>
      <protection/>
    </xf>
    <xf numFmtId="1" fontId="42" fillId="0" borderId="23" xfId="61" applyFont="1" applyBorder="1" applyAlignment="1">
      <alignment horizontal="center"/>
      <protection/>
    </xf>
    <xf numFmtId="1" fontId="42" fillId="0" borderId="23" xfId="61" applyFont="1" applyBorder="1" applyAlignment="1" applyProtection="1">
      <alignment horizontal="center"/>
      <protection/>
    </xf>
    <xf numFmtId="1" fontId="42" fillId="0" borderId="11" xfId="61" applyFont="1" applyBorder="1" applyAlignment="1">
      <alignment horizontal="center"/>
      <protection/>
    </xf>
    <xf numFmtId="1" fontId="42" fillId="0" borderId="24" xfId="61" applyFont="1" applyBorder="1" applyAlignment="1" applyProtection="1">
      <alignment horizontal="center"/>
      <protection/>
    </xf>
    <xf numFmtId="1" fontId="42" fillId="0" borderId="24" xfId="61" applyFont="1" applyBorder="1" applyAlignment="1">
      <alignment horizontal="center"/>
      <protection/>
    </xf>
    <xf numFmtId="1" fontId="42" fillId="0" borderId="24" xfId="61" applyFont="1" applyBorder="1" applyAlignment="1" applyProtection="1" quotePrefix="1">
      <alignment horizontal="center"/>
      <protection/>
    </xf>
    <xf numFmtId="1" fontId="42" fillId="0" borderId="11" xfId="61" applyFont="1" applyBorder="1" applyAlignment="1" applyProtection="1" quotePrefix="1">
      <alignment horizontal="center"/>
      <protection/>
    </xf>
    <xf numFmtId="1" fontId="42" fillId="0" borderId="25" xfId="61" applyFont="1" applyBorder="1" applyAlignment="1">
      <alignment horizontal="center"/>
      <protection/>
    </xf>
    <xf numFmtId="1" fontId="42" fillId="0" borderId="0" xfId="61" applyFont="1" applyBorder="1" applyAlignment="1">
      <alignment horizontal="center"/>
      <protection/>
    </xf>
    <xf numFmtId="1" fontId="42" fillId="0" borderId="16" xfId="61" applyFont="1" applyBorder="1" applyAlignment="1">
      <alignment horizontal="center"/>
      <protection/>
    </xf>
    <xf numFmtId="1" fontId="42" fillId="0" borderId="0" xfId="61" applyFont="1" applyBorder="1" applyAlignment="1">
      <alignment horizontal="center" wrapText="1"/>
      <protection/>
    </xf>
    <xf numFmtId="1" fontId="42" fillId="0" borderId="26" xfId="61" applyFont="1" applyBorder="1" applyAlignment="1">
      <alignment horizontal="center"/>
      <protection/>
    </xf>
    <xf numFmtId="1" fontId="42" fillId="0" borderId="26" xfId="61" applyFont="1" applyBorder="1" applyAlignment="1" applyProtection="1">
      <alignment horizontal="center"/>
      <protection/>
    </xf>
    <xf numFmtId="1" fontId="42" fillId="0" borderId="27" xfId="61" applyFont="1" applyBorder="1" applyAlignment="1">
      <alignment horizontal="center"/>
      <protection/>
    </xf>
    <xf numFmtId="1" fontId="42" fillId="0" borderId="27" xfId="61" applyFont="1" applyBorder="1" applyAlignment="1">
      <alignment horizontal="center" vertical="distributed" textRotation="255"/>
      <protection/>
    </xf>
    <xf numFmtId="1" fontId="42" fillId="0" borderId="28" xfId="61" applyFont="1" applyBorder="1" applyAlignment="1">
      <alignment horizontal="left" vertical="distributed" textRotation="255" wrapText="1"/>
      <protection/>
    </xf>
    <xf numFmtId="1" fontId="42" fillId="0" borderId="0" xfId="61" applyFont="1" applyBorder="1" applyAlignment="1">
      <alignment horizontal="left" vertical="distributed" textRotation="255" wrapText="1"/>
      <protection/>
    </xf>
    <xf numFmtId="37" fontId="42" fillId="0" borderId="15" xfId="0" applyFont="1" applyBorder="1" applyAlignment="1">
      <alignment horizontal="right"/>
    </xf>
    <xf numFmtId="37" fontId="42" fillId="0" borderId="16" xfId="0" applyFont="1" applyBorder="1" applyAlignment="1">
      <alignment horizontal="right"/>
    </xf>
    <xf numFmtId="0" fontId="42" fillId="0" borderId="0" xfId="60" applyFont="1" applyAlignment="1">
      <alignment wrapText="1"/>
      <protection/>
    </xf>
    <xf numFmtId="0" fontId="42" fillId="0" borderId="0" xfId="60" applyFont="1" applyBorder="1">
      <alignment/>
      <protection/>
    </xf>
    <xf numFmtId="1" fontId="42" fillId="0" borderId="0" xfId="61" applyFont="1" applyAlignment="1">
      <alignment horizontal="left"/>
      <protection/>
    </xf>
    <xf numFmtId="1" fontId="42" fillId="0" borderId="15" xfId="61" applyFont="1" applyBorder="1" applyAlignment="1">
      <alignment horizontal="left"/>
      <protection/>
    </xf>
    <xf numFmtId="0" fontId="42" fillId="0" borderId="0" xfId="60" applyFont="1" applyAlignment="1">
      <alignment horizontal="left"/>
      <protection/>
    </xf>
    <xf numFmtId="37" fontId="42" fillId="0" borderId="10" xfId="0" applyFont="1" applyBorder="1" applyAlignment="1" applyProtection="1" quotePrefix="1">
      <alignment horizontal="right" vertical="center"/>
      <protection/>
    </xf>
    <xf numFmtId="1" fontId="42" fillId="0" borderId="29" xfId="61" applyFont="1" applyBorder="1" applyAlignment="1">
      <alignment horizontal="center"/>
      <protection/>
    </xf>
    <xf numFmtId="1" fontId="42" fillId="0" borderId="30" xfId="61" applyFont="1" applyBorder="1" applyAlignment="1">
      <alignment horizontal="center"/>
      <protection/>
    </xf>
    <xf numFmtId="0" fontId="43" fillId="0" borderId="0" xfId="63" applyFont="1">
      <alignment/>
      <protection/>
    </xf>
    <xf numFmtId="1" fontId="43" fillId="0" borderId="0" xfId="62" applyFont="1" applyAlignment="1">
      <alignment wrapText="1"/>
      <protection/>
    </xf>
    <xf numFmtId="1" fontId="43" fillId="0" borderId="10" xfId="62" applyFont="1" applyBorder="1" applyAlignment="1">
      <alignment wrapText="1"/>
      <protection/>
    </xf>
    <xf numFmtId="1" fontId="43" fillId="0" borderId="10" xfId="62" applyFont="1" applyBorder="1">
      <alignment/>
      <protection/>
    </xf>
    <xf numFmtId="37" fontId="43" fillId="0" borderId="10" xfId="0" applyFont="1" applyBorder="1" applyAlignment="1" applyProtection="1" quotePrefix="1">
      <alignment horizontal="right" vertical="center"/>
      <protection/>
    </xf>
    <xf numFmtId="1" fontId="43" fillId="0" borderId="19" xfId="62" applyFont="1" applyBorder="1" applyAlignment="1" applyProtection="1">
      <alignment horizontal="center"/>
      <protection/>
    </xf>
    <xf numFmtId="1" fontId="43" fillId="0" borderId="19" xfId="62" applyFont="1" applyBorder="1" applyAlignment="1" applyProtection="1">
      <alignment/>
      <protection/>
    </xf>
    <xf numFmtId="1" fontId="43" fillId="0" borderId="20" xfId="62" applyFont="1" applyBorder="1" applyAlignment="1">
      <alignment horizontal="center"/>
      <protection/>
    </xf>
    <xf numFmtId="1" fontId="43" fillId="0" borderId="21" xfId="62" applyFont="1" applyBorder="1" applyAlignment="1">
      <alignment horizontal="center"/>
      <protection/>
    </xf>
    <xf numFmtId="1" fontId="43" fillId="0" borderId="21" xfId="62" applyFont="1" applyBorder="1" applyAlignment="1" applyProtection="1">
      <alignment horizontal="center"/>
      <protection/>
    </xf>
    <xf numFmtId="0" fontId="43" fillId="0" borderId="22" xfId="63" applyFont="1" applyBorder="1">
      <alignment/>
      <protection/>
    </xf>
    <xf numFmtId="1" fontId="43" fillId="0" borderId="23" xfId="62" applyFont="1" applyBorder="1" applyAlignment="1">
      <alignment horizontal="center"/>
      <protection/>
    </xf>
    <xf numFmtId="1" fontId="43" fillId="0" borderId="23" xfId="62" applyFont="1" applyBorder="1" applyAlignment="1" applyProtection="1">
      <alignment horizontal="center"/>
      <protection/>
    </xf>
    <xf numFmtId="1" fontId="43" fillId="0" borderId="11" xfId="62" applyFont="1" applyBorder="1" applyAlignment="1">
      <alignment horizontal="center"/>
      <protection/>
    </xf>
    <xf numFmtId="1" fontId="43" fillId="0" borderId="24" xfId="62" applyFont="1" applyBorder="1" applyAlignment="1" applyProtection="1">
      <alignment horizontal="center"/>
      <protection/>
    </xf>
    <xf numFmtId="1" fontId="43" fillId="0" borderId="24" xfId="62" applyFont="1" applyBorder="1" applyAlignment="1">
      <alignment horizontal="center"/>
      <protection/>
    </xf>
    <xf numFmtId="1" fontId="43" fillId="0" borderId="24" xfId="62" applyFont="1" applyBorder="1" applyAlignment="1" applyProtection="1" quotePrefix="1">
      <alignment horizontal="center"/>
      <protection/>
    </xf>
    <xf numFmtId="1" fontId="43" fillId="0" borderId="11" xfId="62" applyFont="1" applyBorder="1" applyAlignment="1" applyProtection="1" quotePrefix="1">
      <alignment horizontal="center"/>
      <protection/>
    </xf>
    <xf numFmtId="1" fontId="43" fillId="0" borderId="25" xfId="62" applyFont="1" applyBorder="1" applyAlignment="1">
      <alignment horizontal="center"/>
      <protection/>
    </xf>
    <xf numFmtId="1" fontId="43" fillId="0" borderId="0" xfId="62" applyFont="1" applyBorder="1" applyAlignment="1">
      <alignment horizontal="center"/>
      <protection/>
    </xf>
    <xf numFmtId="0" fontId="43" fillId="0" borderId="16" xfId="63" applyFont="1" applyBorder="1">
      <alignment/>
      <protection/>
    </xf>
    <xf numFmtId="1" fontId="43" fillId="0" borderId="26" xfId="62" applyFont="1" applyBorder="1" applyAlignment="1">
      <alignment horizontal="center"/>
      <protection/>
    </xf>
    <xf numFmtId="1" fontId="43" fillId="0" borderId="26" xfId="62" applyFont="1" applyBorder="1" applyAlignment="1" applyProtection="1">
      <alignment horizontal="center"/>
      <protection/>
    </xf>
    <xf numFmtId="0" fontId="43" fillId="0" borderId="27" xfId="63" applyFont="1" applyBorder="1">
      <alignment/>
      <protection/>
    </xf>
    <xf numFmtId="0" fontId="43" fillId="0" borderId="31" xfId="63" applyFont="1" applyBorder="1" applyAlignment="1" quotePrefix="1">
      <alignment horizontal="center" vertical="distributed" textRotation="255"/>
      <protection/>
    </xf>
    <xf numFmtId="0" fontId="43" fillId="0" borderId="0" xfId="63" applyFont="1" applyAlignment="1">
      <alignment horizontal="center"/>
      <protection/>
    </xf>
    <xf numFmtId="0" fontId="43" fillId="0" borderId="0" xfId="63" applyFont="1" applyAlignment="1">
      <alignment wrapText="1"/>
      <protection/>
    </xf>
    <xf numFmtId="0" fontId="42" fillId="0" borderId="0" xfId="63" applyFont="1">
      <alignment/>
      <protection/>
    </xf>
    <xf numFmtId="1" fontId="42" fillId="0" borderId="0" xfId="62" applyFont="1" applyAlignment="1">
      <alignment wrapText="1"/>
      <protection/>
    </xf>
    <xf numFmtId="1" fontId="42" fillId="0" borderId="10" xfId="62" applyFont="1" applyBorder="1" applyAlignment="1">
      <alignment wrapText="1"/>
      <protection/>
    </xf>
    <xf numFmtId="1" fontId="42" fillId="0" borderId="10" xfId="62" applyFont="1" applyBorder="1">
      <alignment/>
      <protection/>
    </xf>
    <xf numFmtId="1" fontId="42" fillId="0" borderId="21" xfId="62" applyFont="1" applyBorder="1" applyAlignment="1">
      <alignment horizontal="center"/>
      <protection/>
    </xf>
    <xf numFmtId="1" fontId="42" fillId="0" borderId="29" xfId="62" applyFont="1" applyBorder="1" applyAlignment="1">
      <alignment horizontal="center"/>
      <protection/>
    </xf>
    <xf numFmtId="0" fontId="42" fillId="0" borderId="22" xfId="63" applyFont="1" applyBorder="1">
      <alignment/>
      <protection/>
    </xf>
    <xf numFmtId="1" fontId="42" fillId="0" borderId="0" xfId="62" applyFont="1" applyBorder="1" applyAlignment="1">
      <alignment horizontal="center"/>
      <protection/>
    </xf>
    <xf numFmtId="1" fontId="42" fillId="0" borderId="25" xfId="62" applyFont="1" applyBorder="1" applyAlignment="1">
      <alignment horizontal="center"/>
      <protection/>
    </xf>
    <xf numFmtId="1" fontId="42" fillId="0" borderId="26" xfId="62" applyFont="1" applyBorder="1" applyAlignment="1">
      <alignment horizontal="center"/>
      <protection/>
    </xf>
    <xf numFmtId="0" fontId="42" fillId="0" borderId="16" xfId="63" applyFont="1" applyBorder="1">
      <alignment/>
      <protection/>
    </xf>
    <xf numFmtId="0" fontId="42" fillId="0" borderId="32" xfId="63" applyFont="1" applyBorder="1" applyAlignment="1" quotePrefix="1">
      <alignment horizontal="center" vertical="distributed" textRotation="255"/>
      <protection/>
    </xf>
    <xf numFmtId="0" fontId="42" fillId="0" borderId="0" xfId="63" applyFont="1" applyAlignment="1">
      <alignment horizontal="center"/>
      <protection/>
    </xf>
    <xf numFmtId="0" fontId="42" fillId="0" borderId="0" xfId="63" applyFont="1" applyAlignment="1">
      <alignment wrapText="1"/>
      <protection/>
    </xf>
    <xf numFmtId="1" fontId="42" fillId="0" borderId="28" xfId="62" applyFont="1" applyBorder="1" applyAlignment="1">
      <alignment horizontal="center"/>
      <protection/>
    </xf>
    <xf numFmtId="1" fontId="42" fillId="0" borderId="33" xfId="61" applyFont="1" applyBorder="1" applyAlignment="1">
      <alignment horizontal="center" wrapText="1"/>
      <protection/>
    </xf>
    <xf numFmtId="1" fontId="42" fillId="0" borderId="13" xfId="61" applyFont="1" applyBorder="1" applyAlignment="1" applyProtection="1" quotePrefix="1">
      <alignment horizontal="center" wrapText="1"/>
      <protection/>
    </xf>
    <xf numFmtId="1" fontId="42" fillId="0" borderId="13" xfId="61" applyFont="1" applyBorder="1" applyAlignment="1">
      <alignment horizontal="center" wrapText="1"/>
      <protection/>
    </xf>
    <xf numFmtId="1" fontId="42" fillId="0" borderId="34" xfId="61" applyFont="1" applyBorder="1" applyAlignment="1">
      <alignment horizontal="center" vertical="distributed" textRotation="255" wrapText="1"/>
      <protection/>
    </xf>
    <xf numFmtId="0" fontId="42" fillId="0" borderId="0" xfId="60" applyFont="1" applyBorder="1" applyAlignment="1">
      <alignment horizontal="center"/>
      <protection/>
    </xf>
    <xf numFmtId="1" fontId="42" fillId="0" borderId="16" xfId="61" applyFont="1" applyBorder="1" applyAlignment="1">
      <alignment horizontal="right"/>
      <protection/>
    </xf>
    <xf numFmtId="0" fontId="42" fillId="0" borderId="16" xfId="60" applyFont="1" applyBorder="1" applyAlignment="1">
      <alignment horizontal="left" vertical="top"/>
      <protection/>
    </xf>
    <xf numFmtId="1" fontId="43" fillId="0" borderId="18" xfId="61" applyFont="1" applyBorder="1" applyAlignment="1">
      <alignment horizontal="center" wrapText="1"/>
      <protection/>
    </xf>
    <xf numFmtId="1" fontId="43" fillId="0" borderId="0" xfId="61" applyFont="1" applyBorder="1" applyAlignment="1" applyProtection="1" quotePrefix="1">
      <alignment horizontal="center" wrapText="1"/>
      <protection/>
    </xf>
    <xf numFmtId="1" fontId="43" fillId="0" borderId="0" xfId="61" applyFont="1" applyBorder="1" applyAlignment="1">
      <alignment horizontal="center" wrapText="1"/>
      <protection/>
    </xf>
    <xf numFmtId="1" fontId="43" fillId="0" borderId="14" xfId="61" applyFont="1" applyBorder="1" applyAlignment="1">
      <alignment horizontal="center" vertical="distributed" textRotation="255"/>
      <protection/>
    </xf>
    <xf numFmtId="1" fontId="43" fillId="0" borderId="17" xfId="61" applyFont="1" applyBorder="1" applyAlignment="1">
      <alignment horizontal="center" vertical="distributed" textRotation="255" wrapText="1"/>
      <protection/>
    </xf>
    <xf numFmtId="0" fontId="43" fillId="0" borderId="0" xfId="63" applyFont="1" applyBorder="1">
      <alignment/>
      <protection/>
    </xf>
    <xf numFmtId="0" fontId="43" fillId="0" borderId="0" xfId="63" applyFont="1" applyBorder="1" applyAlignment="1">
      <alignment wrapText="1"/>
      <protection/>
    </xf>
    <xf numFmtId="0" fontId="42" fillId="0" borderId="0" xfId="0" applyNumberFormat="1" applyFont="1" applyBorder="1" applyAlignment="1">
      <alignment horizontal="right"/>
    </xf>
    <xf numFmtId="37" fontId="42" fillId="0" borderId="16" xfId="0" applyFont="1" applyBorder="1" applyAlignment="1">
      <alignment horizontal="left"/>
    </xf>
    <xf numFmtId="0" fontId="42" fillId="0" borderId="15" xfId="60" applyFont="1" applyBorder="1" applyAlignment="1" quotePrefix="1">
      <alignment horizontal="right" vertical="top"/>
      <protection/>
    </xf>
    <xf numFmtId="0" fontId="42" fillId="0" borderId="16" xfId="60" applyFont="1" applyBorder="1" applyAlignment="1" quotePrefix="1">
      <alignment horizontal="right" vertical="top"/>
      <protection/>
    </xf>
    <xf numFmtId="0" fontId="42" fillId="0" borderId="15" xfId="60" applyFont="1" applyBorder="1" applyAlignment="1">
      <alignment horizontal="right"/>
      <protection/>
    </xf>
    <xf numFmtId="0" fontId="42" fillId="0" borderId="0" xfId="60" applyNumberFormat="1" applyFont="1" applyBorder="1" applyAlignment="1">
      <alignment horizontal="right"/>
      <protection/>
    </xf>
    <xf numFmtId="0" fontId="42" fillId="0" borderId="13" xfId="60" applyNumberFormat="1" applyFont="1" applyBorder="1" applyAlignment="1">
      <alignment horizontal="right"/>
      <protection/>
    </xf>
    <xf numFmtId="0" fontId="42" fillId="0" borderId="35" xfId="60" applyFont="1" applyBorder="1" applyAlignment="1">
      <alignment horizontal="right"/>
      <protection/>
    </xf>
    <xf numFmtId="0" fontId="42" fillId="0" borderId="10" xfId="60" applyNumberFormat="1" applyFont="1" applyBorder="1" applyAlignment="1">
      <alignment horizontal="right"/>
      <protection/>
    </xf>
    <xf numFmtId="0" fontId="42" fillId="0" borderId="36" xfId="60" applyNumberFormat="1" applyFont="1" applyBorder="1" applyAlignment="1">
      <alignment horizontal="right"/>
      <protection/>
    </xf>
    <xf numFmtId="0" fontId="42" fillId="0" borderId="16" xfId="60" applyFont="1" applyBorder="1" applyAlignment="1">
      <alignment horizontal="right"/>
      <protection/>
    </xf>
    <xf numFmtId="0" fontId="42" fillId="0" borderId="37" xfId="60" applyFont="1" applyBorder="1" applyAlignment="1">
      <alignment horizontal="right" vertical="top"/>
      <protection/>
    </xf>
    <xf numFmtId="1" fontId="42" fillId="0" borderId="38" xfId="61" applyFont="1" applyBorder="1" applyAlignment="1">
      <alignment horizontal="left"/>
      <protection/>
    </xf>
    <xf numFmtId="1" fontId="42" fillId="0" borderId="39" xfId="61" applyFont="1" applyBorder="1" applyAlignment="1">
      <alignment horizontal="left"/>
      <protection/>
    </xf>
    <xf numFmtId="1" fontId="42" fillId="0" borderId="38" xfId="61" applyFont="1" applyBorder="1" applyAlignment="1">
      <alignment horizontal="center"/>
      <protection/>
    </xf>
    <xf numFmtId="1" fontId="42" fillId="0" borderId="39" xfId="61" applyFont="1" applyBorder="1" applyAlignment="1">
      <alignment horizontal="center"/>
      <protection/>
    </xf>
    <xf numFmtId="1" fontId="43" fillId="0" borderId="38" xfId="61" applyFont="1" applyBorder="1" applyAlignment="1">
      <alignment horizontal="center"/>
      <protection/>
    </xf>
    <xf numFmtId="1" fontId="43" fillId="0" borderId="39" xfId="61" applyFont="1" applyBorder="1" applyAlignment="1">
      <alignment horizontal="center"/>
      <protection/>
    </xf>
    <xf numFmtId="0" fontId="42" fillId="0" borderId="36" xfId="60" applyFont="1" applyFill="1" applyBorder="1" applyAlignment="1">
      <alignment wrapText="1"/>
      <protection/>
    </xf>
    <xf numFmtId="37" fontId="42" fillId="0" borderId="15" xfId="0" applyFont="1" applyFill="1" applyBorder="1" applyAlignment="1">
      <alignment horizontal="right"/>
    </xf>
    <xf numFmtId="0" fontId="42" fillId="0" borderId="13" xfId="60" applyFont="1" applyFill="1" applyBorder="1" applyAlignment="1">
      <alignment vertical="top" wrapText="1"/>
      <protection/>
    </xf>
    <xf numFmtId="0" fontId="42" fillId="0" borderId="0" xfId="0" applyNumberFormat="1" applyFont="1" applyFill="1" applyBorder="1" applyAlignment="1">
      <alignment horizontal="right"/>
    </xf>
    <xf numFmtId="0" fontId="42" fillId="0" borderId="16" xfId="60" applyFont="1" applyFill="1" applyBorder="1" applyAlignment="1">
      <alignment horizontal="right" vertical="top"/>
      <protection/>
    </xf>
    <xf numFmtId="0" fontId="42" fillId="0" borderId="0" xfId="60" applyFont="1" applyFill="1">
      <alignment/>
      <protection/>
    </xf>
    <xf numFmtId="1" fontId="42" fillId="0" borderId="40" xfId="61" applyFont="1" applyBorder="1" applyAlignment="1">
      <alignment horizontal="center" vertical="distributed" textRotation="255" wrapText="1"/>
      <protection/>
    </xf>
    <xf numFmtId="0" fontId="42" fillId="0" borderId="23" xfId="0" applyNumberFormat="1" applyFont="1" applyBorder="1" applyAlignment="1">
      <alignment horizontal="right"/>
    </xf>
    <xf numFmtId="0" fontId="42" fillId="0" borderId="23" xfId="60" applyNumberFormat="1" applyFont="1" applyBorder="1" applyAlignment="1">
      <alignment horizontal="right"/>
      <protection/>
    </xf>
    <xf numFmtId="0" fontId="42" fillId="0" borderId="41" xfId="60" applyNumberFormat="1" applyFont="1" applyBorder="1" applyAlignment="1">
      <alignment horizontal="right"/>
      <protection/>
    </xf>
    <xf numFmtId="0" fontId="42" fillId="0" borderId="13" xfId="60" applyFont="1" applyFill="1" applyBorder="1" applyAlignment="1">
      <alignment wrapText="1"/>
      <protection/>
    </xf>
    <xf numFmtId="0" fontId="42" fillId="0" borderId="23" xfId="0" applyNumberFormat="1" applyFont="1" applyFill="1" applyBorder="1" applyAlignment="1">
      <alignment horizontal="right"/>
    </xf>
    <xf numFmtId="1" fontId="42" fillId="0" borderId="13" xfId="61" applyFont="1" applyFill="1" applyBorder="1" applyAlignment="1">
      <alignment vertical="top" wrapText="1"/>
      <protection/>
    </xf>
    <xf numFmtId="0" fontId="42" fillId="0" borderId="13" xfId="60" applyFont="1" applyFill="1" applyBorder="1" applyAlignment="1">
      <alignment vertical="top"/>
      <protection/>
    </xf>
    <xf numFmtId="0" fontId="42" fillId="0" borderId="13" xfId="60" applyFont="1" applyFill="1" applyBorder="1" applyAlignment="1" quotePrefix="1">
      <alignment horizontal="left" vertical="top" wrapText="1"/>
      <protection/>
    </xf>
    <xf numFmtId="0" fontId="42" fillId="0" borderId="13" xfId="60" applyFont="1" applyFill="1" applyBorder="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2週以後_人38-1,2 (2)" xfId="60"/>
    <cellStyle name="標準_人39-1-L_22週以後_人38-1,2 (2)" xfId="61"/>
    <cellStyle name="標準_人39-1-L_早期_人38-3,4 (2)" xfId="62"/>
    <cellStyle name="標準_早期_人38-3,4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view="pageBreakPreview" zoomScale="70" zoomScaleNormal="70" zoomScaleSheetLayoutView="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11" sqref="B11:B41"/>
    </sheetView>
  </sheetViews>
  <sheetFormatPr defaultColWidth="8.66015625" defaultRowHeight="18"/>
  <cols>
    <col min="1" max="1" width="11.25" style="71" customWidth="1"/>
    <col min="2" max="2" width="33.25" style="67" customWidth="1"/>
    <col min="3" max="10" width="7.25" style="14" customWidth="1"/>
    <col min="11" max="11" width="7.83203125" style="14" customWidth="1"/>
    <col min="12" max="12" width="7.25" style="14" customWidth="1"/>
    <col min="13" max="13" width="7.75" style="14" customWidth="1"/>
    <col min="14" max="30" width="7.25" style="14" customWidth="1"/>
    <col min="31" max="31" width="13.08203125" style="121" bestFit="1" customWidth="1"/>
    <col min="32" max="16384" width="9" style="14" customWidth="1"/>
  </cols>
  <sheetData>
    <row r="1" spans="1:31" s="1" customFormat="1" ht="14.25">
      <c r="A1" s="69"/>
      <c r="B1" s="2" t="s">
        <v>3</v>
      </c>
      <c r="AE1" s="56"/>
    </row>
    <row r="2" spans="1:31" s="1" customFormat="1" ht="14.25">
      <c r="A2" s="2" t="s">
        <v>4</v>
      </c>
      <c r="B2" s="36"/>
      <c r="AE2" s="56"/>
    </row>
    <row r="3" spans="1:31" s="1" customFormat="1" ht="15" thickBot="1">
      <c r="A3" s="3" t="s">
        <v>6</v>
      </c>
      <c r="B3" s="37"/>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9"/>
      <c r="AE3" s="39" t="s">
        <v>161</v>
      </c>
    </row>
    <row r="4" spans="1:31" s="4" customFormat="1" ht="18.75" customHeight="1">
      <c r="A4" s="143"/>
      <c r="B4" s="40"/>
      <c r="C4" s="41"/>
      <c r="D4" s="42" t="s">
        <v>7</v>
      </c>
      <c r="E4" s="43"/>
      <c r="F4" s="44"/>
      <c r="G4" s="45"/>
      <c r="H4" s="44"/>
      <c r="I4" s="44"/>
      <c r="J4" s="44"/>
      <c r="K4" s="44"/>
      <c r="L4" s="44"/>
      <c r="M4" s="44"/>
      <c r="N4" s="44"/>
      <c r="O4" s="45"/>
      <c r="P4" s="44"/>
      <c r="Q4" s="44"/>
      <c r="R4" s="44"/>
      <c r="S4" s="44"/>
      <c r="T4" s="44"/>
      <c r="U4" s="44"/>
      <c r="V4" s="44"/>
      <c r="W4" s="44"/>
      <c r="X4" s="44"/>
      <c r="Y4" s="44"/>
      <c r="Z4" s="44"/>
      <c r="AA4" s="44"/>
      <c r="AB4" s="44"/>
      <c r="AC4" s="44"/>
      <c r="AD4" s="44"/>
      <c r="AE4" s="46"/>
    </row>
    <row r="5" spans="1:31" s="4" customFormat="1" ht="18.75" customHeight="1">
      <c r="A5" s="144"/>
      <c r="B5" s="47" t="s">
        <v>9</v>
      </c>
      <c r="C5" s="48"/>
      <c r="D5" s="48"/>
      <c r="E5" s="49" t="s">
        <v>10</v>
      </c>
      <c r="F5" s="50"/>
      <c r="G5" s="51"/>
      <c r="H5" s="51"/>
      <c r="I5" s="52"/>
      <c r="J5" s="53"/>
      <c r="K5" s="51"/>
      <c r="L5" s="52"/>
      <c r="M5" s="51"/>
      <c r="N5" s="53"/>
      <c r="O5" s="51"/>
      <c r="P5" s="49" t="s">
        <v>11</v>
      </c>
      <c r="Q5" s="54"/>
      <c r="R5" s="52"/>
      <c r="S5" s="52"/>
      <c r="T5" s="52"/>
      <c r="U5" s="52"/>
      <c r="V5" s="52"/>
      <c r="W5" s="52"/>
      <c r="X5" s="52"/>
      <c r="Y5" s="52"/>
      <c r="Z5" s="52"/>
      <c r="AA5" s="55" t="s">
        <v>12</v>
      </c>
      <c r="AB5" s="56"/>
      <c r="AC5" s="56"/>
      <c r="AD5" s="56"/>
      <c r="AE5" s="57"/>
    </row>
    <row r="6" spans="1:31" s="4" customFormat="1" ht="18.75" customHeight="1">
      <c r="A6" s="144"/>
      <c r="B6" s="58"/>
      <c r="C6" s="48"/>
      <c r="D6" s="49"/>
      <c r="E6" s="48"/>
      <c r="F6" s="49" t="s">
        <v>15</v>
      </c>
      <c r="G6" s="49" t="s">
        <v>16</v>
      </c>
      <c r="H6" s="49" t="s">
        <v>17</v>
      </c>
      <c r="I6" s="49" t="s">
        <v>18</v>
      </c>
      <c r="J6" s="48" t="s">
        <v>19</v>
      </c>
      <c r="K6" s="49" t="s">
        <v>20</v>
      </c>
      <c r="L6" s="49" t="s">
        <v>21</v>
      </c>
      <c r="M6" s="49" t="s">
        <v>22</v>
      </c>
      <c r="N6" s="59" t="s">
        <v>23</v>
      </c>
      <c r="O6" s="49" t="s">
        <v>24</v>
      </c>
      <c r="P6" s="48"/>
      <c r="Q6" s="60" t="s">
        <v>25</v>
      </c>
      <c r="R6" s="55" t="s">
        <v>26</v>
      </c>
      <c r="S6" s="55" t="s">
        <v>27</v>
      </c>
      <c r="T6" s="55" t="s">
        <v>28</v>
      </c>
      <c r="U6" s="55" t="s">
        <v>29</v>
      </c>
      <c r="V6" s="55" t="s">
        <v>30</v>
      </c>
      <c r="W6" s="55" t="s">
        <v>31</v>
      </c>
      <c r="X6" s="55" t="s">
        <v>32</v>
      </c>
      <c r="Y6" s="55" t="s">
        <v>33</v>
      </c>
      <c r="Z6" s="55" t="s">
        <v>34</v>
      </c>
      <c r="AA6" s="59"/>
      <c r="AB6" s="55" t="s">
        <v>35</v>
      </c>
      <c r="AC6" s="55" t="s">
        <v>36</v>
      </c>
      <c r="AD6" s="55" t="s">
        <v>37</v>
      </c>
      <c r="AE6" s="61"/>
    </row>
    <row r="7" spans="1:31" s="10" customFormat="1" ht="198.75" customHeight="1">
      <c r="A7" s="30" t="s">
        <v>63</v>
      </c>
      <c r="B7" s="34"/>
      <c r="C7" s="5" t="s">
        <v>0</v>
      </c>
      <c r="D7" s="6" t="s">
        <v>64</v>
      </c>
      <c r="E7" s="7" t="s">
        <v>65</v>
      </c>
      <c r="F7" s="7" t="s">
        <v>66</v>
      </c>
      <c r="G7" s="8" t="s">
        <v>67</v>
      </c>
      <c r="H7" s="7" t="s">
        <v>68</v>
      </c>
      <c r="I7" s="7" t="s">
        <v>69</v>
      </c>
      <c r="J7" s="7" t="s">
        <v>70</v>
      </c>
      <c r="K7" s="8" t="s">
        <v>71</v>
      </c>
      <c r="L7" s="7" t="s">
        <v>72</v>
      </c>
      <c r="M7" s="7" t="s">
        <v>73</v>
      </c>
      <c r="N7" s="9" t="s">
        <v>74</v>
      </c>
      <c r="O7" s="7" t="s">
        <v>75</v>
      </c>
      <c r="P7" s="7" t="s">
        <v>76</v>
      </c>
      <c r="Q7" s="9" t="s">
        <v>77</v>
      </c>
      <c r="R7" s="9" t="s">
        <v>78</v>
      </c>
      <c r="S7" s="9" t="s">
        <v>79</v>
      </c>
      <c r="T7" s="9" t="s">
        <v>80</v>
      </c>
      <c r="U7" s="9" t="s">
        <v>81</v>
      </c>
      <c r="V7" s="9" t="s">
        <v>82</v>
      </c>
      <c r="W7" s="9" t="s">
        <v>83</v>
      </c>
      <c r="X7" s="9" t="s">
        <v>84</v>
      </c>
      <c r="Y7" s="9" t="s">
        <v>85</v>
      </c>
      <c r="Z7" s="9" t="s">
        <v>86</v>
      </c>
      <c r="AA7" s="9" t="s">
        <v>87</v>
      </c>
      <c r="AB7" s="9" t="s">
        <v>88</v>
      </c>
      <c r="AC7" s="9" t="s">
        <v>89</v>
      </c>
      <c r="AD7" s="9" t="s">
        <v>90</v>
      </c>
      <c r="AE7" s="62" t="s">
        <v>63</v>
      </c>
    </row>
    <row r="8" spans="1:31" s="11" customFormat="1" ht="15.75">
      <c r="A8" s="31"/>
      <c r="B8" s="63"/>
      <c r="C8" s="155"/>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120"/>
    </row>
    <row r="9" spans="1:31" s="1" customFormat="1" ht="14.25">
      <c r="A9" s="70"/>
      <c r="B9" s="12" t="s">
        <v>0</v>
      </c>
      <c r="C9" s="156">
        <v>29</v>
      </c>
      <c r="D9" s="131">
        <v>14</v>
      </c>
      <c r="E9" s="131">
        <v>4</v>
      </c>
      <c r="F9" s="131">
        <v>1</v>
      </c>
      <c r="G9" s="131" t="s">
        <v>1</v>
      </c>
      <c r="H9" s="131" t="s">
        <v>1</v>
      </c>
      <c r="I9" s="131" t="s">
        <v>1</v>
      </c>
      <c r="J9" s="131" t="s">
        <v>1</v>
      </c>
      <c r="K9" s="131" t="s">
        <v>1</v>
      </c>
      <c r="L9" s="131" t="s">
        <v>1</v>
      </c>
      <c r="M9" s="131" t="s">
        <v>1</v>
      </c>
      <c r="N9" s="131" t="s">
        <v>1</v>
      </c>
      <c r="O9" s="131">
        <v>3</v>
      </c>
      <c r="P9" s="131" t="s">
        <v>1</v>
      </c>
      <c r="Q9" s="131" t="s">
        <v>1</v>
      </c>
      <c r="R9" s="131" t="s">
        <v>1</v>
      </c>
      <c r="S9" s="131" t="s">
        <v>1</v>
      </c>
      <c r="T9" s="131" t="s">
        <v>1</v>
      </c>
      <c r="U9" s="131" t="s">
        <v>1</v>
      </c>
      <c r="V9" s="131" t="s">
        <v>1</v>
      </c>
      <c r="W9" s="131" t="s">
        <v>1</v>
      </c>
      <c r="X9" s="131" t="s">
        <v>1</v>
      </c>
      <c r="Y9" s="131" t="s">
        <v>1</v>
      </c>
      <c r="Z9" s="131" t="s">
        <v>1</v>
      </c>
      <c r="AA9" s="131">
        <v>10</v>
      </c>
      <c r="AB9" s="131" t="s">
        <v>1</v>
      </c>
      <c r="AC9" s="131">
        <v>2</v>
      </c>
      <c r="AD9" s="131" t="s">
        <v>1</v>
      </c>
      <c r="AE9" s="57"/>
    </row>
    <row r="10" spans="1:31" s="1" customFormat="1" ht="14.25">
      <c r="A10" s="70"/>
      <c r="B10" s="13"/>
      <c r="C10" s="156"/>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22"/>
    </row>
    <row r="11" spans="1:31" s="1" customFormat="1" ht="14.25">
      <c r="A11" s="32" t="s">
        <v>138</v>
      </c>
      <c r="B11" s="161" t="s">
        <v>2</v>
      </c>
      <c r="C11" s="156">
        <v>26</v>
      </c>
      <c r="D11" s="131">
        <v>14</v>
      </c>
      <c r="E11" s="131">
        <v>4</v>
      </c>
      <c r="F11" s="131">
        <v>1</v>
      </c>
      <c r="G11" s="131" t="s">
        <v>1</v>
      </c>
      <c r="H11" s="131" t="s">
        <v>1</v>
      </c>
      <c r="I11" s="131" t="s">
        <v>1</v>
      </c>
      <c r="J11" s="131" t="s">
        <v>1</v>
      </c>
      <c r="K11" s="131" t="s">
        <v>1</v>
      </c>
      <c r="L11" s="131" t="s">
        <v>1</v>
      </c>
      <c r="M11" s="131" t="s">
        <v>1</v>
      </c>
      <c r="N11" s="131" t="s">
        <v>1</v>
      </c>
      <c r="O11" s="131">
        <v>3</v>
      </c>
      <c r="P11" s="131" t="s">
        <v>1</v>
      </c>
      <c r="Q11" s="131" t="s">
        <v>1</v>
      </c>
      <c r="R11" s="131" t="s">
        <v>1</v>
      </c>
      <c r="S11" s="131" t="s">
        <v>1</v>
      </c>
      <c r="T11" s="131" t="s">
        <v>1</v>
      </c>
      <c r="U11" s="131" t="s">
        <v>1</v>
      </c>
      <c r="V11" s="131" t="s">
        <v>1</v>
      </c>
      <c r="W11" s="131" t="s">
        <v>1</v>
      </c>
      <c r="X11" s="131" t="s">
        <v>1</v>
      </c>
      <c r="Y11" s="131" t="s">
        <v>1</v>
      </c>
      <c r="Z11" s="131" t="s">
        <v>1</v>
      </c>
      <c r="AA11" s="131">
        <v>10</v>
      </c>
      <c r="AB11" s="131" t="s">
        <v>1</v>
      </c>
      <c r="AC11" s="131">
        <v>2</v>
      </c>
      <c r="AD11" s="131" t="s">
        <v>1</v>
      </c>
      <c r="AE11" s="123" t="s">
        <v>119</v>
      </c>
    </row>
    <row r="12" spans="1:31" s="1" customFormat="1" ht="14.25">
      <c r="A12" s="32"/>
      <c r="B12" s="161"/>
      <c r="C12" s="156"/>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33"/>
    </row>
    <row r="13" spans="1:31" ht="28.5">
      <c r="A13" s="32" t="s">
        <v>120</v>
      </c>
      <c r="B13" s="151" t="s">
        <v>139</v>
      </c>
      <c r="C13" s="156" t="s">
        <v>1</v>
      </c>
      <c r="D13" s="131" t="s">
        <v>1</v>
      </c>
      <c r="E13" s="131" t="s">
        <v>1</v>
      </c>
      <c r="F13" s="131" t="s">
        <v>1</v>
      </c>
      <c r="G13" s="131" t="s">
        <v>1</v>
      </c>
      <c r="H13" s="131" t="s">
        <v>1</v>
      </c>
      <c r="I13" s="131" t="s">
        <v>1</v>
      </c>
      <c r="J13" s="131" t="s">
        <v>1</v>
      </c>
      <c r="K13" s="131" t="s">
        <v>1</v>
      </c>
      <c r="L13" s="131" t="s">
        <v>1</v>
      </c>
      <c r="M13" s="131" t="s">
        <v>1</v>
      </c>
      <c r="N13" s="131" t="s">
        <v>1</v>
      </c>
      <c r="O13" s="131" t="s">
        <v>1</v>
      </c>
      <c r="P13" s="131" t="s">
        <v>1</v>
      </c>
      <c r="Q13" s="131" t="s">
        <v>1</v>
      </c>
      <c r="R13" s="131" t="s">
        <v>1</v>
      </c>
      <c r="S13" s="131" t="s">
        <v>1</v>
      </c>
      <c r="T13" s="131" t="s">
        <v>1</v>
      </c>
      <c r="U13" s="131" t="s">
        <v>1</v>
      </c>
      <c r="V13" s="131" t="s">
        <v>1</v>
      </c>
      <c r="W13" s="131" t="s">
        <v>1</v>
      </c>
      <c r="X13" s="131" t="s">
        <v>1</v>
      </c>
      <c r="Y13" s="131" t="s">
        <v>1</v>
      </c>
      <c r="Z13" s="131" t="s">
        <v>1</v>
      </c>
      <c r="AA13" s="131" t="s">
        <v>1</v>
      </c>
      <c r="AB13" s="131" t="s">
        <v>1</v>
      </c>
      <c r="AC13" s="131" t="s">
        <v>1</v>
      </c>
      <c r="AD13" s="131" t="s">
        <v>1</v>
      </c>
      <c r="AE13" s="33" t="str">
        <f>+A13</f>
        <v>(P20-P29)</v>
      </c>
    </row>
    <row r="14" spans="1:31" ht="14.25">
      <c r="A14" s="32" t="s">
        <v>155</v>
      </c>
      <c r="B14" s="151" t="s">
        <v>167</v>
      </c>
      <c r="C14" s="156" t="s">
        <v>1</v>
      </c>
      <c r="D14" s="131" t="s">
        <v>1</v>
      </c>
      <c r="E14" s="131" t="s">
        <v>1</v>
      </c>
      <c r="F14" s="131" t="s">
        <v>1</v>
      </c>
      <c r="G14" s="131" t="s">
        <v>1</v>
      </c>
      <c r="H14" s="131" t="s">
        <v>1</v>
      </c>
      <c r="I14" s="131" t="s">
        <v>1</v>
      </c>
      <c r="J14" s="131" t="s">
        <v>1</v>
      </c>
      <c r="K14" s="131" t="s">
        <v>1</v>
      </c>
      <c r="L14" s="131" t="s">
        <v>1</v>
      </c>
      <c r="M14" s="131" t="s">
        <v>1</v>
      </c>
      <c r="N14" s="131" t="s">
        <v>1</v>
      </c>
      <c r="O14" s="131" t="s">
        <v>1</v>
      </c>
      <c r="P14" s="131" t="s">
        <v>1</v>
      </c>
      <c r="Q14" s="131" t="s">
        <v>1</v>
      </c>
      <c r="R14" s="131" t="s">
        <v>1</v>
      </c>
      <c r="S14" s="131" t="s">
        <v>1</v>
      </c>
      <c r="T14" s="131" t="s">
        <v>1</v>
      </c>
      <c r="U14" s="131" t="s">
        <v>1</v>
      </c>
      <c r="V14" s="131" t="s">
        <v>1</v>
      </c>
      <c r="W14" s="131" t="s">
        <v>1</v>
      </c>
      <c r="X14" s="131" t="s">
        <v>1</v>
      </c>
      <c r="Y14" s="131" t="s">
        <v>1</v>
      </c>
      <c r="Z14" s="131" t="s">
        <v>1</v>
      </c>
      <c r="AA14" s="131" t="s">
        <v>1</v>
      </c>
      <c r="AB14" s="131" t="s">
        <v>1</v>
      </c>
      <c r="AC14" s="131" t="s">
        <v>1</v>
      </c>
      <c r="AD14" s="131" t="s">
        <v>1</v>
      </c>
      <c r="AE14" s="33" t="str">
        <f>+A14</f>
        <v>P21</v>
      </c>
    </row>
    <row r="15" spans="1:31" ht="14.25">
      <c r="A15" s="65" t="s">
        <v>156</v>
      </c>
      <c r="B15" s="151" t="s">
        <v>168</v>
      </c>
      <c r="C15" s="156" t="s">
        <v>1</v>
      </c>
      <c r="D15" s="131" t="s">
        <v>1</v>
      </c>
      <c r="E15" s="131" t="s">
        <v>1</v>
      </c>
      <c r="F15" s="131" t="s">
        <v>1</v>
      </c>
      <c r="G15" s="131" t="s">
        <v>1</v>
      </c>
      <c r="H15" s="131" t="s">
        <v>1</v>
      </c>
      <c r="I15" s="131" t="s">
        <v>1</v>
      </c>
      <c r="J15" s="131" t="s">
        <v>1</v>
      </c>
      <c r="K15" s="131" t="s">
        <v>1</v>
      </c>
      <c r="L15" s="131" t="s">
        <v>1</v>
      </c>
      <c r="M15" s="131" t="s">
        <v>1</v>
      </c>
      <c r="N15" s="131" t="s">
        <v>1</v>
      </c>
      <c r="O15" s="131" t="s">
        <v>1</v>
      </c>
      <c r="P15" s="131" t="s">
        <v>1</v>
      </c>
      <c r="Q15" s="131" t="s">
        <v>1</v>
      </c>
      <c r="R15" s="131" t="s">
        <v>1</v>
      </c>
      <c r="S15" s="131" t="s">
        <v>1</v>
      </c>
      <c r="T15" s="131" t="s">
        <v>1</v>
      </c>
      <c r="U15" s="131" t="s">
        <v>1</v>
      </c>
      <c r="V15" s="131" t="s">
        <v>1</v>
      </c>
      <c r="W15" s="131" t="s">
        <v>1</v>
      </c>
      <c r="X15" s="131" t="s">
        <v>1</v>
      </c>
      <c r="Y15" s="131" t="s">
        <v>1</v>
      </c>
      <c r="Z15" s="131" t="s">
        <v>1</v>
      </c>
      <c r="AA15" s="131" t="s">
        <v>1</v>
      </c>
      <c r="AB15" s="131" t="s">
        <v>1</v>
      </c>
      <c r="AC15" s="131" t="s">
        <v>1</v>
      </c>
      <c r="AD15" s="131" t="s">
        <v>1</v>
      </c>
      <c r="AE15" s="33" t="str">
        <f>+A15</f>
        <v>P22</v>
      </c>
    </row>
    <row r="16" spans="1:31" ht="14.25">
      <c r="A16" s="65" t="s">
        <v>157</v>
      </c>
      <c r="B16" s="151" t="s">
        <v>169</v>
      </c>
      <c r="C16" s="156" t="s">
        <v>1</v>
      </c>
      <c r="D16" s="131" t="s">
        <v>1</v>
      </c>
      <c r="E16" s="131" t="s">
        <v>1</v>
      </c>
      <c r="F16" s="131" t="s">
        <v>1</v>
      </c>
      <c r="G16" s="131" t="s">
        <v>1</v>
      </c>
      <c r="H16" s="131" t="s">
        <v>1</v>
      </c>
      <c r="I16" s="131" t="s">
        <v>1</v>
      </c>
      <c r="J16" s="131" t="s">
        <v>1</v>
      </c>
      <c r="K16" s="131" t="s">
        <v>1</v>
      </c>
      <c r="L16" s="131" t="s">
        <v>1</v>
      </c>
      <c r="M16" s="131" t="s">
        <v>1</v>
      </c>
      <c r="N16" s="131" t="s">
        <v>1</v>
      </c>
      <c r="O16" s="131" t="s">
        <v>1</v>
      </c>
      <c r="P16" s="131" t="s">
        <v>1</v>
      </c>
      <c r="Q16" s="131" t="s">
        <v>1</v>
      </c>
      <c r="R16" s="131" t="s">
        <v>1</v>
      </c>
      <c r="S16" s="131" t="s">
        <v>1</v>
      </c>
      <c r="T16" s="131" t="s">
        <v>1</v>
      </c>
      <c r="U16" s="131" t="s">
        <v>1</v>
      </c>
      <c r="V16" s="131" t="s">
        <v>1</v>
      </c>
      <c r="W16" s="131" t="s">
        <v>1</v>
      </c>
      <c r="X16" s="131" t="s">
        <v>1</v>
      </c>
      <c r="Y16" s="131" t="s">
        <v>1</v>
      </c>
      <c r="Z16" s="131" t="s">
        <v>1</v>
      </c>
      <c r="AA16" s="131" t="s">
        <v>1</v>
      </c>
      <c r="AB16" s="131" t="s">
        <v>1</v>
      </c>
      <c r="AC16" s="131" t="s">
        <v>1</v>
      </c>
      <c r="AD16" s="131" t="s">
        <v>1</v>
      </c>
      <c r="AE16" s="33" t="str">
        <f>+A16</f>
        <v>P26</v>
      </c>
    </row>
    <row r="17" spans="1:31" ht="14.25">
      <c r="A17" s="65" t="s">
        <v>140</v>
      </c>
      <c r="B17" s="162" t="s">
        <v>170</v>
      </c>
      <c r="C17" s="156" t="s">
        <v>1</v>
      </c>
      <c r="D17" s="131" t="s">
        <v>1</v>
      </c>
      <c r="E17" s="131" t="s">
        <v>1</v>
      </c>
      <c r="F17" s="131" t="s">
        <v>1</v>
      </c>
      <c r="G17" s="131" t="s">
        <v>1</v>
      </c>
      <c r="H17" s="131" t="s">
        <v>1</v>
      </c>
      <c r="I17" s="131" t="s">
        <v>1</v>
      </c>
      <c r="J17" s="131" t="s">
        <v>1</v>
      </c>
      <c r="K17" s="131" t="s">
        <v>1</v>
      </c>
      <c r="L17" s="131" t="s">
        <v>1</v>
      </c>
      <c r="M17" s="131" t="s">
        <v>1</v>
      </c>
      <c r="N17" s="131" t="s">
        <v>1</v>
      </c>
      <c r="O17" s="131" t="s">
        <v>1</v>
      </c>
      <c r="P17" s="131" t="s">
        <v>1</v>
      </c>
      <c r="Q17" s="131" t="s">
        <v>1</v>
      </c>
      <c r="R17" s="131" t="s">
        <v>1</v>
      </c>
      <c r="S17" s="131" t="s">
        <v>1</v>
      </c>
      <c r="T17" s="131" t="s">
        <v>1</v>
      </c>
      <c r="U17" s="131" t="s">
        <v>1</v>
      </c>
      <c r="V17" s="131" t="s">
        <v>1</v>
      </c>
      <c r="W17" s="131" t="s">
        <v>1</v>
      </c>
      <c r="X17" s="131" t="s">
        <v>1</v>
      </c>
      <c r="Y17" s="131" t="s">
        <v>1</v>
      </c>
      <c r="Z17" s="131" t="s">
        <v>1</v>
      </c>
      <c r="AA17" s="131" t="s">
        <v>1</v>
      </c>
      <c r="AB17" s="131" t="s">
        <v>1</v>
      </c>
      <c r="AC17" s="131" t="s">
        <v>1</v>
      </c>
      <c r="AD17" s="131" t="s">
        <v>1</v>
      </c>
      <c r="AE17" s="33" t="str">
        <f>+A17</f>
        <v>P28</v>
      </c>
    </row>
    <row r="18" spans="1:31" ht="14.25">
      <c r="A18" s="32"/>
      <c r="B18" s="151"/>
      <c r="C18" s="156"/>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33"/>
    </row>
    <row r="19" spans="1:31" ht="28.5">
      <c r="A19" s="32" t="s">
        <v>134</v>
      </c>
      <c r="B19" s="151" t="s">
        <v>141</v>
      </c>
      <c r="C19" s="156">
        <v>2</v>
      </c>
      <c r="D19" s="131" t="s">
        <v>1</v>
      </c>
      <c r="E19" s="131" t="s">
        <v>1</v>
      </c>
      <c r="F19" s="131" t="s">
        <v>1</v>
      </c>
      <c r="G19" s="131" t="s">
        <v>1</v>
      </c>
      <c r="H19" s="131" t="s">
        <v>1</v>
      </c>
      <c r="I19" s="131" t="s">
        <v>1</v>
      </c>
      <c r="J19" s="131" t="s">
        <v>1</v>
      </c>
      <c r="K19" s="131" t="s">
        <v>1</v>
      </c>
      <c r="L19" s="131" t="s">
        <v>1</v>
      </c>
      <c r="M19" s="131" t="s">
        <v>1</v>
      </c>
      <c r="N19" s="131" t="s">
        <v>1</v>
      </c>
      <c r="O19" s="131" t="s">
        <v>1</v>
      </c>
      <c r="P19" s="131" t="s">
        <v>1</v>
      </c>
      <c r="Q19" s="131" t="s">
        <v>1</v>
      </c>
      <c r="R19" s="131" t="s">
        <v>1</v>
      </c>
      <c r="S19" s="131" t="s">
        <v>1</v>
      </c>
      <c r="T19" s="131" t="s">
        <v>1</v>
      </c>
      <c r="U19" s="131" t="s">
        <v>1</v>
      </c>
      <c r="V19" s="131" t="s">
        <v>1</v>
      </c>
      <c r="W19" s="131" t="s">
        <v>1</v>
      </c>
      <c r="X19" s="131" t="s">
        <v>1</v>
      </c>
      <c r="Y19" s="131" t="s">
        <v>1</v>
      </c>
      <c r="Z19" s="131" t="s">
        <v>1</v>
      </c>
      <c r="AA19" s="131" t="s">
        <v>1</v>
      </c>
      <c r="AB19" s="131" t="s">
        <v>1</v>
      </c>
      <c r="AC19" s="131" t="s">
        <v>1</v>
      </c>
      <c r="AD19" s="131" t="s">
        <v>1</v>
      </c>
      <c r="AE19" s="33" t="str">
        <f>+A19</f>
        <v>(P80-P83)</v>
      </c>
    </row>
    <row r="20" spans="1:31" ht="28.5">
      <c r="A20" s="32" t="s">
        <v>135</v>
      </c>
      <c r="B20" s="151" t="s">
        <v>142</v>
      </c>
      <c r="C20" s="156">
        <v>2</v>
      </c>
      <c r="D20" s="131" t="s">
        <v>1</v>
      </c>
      <c r="E20" s="131" t="s">
        <v>1</v>
      </c>
      <c r="F20" s="131" t="s">
        <v>1</v>
      </c>
      <c r="G20" s="131" t="s">
        <v>1</v>
      </c>
      <c r="H20" s="131" t="s">
        <v>1</v>
      </c>
      <c r="I20" s="131" t="s">
        <v>1</v>
      </c>
      <c r="J20" s="131" t="s">
        <v>1</v>
      </c>
      <c r="K20" s="131" t="s">
        <v>1</v>
      </c>
      <c r="L20" s="131" t="s">
        <v>1</v>
      </c>
      <c r="M20" s="131" t="s">
        <v>1</v>
      </c>
      <c r="N20" s="131" t="s">
        <v>1</v>
      </c>
      <c r="O20" s="131" t="s">
        <v>1</v>
      </c>
      <c r="P20" s="131" t="s">
        <v>1</v>
      </c>
      <c r="Q20" s="131" t="s">
        <v>1</v>
      </c>
      <c r="R20" s="131" t="s">
        <v>1</v>
      </c>
      <c r="S20" s="131" t="s">
        <v>1</v>
      </c>
      <c r="T20" s="131" t="s">
        <v>1</v>
      </c>
      <c r="U20" s="131" t="s">
        <v>1</v>
      </c>
      <c r="V20" s="131" t="s">
        <v>1</v>
      </c>
      <c r="W20" s="131" t="s">
        <v>1</v>
      </c>
      <c r="X20" s="131" t="s">
        <v>1</v>
      </c>
      <c r="Y20" s="131" t="s">
        <v>1</v>
      </c>
      <c r="Z20" s="131" t="s">
        <v>1</v>
      </c>
      <c r="AA20" s="131" t="s">
        <v>1</v>
      </c>
      <c r="AB20" s="131" t="s">
        <v>1</v>
      </c>
      <c r="AC20" s="131" t="s">
        <v>1</v>
      </c>
      <c r="AD20" s="131" t="s">
        <v>1</v>
      </c>
      <c r="AE20" s="33" t="str">
        <f>+A20</f>
        <v>P83</v>
      </c>
    </row>
    <row r="21" spans="1:31" ht="14.25">
      <c r="A21" s="32"/>
      <c r="B21" s="151"/>
      <c r="C21" s="156"/>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33"/>
    </row>
    <row r="22" spans="1:31" ht="14.25">
      <c r="A22" s="32" t="s">
        <v>121</v>
      </c>
      <c r="B22" s="151" t="s">
        <v>143</v>
      </c>
      <c r="C22" s="156">
        <v>24</v>
      </c>
      <c r="D22" s="131">
        <v>14</v>
      </c>
      <c r="E22" s="131">
        <v>4</v>
      </c>
      <c r="F22" s="131">
        <v>1</v>
      </c>
      <c r="G22" s="131" t="s">
        <v>1</v>
      </c>
      <c r="H22" s="131" t="s">
        <v>1</v>
      </c>
      <c r="I22" s="131" t="s">
        <v>1</v>
      </c>
      <c r="J22" s="131" t="s">
        <v>1</v>
      </c>
      <c r="K22" s="131" t="s">
        <v>1</v>
      </c>
      <c r="L22" s="131" t="s">
        <v>1</v>
      </c>
      <c r="M22" s="131" t="s">
        <v>1</v>
      </c>
      <c r="N22" s="131" t="s">
        <v>1</v>
      </c>
      <c r="O22" s="131">
        <v>3</v>
      </c>
      <c r="P22" s="131" t="s">
        <v>1</v>
      </c>
      <c r="Q22" s="131" t="s">
        <v>1</v>
      </c>
      <c r="R22" s="131" t="s">
        <v>1</v>
      </c>
      <c r="S22" s="131" t="s">
        <v>1</v>
      </c>
      <c r="T22" s="131" t="s">
        <v>1</v>
      </c>
      <c r="U22" s="131" t="s">
        <v>1</v>
      </c>
      <c r="V22" s="131" t="s">
        <v>1</v>
      </c>
      <c r="W22" s="131" t="s">
        <v>1</v>
      </c>
      <c r="X22" s="131" t="s">
        <v>1</v>
      </c>
      <c r="Y22" s="131" t="s">
        <v>1</v>
      </c>
      <c r="Z22" s="131" t="s">
        <v>1</v>
      </c>
      <c r="AA22" s="131">
        <v>10</v>
      </c>
      <c r="AB22" s="131" t="s">
        <v>1</v>
      </c>
      <c r="AC22" s="131">
        <v>2</v>
      </c>
      <c r="AD22" s="131" t="s">
        <v>1</v>
      </c>
      <c r="AE22" s="33" t="str">
        <f>+A22</f>
        <v>(P90-P96)</v>
      </c>
    </row>
    <row r="23" spans="1:31" ht="14.25">
      <c r="A23" s="65" t="s">
        <v>122</v>
      </c>
      <c r="B23" s="151" t="s">
        <v>144</v>
      </c>
      <c r="C23" s="156">
        <v>24</v>
      </c>
      <c r="D23" s="131">
        <v>14</v>
      </c>
      <c r="E23" s="131">
        <v>4</v>
      </c>
      <c r="F23" s="131">
        <v>1</v>
      </c>
      <c r="G23" s="131" t="s">
        <v>1</v>
      </c>
      <c r="H23" s="131" t="s">
        <v>1</v>
      </c>
      <c r="I23" s="131" t="s">
        <v>1</v>
      </c>
      <c r="J23" s="131" t="s">
        <v>1</v>
      </c>
      <c r="K23" s="131" t="s">
        <v>1</v>
      </c>
      <c r="L23" s="131" t="s">
        <v>1</v>
      </c>
      <c r="M23" s="131" t="s">
        <v>1</v>
      </c>
      <c r="N23" s="131" t="s">
        <v>1</v>
      </c>
      <c r="O23" s="131">
        <v>3</v>
      </c>
      <c r="P23" s="131" t="s">
        <v>1</v>
      </c>
      <c r="Q23" s="131" t="s">
        <v>1</v>
      </c>
      <c r="R23" s="131" t="s">
        <v>1</v>
      </c>
      <c r="S23" s="131" t="s">
        <v>1</v>
      </c>
      <c r="T23" s="131" t="s">
        <v>1</v>
      </c>
      <c r="U23" s="131" t="s">
        <v>1</v>
      </c>
      <c r="V23" s="131" t="s">
        <v>1</v>
      </c>
      <c r="W23" s="131" t="s">
        <v>1</v>
      </c>
      <c r="X23" s="131" t="s">
        <v>1</v>
      </c>
      <c r="Y23" s="131" t="s">
        <v>1</v>
      </c>
      <c r="Z23" s="131" t="s">
        <v>1</v>
      </c>
      <c r="AA23" s="131">
        <v>10</v>
      </c>
      <c r="AB23" s="131" t="s">
        <v>1</v>
      </c>
      <c r="AC23" s="131">
        <v>2</v>
      </c>
      <c r="AD23" s="131" t="s">
        <v>1</v>
      </c>
      <c r="AE23" s="33" t="str">
        <f>+A23</f>
        <v>P95</v>
      </c>
    </row>
    <row r="24" spans="1:31" ht="14.25">
      <c r="A24" s="65"/>
      <c r="B24" s="151"/>
      <c r="C24" s="156"/>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66"/>
    </row>
    <row r="25" spans="1:31" ht="14.25">
      <c r="A25" s="65" t="s">
        <v>145</v>
      </c>
      <c r="B25" s="151" t="s">
        <v>146</v>
      </c>
      <c r="C25" s="156">
        <v>3</v>
      </c>
      <c r="D25" s="131" t="s">
        <v>1</v>
      </c>
      <c r="E25" s="131" t="s">
        <v>1</v>
      </c>
      <c r="F25" s="131" t="s">
        <v>1</v>
      </c>
      <c r="G25" s="131" t="s">
        <v>1</v>
      </c>
      <c r="H25" s="131" t="s">
        <v>1</v>
      </c>
      <c r="I25" s="131" t="s">
        <v>1</v>
      </c>
      <c r="J25" s="131" t="s">
        <v>1</v>
      </c>
      <c r="K25" s="131" t="s">
        <v>1</v>
      </c>
      <c r="L25" s="131" t="s">
        <v>1</v>
      </c>
      <c r="M25" s="131" t="s">
        <v>1</v>
      </c>
      <c r="N25" s="131" t="s">
        <v>1</v>
      </c>
      <c r="O25" s="131" t="s">
        <v>1</v>
      </c>
      <c r="P25" s="131" t="s">
        <v>1</v>
      </c>
      <c r="Q25" s="131" t="s">
        <v>1</v>
      </c>
      <c r="R25" s="131" t="s">
        <v>1</v>
      </c>
      <c r="S25" s="131" t="s">
        <v>1</v>
      </c>
      <c r="T25" s="131" t="s">
        <v>1</v>
      </c>
      <c r="U25" s="131" t="s">
        <v>1</v>
      </c>
      <c r="V25" s="131" t="s">
        <v>1</v>
      </c>
      <c r="W25" s="131" t="s">
        <v>1</v>
      </c>
      <c r="X25" s="131" t="s">
        <v>1</v>
      </c>
      <c r="Y25" s="131" t="s">
        <v>1</v>
      </c>
      <c r="Z25" s="131" t="s">
        <v>1</v>
      </c>
      <c r="AA25" s="131" t="s">
        <v>1</v>
      </c>
      <c r="AB25" s="131" t="s">
        <v>1</v>
      </c>
      <c r="AC25" s="131" t="s">
        <v>1</v>
      </c>
      <c r="AD25" s="131" t="s">
        <v>1</v>
      </c>
      <c r="AE25" s="132" t="s">
        <v>145</v>
      </c>
    </row>
    <row r="26" spans="1:31" ht="14.25">
      <c r="A26" s="65"/>
      <c r="B26" s="151"/>
      <c r="C26" s="156"/>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66"/>
    </row>
    <row r="27" spans="1:31" ht="14.25">
      <c r="A27" s="65" t="s">
        <v>123</v>
      </c>
      <c r="B27" s="151" t="s">
        <v>147</v>
      </c>
      <c r="C27" s="156">
        <v>1</v>
      </c>
      <c r="D27" s="131" t="s">
        <v>1</v>
      </c>
      <c r="E27" s="131" t="s">
        <v>1</v>
      </c>
      <c r="F27" s="131" t="s">
        <v>1</v>
      </c>
      <c r="G27" s="131" t="s">
        <v>1</v>
      </c>
      <c r="H27" s="131" t="s">
        <v>1</v>
      </c>
      <c r="I27" s="131" t="s">
        <v>1</v>
      </c>
      <c r="J27" s="131" t="s">
        <v>1</v>
      </c>
      <c r="K27" s="131" t="s">
        <v>1</v>
      </c>
      <c r="L27" s="131" t="s">
        <v>1</v>
      </c>
      <c r="M27" s="131" t="s">
        <v>1</v>
      </c>
      <c r="N27" s="131" t="s">
        <v>1</v>
      </c>
      <c r="O27" s="131" t="s">
        <v>1</v>
      </c>
      <c r="P27" s="131" t="s">
        <v>1</v>
      </c>
      <c r="Q27" s="131" t="s">
        <v>1</v>
      </c>
      <c r="R27" s="131" t="s">
        <v>1</v>
      </c>
      <c r="S27" s="131" t="s">
        <v>1</v>
      </c>
      <c r="T27" s="131" t="s">
        <v>1</v>
      </c>
      <c r="U27" s="131" t="s">
        <v>1</v>
      </c>
      <c r="V27" s="131" t="s">
        <v>1</v>
      </c>
      <c r="W27" s="131" t="s">
        <v>1</v>
      </c>
      <c r="X27" s="131" t="s">
        <v>1</v>
      </c>
      <c r="Y27" s="131" t="s">
        <v>1</v>
      </c>
      <c r="Z27" s="131" t="s">
        <v>1</v>
      </c>
      <c r="AA27" s="131" t="s">
        <v>1</v>
      </c>
      <c r="AB27" s="131" t="s">
        <v>1</v>
      </c>
      <c r="AC27" s="131" t="s">
        <v>1</v>
      </c>
      <c r="AD27" s="131" t="s">
        <v>1</v>
      </c>
      <c r="AE27" s="33" t="str">
        <f>+A27</f>
        <v>(Q20-Q28)</v>
      </c>
    </row>
    <row r="28" spans="1:31" ht="14.25">
      <c r="A28" s="65" t="s">
        <v>158</v>
      </c>
      <c r="B28" s="151" t="s">
        <v>171</v>
      </c>
      <c r="C28" s="156">
        <v>1</v>
      </c>
      <c r="D28" s="131" t="s">
        <v>1</v>
      </c>
      <c r="E28" s="131" t="s">
        <v>1</v>
      </c>
      <c r="F28" s="131" t="s">
        <v>1</v>
      </c>
      <c r="G28" s="131" t="s">
        <v>1</v>
      </c>
      <c r="H28" s="131" t="s">
        <v>1</v>
      </c>
      <c r="I28" s="131" t="s">
        <v>1</v>
      </c>
      <c r="J28" s="131" t="s">
        <v>1</v>
      </c>
      <c r="K28" s="131" t="s">
        <v>1</v>
      </c>
      <c r="L28" s="131" t="s">
        <v>1</v>
      </c>
      <c r="M28" s="131" t="s">
        <v>1</v>
      </c>
      <c r="N28" s="131" t="s">
        <v>1</v>
      </c>
      <c r="O28" s="131" t="s">
        <v>1</v>
      </c>
      <c r="P28" s="131" t="s">
        <v>1</v>
      </c>
      <c r="Q28" s="131" t="s">
        <v>1</v>
      </c>
      <c r="R28" s="131" t="s">
        <v>1</v>
      </c>
      <c r="S28" s="131" t="s">
        <v>1</v>
      </c>
      <c r="T28" s="131" t="s">
        <v>1</v>
      </c>
      <c r="U28" s="131" t="s">
        <v>1</v>
      </c>
      <c r="V28" s="131" t="s">
        <v>1</v>
      </c>
      <c r="W28" s="131" t="s">
        <v>1</v>
      </c>
      <c r="X28" s="131" t="s">
        <v>1</v>
      </c>
      <c r="Y28" s="131" t="s">
        <v>1</v>
      </c>
      <c r="Z28" s="131" t="s">
        <v>1</v>
      </c>
      <c r="AA28" s="131" t="s">
        <v>1</v>
      </c>
      <c r="AB28" s="131" t="s">
        <v>1</v>
      </c>
      <c r="AC28" s="131" t="s">
        <v>1</v>
      </c>
      <c r="AD28" s="131" t="s">
        <v>1</v>
      </c>
      <c r="AE28" s="33" t="str">
        <f>+A28</f>
        <v>Q21</v>
      </c>
    </row>
    <row r="29" spans="1:31" ht="14.25">
      <c r="A29" s="32"/>
      <c r="B29" s="163"/>
      <c r="C29" s="156"/>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33"/>
    </row>
    <row r="30" spans="1:31" ht="14.25">
      <c r="A30" s="65" t="s">
        <v>159</v>
      </c>
      <c r="B30" s="151" t="s">
        <v>172</v>
      </c>
      <c r="C30" s="156" t="s">
        <v>1</v>
      </c>
      <c r="D30" s="131" t="s">
        <v>1</v>
      </c>
      <c r="E30" s="131" t="s">
        <v>1</v>
      </c>
      <c r="F30" s="131" t="s">
        <v>1</v>
      </c>
      <c r="G30" s="131" t="s">
        <v>1</v>
      </c>
      <c r="H30" s="131" t="s">
        <v>1</v>
      </c>
      <c r="I30" s="131" t="s">
        <v>1</v>
      </c>
      <c r="J30" s="131" t="s">
        <v>1</v>
      </c>
      <c r="K30" s="131" t="s">
        <v>1</v>
      </c>
      <c r="L30" s="131" t="s">
        <v>1</v>
      </c>
      <c r="M30" s="131" t="s">
        <v>1</v>
      </c>
      <c r="N30" s="131" t="s">
        <v>1</v>
      </c>
      <c r="O30" s="131" t="s">
        <v>1</v>
      </c>
      <c r="P30" s="131" t="s">
        <v>1</v>
      </c>
      <c r="Q30" s="131" t="s">
        <v>1</v>
      </c>
      <c r="R30" s="131" t="s">
        <v>1</v>
      </c>
      <c r="S30" s="131" t="s">
        <v>1</v>
      </c>
      <c r="T30" s="131" t="s">
        <v>1</v>
      </c>
      <c r="U30" s="131" t="s">
        <v>1</v>
      </c>
      <c r="V30" s="131" t="s">
        <v>1</v>
      </c>
      <c r="W30" s="131" t="s">
        <v>1</v>
      </c>
      <c r="X30" s="131" t="s">
        <v>1</v>
      </c>
      <c r="Y30" s="131" t="s">
        <v>1</v>
      </c>
      <c r="Z30" s="131" t="s">
        <v>1</v>
      </c>
      <c r="AA30" s="131" t="s">
        <v>1</v>
      </c>
      <c r="AB30" s="131" t="s">
        <v>1</v>
      </c>
      <c r="AC30" s="131" t="s">
        <v>1</v>
      </c>
      <c r="AD30" s="131" t="s">
        <v>1</v>
      </c>
      <c r="AE30" s="33" t="str">
        <f>+A30</f>
        <v>(Q30-Q34)</v>
      </c>
    </row>
    <row r="31" spans="1:31" ht="14.25">
      <c r="A31" s="65" t="s">
        <v>160</v>
      </c>
      <c r="B31" s="151" t="s">
        <v>173</v>
      </c>
      <c r="C31" s="156" t="s">
        <v>1</v>
      </c>
      <c r="D31" s="131" t="s">
        <v>1</v>
      </c>
      <c r="E31" s="131" t="s">
        <v>1</v>
      </c>
      <c r="F31" s="131" t="s">
        <v>1</v>
      </c>
      <c r="G31" s="131" t="s">
        <v>1</v>
      </c>
      <c r="H31" s="131" t="s">
        <v>1</v>
      </c>
      <c r="I31" s="131" t="s">
        <v>1</v>
      </c>
      <c r="J31" s="131" t="s">
        <v>1</v>
      </c>
      <c r="K31" s="131" t="s">
        <v>1</v>
      </c>
      <c r="L31" s="131" t="s">
        <v>1</v>
      </c>
      <c r="M31" s="131" t="s">
        <v>1</v>
      </c>
      <c r="N31" s="131" t="s">
        <v>1</v>
      </c>
      <c r="O31" s="131" t="s">
        <v>1</v>
      </c>
      <c r="P31" s="131" t="s">
        <v>1</v>
      </c>
      <c r="Q31" s="131" t="s">
        <v>1</v>
      </c>
      <c r="R31" s="131" t="s">
        <v>1</v>
      </c>
      <c r="S31" s="131" t="s">
        <v>1</v>
      </c>
      <c r="T31" s="131" t="s">
        <v>1</v>
      </c>
      <c r="U31" s="131" t="s">
        <v>1</v>
      </c>
      <c r="V31" s="131" t="s">
        <v>1</v>
      </c>
      <c r="W31" s="131" t="s">
        <v>1</v>
      </c>
      <c r="X31" s="131" t="s">
        <v>1</v>
      </c>
      <c r="Y31" s="131" t="s">
        <v>1</v>
      </c>
      <c r="Z31" s="131" t="s">
        <v>1</v>
      </c>
      <c r="AA31" s="131" t="s">
        <v>1</v>
      </c>
      <c r="AB31" s="131" t="s">
        <v>1</v>
      </c>
      <c r="AC31" s="131" t="s">
        <v>1</v>
      </c>
      <c r="AD31" s="131" t="s">
        <v>1</v>
      </c>
      <c r="AE31" s="33" t="str">
        <f>+A31</f>
        <v>Q33</v>
      </c>
    </row>
    <row r="32" spans="1:31" ht="14.25">
      <c r="A32" s="32"/>
      <c r="B32" s="163"/>
      <c r="C32" s="156"/>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33"/>
    </row>
    <row r="33" spans="1:31" ht="14.25">
      <c r="A33" s="32" t="s">
        <v>148</v>
      </c>
      <c r="B33" s="164" t="s">
        <v>149</v>
      </c>
      <c r="C33" s="156" t="s">
        <v>1</v>
      </c>
      <c r="D33" s="131" t="s">
        <v>1</v>
      </c>
      <c r="E33" s="131" t="s">
        <v>1</v>
      </c>
      <c r="F33" s="131" t="s">
        <v>1</v>
      </c>
      <c r="G33" s="131" t="s">
        <v>1</v>
      </c>
      <c r="H33" s="131" t="s">
        <v>1</v>
      </c>
      <c r="I33" s="131" t="s">
        <v>1</v>
      </c>
      <c r="J33" s="131" t="s">
        <v>1</v>
      </c>
      <c r="K33" s="131" t="s">
        <v>1</v>
      </c>
      <c r="L33" s="131" t="s">
        <v>1</v>
      </c>
      <c r="M33" s="131" t="s">
        <v>1</v>
      </c>
      <c r="N33" s="131" t="s">
        <v>1</v>
      </c>
      <c r="O33" s="131" t="s">
        <v>1</v>
      </c>
      <c r="P33" s="131" t="s">
        <v>1</v>
      </c>
      <c r="Q33" s="131" t="s">
        <v>1</v>
      </c>
      <c r="R33" s="131" t="s">
        <v>1</v>
      </c>
      <c r="S33" s="131" t="s">
        <v>1</v>
      </c>
      <c r="T33" s="131" t="s">
        <v>1</v>
      </c>
      <c r="U33" s="131" t="s">
        <v>1</v>
      </c>
      <c r="V33" s="131" t="s">
        <v>1</v>
      </c>
      <c r="W33" s="131" t="s">
        <v>1</v>
      </c>
      <c r="X33" s="131" t="s">
        <v>1</v>
      </c>
      <c r="Y33" s="131" t="s">
        <v>1</v>
      </c>
      <c r="Z33" s="131" t="s">
        <v>1</v>
      </c>
      <c r="AA33" s="131" t="s">
        <v>1</v>
      </c>
      <c r="AB33" s="131" t="s">
        <v>1</v>
      </c>
      <c r="AC33" s="131" t="s">
        <v>1</v>
      </c>
      <c r="AD33" s="131" t="s">
        <v>1</v>
      </c>
      <c r="AE33" s="33" t="str">
        <f>+A33</f>
        <v>(Q60-Q64)</v>
      </c>
    </row>
    <row r="34" spans="1:31" ht="14.25">
      <c r="A34" s="32" t="s">
        <v>150</v>
      </c>
      <c r="B34" s="163" t="s">
        <v>151</v>
      </c>
      <c r="C34" s="156" t="s">
        <v>1</v>
      </c>
      <c r="D34" s="131" t="s">
        <v>1</v>
      </c>
      <c r="E34" s="131" t="s">
        <v>1</v>
      </c>
      <c r="F34" s="131" t="s">
        <v>1</v>
      </c>
      <c r="G34" s="131" t="s">
        <v>1</v>
      </c>
      <c r="H34" s="131" t="s">
        <v>1</v>
      </c>
      <c r="I34" s="131" t="s">
        <v>1</v>
      </c>
      <c r="J34" s="131" t="s">
        <v>1</v>
      </c>
      <c r="K34" s="131" t="s">
        <v>1</v>
      </c>
      <c r="L34" s="131" t="s">
        <v>1</v>
      </c>
      <c r="M34" s="131" t="s">
        <v>1</v>
      </c>
      <c r="N34" s="131" t="s">
        <v>1</v>
      </c>
      <c r="O34" s="131" t="s">
        <v>1</v>
      </c>
      <c r="P34" s="131" t="s">
        <v>1</v>
      </c>
      <c r="Q34" s="131" t="s">
        <v>1</v>
      </c>
      <c r="R34" s="131" t="s">
        <v>1</v>
      </c>
      <c r="S34" s="131" t="s">
        <v>1</v>
      </c>
      <c r="T34" s="131" t="s">
        <v>1</v>
      </c>
      <c r="U34" s="131" t="s">
        <v>1</v>
      </c>
      <c r="V34" s="131" t="s">
        <v>1</v>
      </c>
      <c r="W34" s="131" t="s">
        <v>1</v>
      </c>
      <c r="X34" s="131" t="s">
        <v>1</v>
      </c>
      <c r="Y34" s="131" t="s">
        <v>1</v>
      </c>
      <c r="Z34" s="131" t="s">
        <v>1</v>
      </c>
      <c r="AA34" s="131" t="s">
        <v>1</v>
      </c>
      <c r="AB34" s="131" t="s">
        <v>1</v>
      </c>
      <c r="AC34" s="131" t="s">
        <v>1</v>
      </c>
      <c r="AD34" s="131" t="s">
        <v>1</v>
      </c>
      <c r="AE34" s="33" t="str">
        <f>+A34</f>
        <v>Q60</v>
      </c>
    </row>
    <row r="35" spans="1:31" ht="14.25">
      <c r="A35" s="133"/>
      <c r="B35" s="164"/>
      <c r="C35" s="156"/>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4"/>
    </row>
    <row r="36" spans="1:31" ht="14.25">
      <c r="A36" s="32" t="s">
        <v>132</v>
      </c>
      <c r="B36" s="164" t="s">
        <v>152</v>
      </c>
      <c r="C36" s="156">
        <v>1</v>
      </c>
      <c r="D36" s="131" t="s">
        <v>1</v>
      </c>
      <c r="E36" s="131" t="s">
        <v>1</v>
      </c>
      <c r="F36" s="131" t="s">
        <v>1</v>
      </c>
      <c r="G36" s="131" t="s">
        <v>1</v>
      </c>
      <c r="H36" s="131" t="s">
        <v>1</v>
      </c>
      <c r="I36" s="131" t="s">
        <v>1</v>
      </c>
      <c r="J36" s="131" t="s">
        <v>1</v>
      </c>
      <c r="K36" s="131" t="s">
        <v>1</v>
      </c>
      <c r="L36" s="131" t="s">
        <v>1</v>
      </c>
      <c r="M36" s="131" t="s">
        <v>1</v>
      </c>
      <c r="N36" s="131" t="s">
        <v>1</v>
      </c>
      <c r="O36" s="131" t="s">
        <v>1</v>
      </c>
      <c r="P36" s="131" t="s">
        <v>1</v>
      </c>
      <c r="Q36" s="131" t="s">
        <v>1</v>
      </c>
      <c r="R36" s="131" t="s">
        <v>1</v>
      </c>
      <c r="S36" s="131" t="s">
        <v>1</v>
      </c>
      <c r="T36" s="131" t="s">
        <v>1</v>
      </c>
      <c r="U36" s="131" t="s">
        <v>1</v>
      </c>
      <c r="V36" s="131" t="s">
        <v>1</v>
      </c>
      <c r="W36" s="131" t="s">
        <v>1</v>
      </c>
      <c r="X36" s="131" t="s">
        <v>1</v>
      </c>
      <c r="Y36" s="131" t="s">
        <v>1</v>
      </c>
      <c r="Z36" s="131" t="s">
        <v>1</v>
      </c>
      <c r="AA36" s="131" t="s">
        <v>1</v>
      </c>
      <c r="AB36" s="131" t="s">
        <v>1</v>
      </c>
      <c r="AC36" s="131" t="s">
        <v>1</v>
      </c>
      <c r="AD36" s="131" t="s">
        <v>1</v>
      </c>
      <c r="AE36" s="33" t="str">
        <f>+A36</f>
        <v>(Q65-Q79)</v>
      </c>
    </row>
    <row r="37" spans="1:31" ht="28.5">
      <c r="A37" s="135" t="s">
        <v>136</v>
      </c>
      <c r="B37" s="159" t="s">
        <v>153</v>
      </c>
      <c r="C37" s="157">
        <v>1</v>
      </c>
      <c r="D37" s="136" t="s">
        <v>1</v>
      </c>
      <c r="E37" s="136" t="s">
        <v>1</v>
      </c>
      <c r="F37" s="136" t="s">
        <v>1</v>
      </c>
      <c r="G37" s="136" t="s">
        <v>1</v>
      </c>
      <c r="H37" s="136" t="s">
        <v>1</v>
      </c>
      <c r="I37" s="136" t="s">
        <v>1</v>
      </c>
      <c r="J37" s="136" t="s">
        <v>1</v>
      </c>
      <c r="K37" s="136" t="s">
        <v>1</v>
      </c>
      <c r="L37" s="136" t="s">
        <v>1</v>
      </c>
      <c r="M37" s="136" t="s">
        <v>1</v>
      </c>
      <c r="N37" s="136" t="s">
        <v>1</v>
      </c>
      <c r="O37" s="136" t="s">
        <v>1</v>
      </c>
      <c r="P37" s="136" t="s">
        <v>1</v>
      </c>
      <c r="Q37" s="136" t="s">
        <v>1</v>
      </c>
      <c r="R37" s="136" t="s">
        <v>1</v>
      </c>
      <c r="S37" s="136" t="s">
        <v>1</v>
      </c>
      <c r="T37" s="136" t="s">
        <v>1</v>
      </c>
      <c r="U37" s="136" t="s">
        <v>1</v>
      </c>
      <c r="V37" s="136" t="s">
        <v>1</v>
      </c>
      <c r="W37" s="136" t="s">
        <v>1</v>
      </c>
      <c r="X37" s="136" t="s">
        <v>1</v>
      </c>
      <c r="Y37" s="136" t="s">
        <v>1</v>
      </c>
      <c r="Z37" s="136" t="s">
        <v>1</v>
      </c>
      <c r="AA37" s="136" t="s">
        <v>1</v>
      </c>
      <c r="AB37" s="136" t="s">
        <v>1</v>
      </c>
      <c r="AC37" s="136" t="s">
        <v>1</v>
      </c>
      <c r="AD37" s="137" t="s">
        <v>1</v>
      </c>
      <c r="AE37" s="33" t="str">
        <f>+A37</f>
        <v>Q79</v>
      </c>
    </row>
    <row r="38" spans="1:31" ht="14.25">
      <c r="A38" s="135"/>
      <c r="B38" s="159"/>
      <c r="C38" s="157"/>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7"/>
      <c r="AE38" s="141"/>
    </row>
    <row r="39" spans="1:31" ht="14.25">
      <c r="A39" s="135" t="s">
        <v>137</v>
      </c>
      <c r="B39" s="159" t="s">
        <v>154</v>
      </c>
      <c r="C39" s="157">
        <v>1</v>
      </c>
      <c r="D39" s="136" t="s">
        <v>1</v>
      </c>
      <c r="E39" s="136" t="s">
        <v>1</v>
      </c>
      <c r="F39" s="136" t="s">
        <v>1</v>
      </c>
      <c r="G39" s="136" t="s">
        <v>1</v>
      </c>
      <c r="H39" s="136" t="s">
        <v>1</v>
      </c>
      <c r="I39" s="136" t="s">
        <v>1</v>
      </c>
      <c r="J39" s="136" t="s">
        <v>1</v>
      </c>
      <c r="K39" s="136" t="s">
        <v>1</v>
      </c>
      <c r="L39" s="136" t="s">
        <v>1</v>
      </c>
      <c r="M39" s="136" t="s">
        <v>1</v>
      </c>
      <c r="N39" s="136" t="s">
        <v>1</v>
      </c>
      <c r="O39" s="136" t="s">
        <v>1</v>
      </c>
      <c r="P39" s="136" t="s">
        <v>1</v>
      </c>
      <c r="Q39" s="136" t="s">
        <v>1</v>
      </c>
      <c r="R39" s="136" t="s">
        <v>1</v>
      </c>
      <c r="S39" s="136" t="s">
        <v>1</v>
      </c>
      <c r="T39" s="136" t="s">
        <v>1</v>
      </c>
      <c r="U39" s="136" t="s">
        <v>1</v>
      </c>
      <c r="V39" s="136" t="s">
        <v>1</v>
      </c>
      <c r="W39" s="136" t="s">
        <v>1</v>
      </c>
      <c r="X39" s="136" t="s">
        <v>1</v>
      </c>
      <c r="Y39" s="136" t="s">
        <v>1</v>
      </c>
      <c r="Z39" s="136" t="s">
        <v>1</v>
      </c>
      <c r="AA39" s="136" t="s">
        <v>1</v>
      </c>
      <c r="AB39" s="136" t="s">
        <v>1</v>
      </c>
      <c r="AC39" s="136" t="s">
        <v>1</v>
      </c>
      <c r="AD39" s="137" t="s">
        <v>1</v>
      </c>
      <c r="AE39" s="33" t="str">
        <f>+A39</f>
        <v>(Q90-Q99)</v>
      </c>
    </row>
    <row r="40" spans="1:31" ht="28.5">
      <c r="A40" s="32" t="s">
        <v>164</v>
      </c>
      <c r="B40" s="159" t="s">
        <v>166</v>
      </c>
      <c r="C40" s="156" t="s">
        <v>1</v>
      </c>
      <c r="D40" s="131" t="s">
        <v>1</v>
      </c>
      <c r="E40" s="131" t="s">
        <v>1</v>
      </c>
      <c r="F40" s="131" t="s">
        <v>1</v>
      </c>
      <c r="G40" s="131" t="s">
        <v>1</v>
      </c>
      <c r="H40" s="131" t="s">
        <v>1</v>
      </c>
      <c r="I40" s="131" t="s">
        <v>1</v>
      </c>
      <c r="J40" s="131" t="s">
        <v>1</v>
      </c>
      <c r="K40" s="131" t="s">
        <v>1</v>
      </c>
      <c r="L40" s="131" t="s">
        <v>1</v>
      </c>
      <c r="M40" s="131" t="s">
        <v>1</v>
      </c>
      <c r="N40" s="131" t="s">
        <v>1</v>
      </c>
      <c r="O40" s="131" t="s">
        <v>1</v>
      </c>
      <c r="P40" s="131" t="s">
        <v>1</v>
      </c>
      <c r="Q40" s="131" t="s">
        <v>1</v>
      </c>
      <c r="R40" s="131" t="s">
        <v>1</v>
      </c>
      <c r="S40" s="131" t="s">
        <v>1</v>
      </c>
      <c r="T40" s="131" t="s">
        <v>1</v>
      </c>
      <c r="U40" s="131" t="s">
        <v>1</v>
      </c>
      <c r="V40" s="131" t="s">
        <v>1</v>
      </c>
      <c r="W40" s="131" t="s">
        <v>1</v>
      </c>
      <c r="X40" s="131" t="s">
        <v>1</v>
      </c>
      <c r="Y40" s="131" t="s">
        <v>1</v>
      </c>
      <c r="Z40" s="131" t="s">
        <v>1</v>
      </c>
      <c r="AA40" s="131" t="s">
        <v>1</v>
      </c>
      <c r="AB40" s="131" t="s">
        <v>1</v>
      </c>
      <c r="AC40" s="131" t="s">
        <v>1</v>
      </c>
      <c r="AD40" s="131" t="s">
        <v>1</v>
      </c>
      <c r="AE40" s="33" t="str">
        <f>+A40</f>
        <v>Q91</v>
      </c>
    </row>
    <row r="41" spans="1:31" ht="29.25" thickBot="1">
      <c r="A41" s="138" t="s">
        <v>162</v>
      </c>
      <c r="B41" s="149" t="s">
        <v>165</v>
      </c>
      <c r="C41" s="158">
        <v>1</v>
      </c>
      <c r="D41" s="139" t="s">
        <v>1</v>
      </c>
      <c r="E41" s="139" t="s">
        <v>1</v>
      </c>
      <c r="F41" s="139" t="s">
        <v>1</v>
      </c>
      <c r="G41" s="139" t="s">
        <v>1</v>
      </c>
      <c r="H41" s="139" t="s">
        <v>1</v>
      </c>
      <c r="I41" s="139" t="s">
        <v>1</v>
      </c>
      <c r="J41" s="139" t="s">
        <v>1</v>
      </c>
      <c r="K41" s="139" t="s">
        <v>1</v>
      </c>
      <c r="L41" s="139" t="s">
        <v>1</v>
      </c>
      <c r="M41" s="139" t="s">
        <v>1</v>
      </c>
      <c r="N41" s="139" t="s">
        <v>1</v>
      </c>
      <c r="O41" s="139" t="s">
        <v>1</v>
      </c>
      <c r="P41" s="139" t="s">
        <v>1</v>
      </c>
      <c r="Q41" s="139" t="s">
        <v>1</v>
      </c>
      <c r="R41" s="139" t="s">
        <v>1</v>
      </c>
      <c r="S41" s="139" t="s">
        <v>1</v>
      </c>
      <c r="T41" s="139" t="s">
        <v>1</v>
      </c>
      <c r="U41" s="139" t="s">
        <v>1</v>
      </c>
      <c r="V41" s="139" t="s">
        <v>1</v>
      </c>
      <c r="W41" s="139" t="s">
        <v>1</v>
      </c>
      <c r="X41" s="139" t="s">
        <v>1</v>
      </c>
      <c r="Y41" s="139" t="s">
        <v>1</v>
      </c>
      <c r="Z41" s="139" t="s">
        <v>1</v>
      </c>
      <c r="AA41" s="139" t="s">
        <v>1</v>
      </c>
      <c r="AB41" s="139" t="s">
        <v>1</v>
      </c>
      <c r="AC41" s="139" t="s">
        <v>1</v>
      </c>
      <c r="AD41" s="140" t="s">
        <v>1</v>
      </c>
      <c r="AE41" s="142" t="str">
        <f>+A41</f>
        <v>Q99</v>
      </c>
    </row>
    <row r="43" ht="14.25">
      <c r="C43" s="14" t="b">
        <f>+C11=C19+C22</f>
        <v>1</v>
      </c>
    </row>
    <row r="44" ht="14.25">
      <c r="C44" s="14" t="b">
        <f>+C11=C19+C22</f>
        <v>1</v>
      </c>
    </row>
    <row r="45" ht="14.25">
      <c r="C45" s="14" t="b">
        <f>+C25=C27+C36+C39</f>
        <v>1</v>
      </c>
    </row>
  </sheetData>
  <sheetProtection/>
  <mergeCells count="1">
    <mergeCell ref="A4:A6"/>
  </mergeCells>
  <printOptions horizontalCentered="1"/>
  <pageMargins left="0.4724409448818898" right="0.3937007874015748" top="0.984251968503937" bottom="0.5905511811023623" header="0.5118110236220472" footer="0.5118110236220472"/>
  <pageSetup fitToHeight="1" fitToWidth="1" horizontalDpi="300" verticalDpi="300" orientation="landscape" pageOrder="overThenDown"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view="pageBreakPreview" zoomScale="70" zoomScaleNormal="70" zoomScaleSheetLayoutView="70" zoomScalePageLayoutView="0" workbookViewId="0" topLeftCell="A1">
      <pane xSplit="2" ySplit="7" topLeftCell="C35" activePane="bottomRight" state="frozen"/>
      <selection pane="topLeft" activeCell="A1" sqref="A1"/>
      <selection pane="topRight" activeCell="C1" sqref="C1"/>
      <selection pane="bottomLeft" activeCell="A8" sqref="A8"/>
      <selection pane="bottomRight" activeCell="B11" sqref="B11:B41"/>
    </sheetView>
  </sheetViews>
  <sheetFormatPr defaultColWidth="13.66015625" defaultRowHeight="18"/>
  <cols>
    <col min="1" max="1" width="11.25" style="68" customWidth="1"/>
    <col min="2" max="2" width="33.08203125" style="67" customWidth="1"/>
    <col min="3" max="30" width="7.33203125" style="14" customWidth="1"/>
    <col min="31" max="31" width="11.33203125" style="14" bestFit="1" customWidth="1"/>
    <col min="32" max="16384" width="13.58203125" style="14" customWidth="1"/>
  </cols>
  <sheetData>
    <row r="1" spans="1:2" s="1" customFormat="1" ht="14.25">
      <c r="A1" s="35"/>
      <c r="B1" s="2" t="s">
        <v>3</v>
      </c>
    </row>
    <row r="2" spans="1:2" s="1" customFormat="1" ht="14.25">
      <c r="A2" s="15" t="s">
        <v>5</v>
      </c>
      <c r="B2" s="36"/>
    </row>
    <row r="3" spans="1:31" s="1" customFormat="1" ht="15" thickBot="1">
      <c r="A3" s="3" t="s">
        <v>6</v>
      </c>
      <c r="B3" s="37"/>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9"/>
      <c r="AE3" s="72" t="str">
        <f>'人38-1'!AE3</f>
        <v>平成２９年</v>
      </c>
    </row>
    <row r="4" spans="1:31" s="4" customFormat="1" ht="18.75" customHeight="1">
      <c r="A4" s="145"/>
      <c r="B4" s="117"/>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73" t="s">
        <v>8</v>
      </c>
      <c r="AE4" s="74"/>
    </row>
    <row r="5" spans="1:31" s="4" customFormat="1" ht="18.75" customHeight="1">
      <c r="A5" s="146"/>
      <c r="B5" s="118" t="s">
        <v>9</v>
      </c>
      <c r="C5" s="56"/>
      <c r="D5" s="56"/>
      <c r="E5" s="56"/>
      <c r="F5" s="56"/>
      <c r="G5" s="56"/>
      <c r="H5" s="56"/>
      <c r="I5" s="56"/>
      <c r="J5" s="55" t="s">
        <v>13</v>
      </c>
      <c r="K5" s="56"/>
      <c r="L5" s="56"/>
      <c r="M5" s="56"/>
      <c r="N5" s="56"/>
      <c r="O5" s="56"/>
      <c r="P5" s="56"/>
      <c r="Q5" s="56"/>
      <c r="R5" s="56"/>
      <c r="S5" s="56"/>
      <c r="T5" s="55" t="s">
        <v>14</v>
      </c>
      <c r="U5" s="56"/>
      <c r="V5" s="56"/>
      <c r="W5" s="56"/>
      <c r="X5" s="56"/>
      <c r="Y5" s="56"/>
      <c r="Z5" s="56"/>
      <c r="AA5" s="56"/>
      <c r="AB5" s="56"/>
      <c r="AC5" s="56"/>
      <c r="AD5" s="59"/>
      <c r="AE5" s="61"/>
    </row>
    <row r="6" spans="1:31" s="4" customFormat="1" ht="18.75" customHeight="1">
      <c r="A6" s="146"/>
      <c r="B6" s="58"/>
      <c r="C6" s="55" t="s">
        <v>38</v>
      </c>
      <c r="D6" s="55" t="s">
        <v>39</v>
      </c>
      <c r="E6" s="55" t="s">
        <v>40</v>
      </c>
      <c r="F6" s="55" t="s">
        <v>41</v>
      </c>
      <c r="G6" s="55" t="s">
        <v>42</v>
      </c>
      <c r="H6" s="55" t="s">
        <v>43</v>
      </c>
      <c r="I6" s="55" t="s">
        <v>44</v>
      </c>
      <c r="J6" s="59"/>
      <c r="K6" s="55" t="s">
        <v>45</v>
      </c>
      <c r="L6" s="55" t="s">
        <v>46</v>
      </c>
      <c r="M6" s="55" t="s">
        <v>47</v>
      </c>
      <c r="N6" s="55" t="s">
        <v>48</v>
      </c>
      <c r="O6" s="55" t="s">
        <v>49</v>
      </c>
      <c r="P6" s="55" t="s">
        <v>50</v>
      </c>
      <c r="Q6" s="55" t="s">
        <v>51</v>
      </c>
      <c r="R6" s="55" t="s">
        <v>52</v>
      </c>
      <c r="S6" s="55" t="s">
        <v>53</v>
      </c>
      <c r="T6" s="59"/>
      <c r="U6" s="55" t="s">
        <v>54</v>
      </c>
      <c r="V6" s="55" t="s">
        <v>55</v>
      </c>
      <c r="W6" s="55" t="s">
        <v>56</v>
      </c>
      <c r="X6" s="55" t="s">
        <v>57</v>
      </c>
      <c r="Y6" s="55" t="s">
        <v>58</v>
      </c>
      <c r="Z6" s="55" t="s">
        <v>59</v>
      </c>
      <c r="AA6" s="55" t="s">
        <v>60</v>
      </c>
      <c r="AB6" s="55" t="s">
        <v>61</v>
      </c>
      <c r="AC6" s="55" t="s">
        <v>62</v>
      </c>
      <c r="AD6" s="59"/>
      <c r="AE6" s="61"/>
    </row>
    <row r="7" spans="1:31" s="10" customFormat="1" ht="198.75" customHeight="1">
      <c r="A7" s="30" t="s">
        <v>63</v>
      </c>
      <c r="B7" s="34"/>
      <c r="C7" s="9" t="s">
        <v>91</v>
      </c>
      <c r="D7" s="9" t="s">
        <v>92</v>
      </c>
      <c r="E7" s="9" t="s">
        <v>93</v>
      </c>
      <c r="F7" s="9" t="s">
        <v>94</v>
      </c>
      <c r="G7" s="9" t="s">
        <v>95</v>
      </c>
      <c r="H7" s="9" t="s">
        <v>96</v>
      </c>
      <c r="I7" s="9" t="s">
        <v>97</v>
      </c>
      <c r="J7" s="9" t="s">
        <v>98</v>
      </c>
      <c r="K7" s="9" t="s">
        <v>99</v>
      </c>
      <c r="L7" s="9" t="s">
        <v>100</v>
      </c>
      <c r="M7" s="9" t="s">
        <v>101</v>
      </c>
      <c r="N7" s="9" t="s">
        <v>102</v>
      </c>
      <c r="O7" s="9" t="s">
        <v>103</v>
      </c>
      <c r="P7" s="9" t="s">
        <v>104</v>
      </c>
      <c r="Q7" s="9" t="s">
        <v>105</v>
      </c>
      <c r="R7" s="9" t="s">
        <v>106</v>
      </c>
      <c r="S7" s="9" t="s">
        <v>107</v>
      </c>
      <c r="T7" s="9" t="s">
        <v>108</v>
      </c>
      <c r="U7" s="9" t="s">
        <v>109</v>
      </c>
      <c r="V7" s="9" t="s">
        <v>110</v>
      </c>
      <c r="W7" s="9" t="s">
        <v>111</v>
      </c>
      <c r="X7" s="9" t="s">
        <v>112</v>
      </c>
      <c r="Y7" s="9" t="s">
        <v>113</v>
      </c>
      <c r="Z7" s="9" t="s">
        <v>114</v>
      </c>
      <c r="AA7" s="9" t="s">
        <v>115</v>
      </c>
      <c r="AB7" s="9" t="s">
        <v>116</v>
      </c>
      <c r="AC7" s="9" t="s">
        <v>117</v>
      </c>
      <c r="AD7" s="16" t="s">
        <v>118</v>
      </c>
      <c r="AE7" s="62" t="s">
        <v>63</v>
      </c>
    </row>
    <row r="8" spans="1:31" s="11" customFormat="1" ht="15.75">
      <c r="A8" s="31"/>
      <c r="B8" s="63"/>
      <c r="C8" s="155"/>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120"/>
    </row>
    <row r="9" spans="1:31" s="1" customFormat="1" ht="14.25">
      <c r="A9" s="70"/>
      <c r="B9" s="12" t="s">
        <v>0</v>
      </c>
      <c r="C9" s="156" t="s">
        <v>1</v>
      </c>
      <c r="D9" s="131" t="s">
        <v>1</v>
      </c>
      <c r="E9" s="131">
        <v>5</v>
      </c>
      <c r="F9" s="131">
        <v>1</v>
      </c>
      <c r="G9" s="131">
        <v>2</v>
      </c>
      <c r="H9" s="131" t="s">
        <v>1</v>
      </c>
      <c r="I9" s="131" t="s">
        <v>1</v>
      </c>
      <c r="J9" s="131" t="s">
        <v>1</v>
      </c>
      <c r="K9" s="131" t="s">
        <v>1</v>
      </c>
      <c r="L9" s="131" t="s">
        <v>1</v>
      </c>
      <c r="M9" s="131" t="s">
        <v>1</v>
      </c>
      <c r="N9" s="131" t="s">
        <v>1</v>
      </c>
      <c r="O9" s="131" t="s">
        <v>1</v>
      </c>
      <c r="P9" s="131" t="s">
        <v>1</v>
      </c>
      <c r="Q9" s="131" t="s">
        <v>1</v>
      </c>
      <c r="R9" s="131" t="s">
        <v>1</v>
      </c>
      <c r="S9" s="131" t="s">
        <v>1</v>
      </c>
      <c r="T9" s="131" t="s">
        <v>1</v>
      </c>
      <c r="U9" s="131" t="s">
        <v>1</v>
      </c>
      <c r="V9" s="131" t="s">
        <v>1</v>
      </c>
      <c r="W9" s="131" t="s">
        <v>1</v>
      </c>
      <c r="X9" s="131" t="s">
        <v>1</v>
      </c>
      <c r="Y9" s="131" t="s">
        <v>1</v>
      </c>
      <c r="Z9" s="131" t="s">
        <v>1</v>
      </c>
      <c r="AA9" s="131" t="s">
        <v>1</v>
      </c>
      <c r="AB9" s="131" t="s">
        <v>1</v>
      </c>
      <c r="AC9" s="131" t="s">
        <v>1</v>
      </c>
      <c r="AD9" s="131">
        <v>15</v>
      </c>
      <c r="AE9" s="57"/>
    </row>
    <row r="10" spans="1:31" s="1" customFormat="1" ht="14.25">
      <c r="A10" s="70"/>
      <c r="B10" s="13"/>
      <c r="C10" s="156"/>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22"/>
    </row>
    <row r="11" spans="1:31" s="1" customFormat="1" ht="14.25">
      <c r="A11" s="32" t="s">
        <v>138</v>
      </c>
      <c r="B11" s="161" t="s">
        <v>2</v>
      </c>
      <c r="C11" s="156" t="s">
        <v>1</v>
      </c>
      <c r="D11" s="131" t="s">
        <v>1</v>
      </c>
      <c r="E11" s="131">
        <v>5</v>
      </c>
      <c r="F11" s="131">
        <v>1</v>
      </c>
      <c r="G11" s="131">
        <v>2</v>
      </c>
      <c r="H11" s="131" t="s">
        <v>1</v>
      </c>
      <c r="I11" s="131" t="s">
        <v>1</v>
      </c>
      <c r="J11" s="131" t="s">
        <v>1</v>
      </c>
      <c r="K11" s="131" t="s">
        <v>1</v>
      </c>
      <c r="L11" s="131" t="s">
        <v>1</v>
      </c>
      <c r="M11" s="131" t="s">
        <v>1</v>
      </c>
      <c r="N11" s="131" t="s">
        <v>1</v>
      </c>
      <c r="O11" s="131" t="s">
        <v>1</v>
      </c>
      <c r="P11" s="131" t="s">
        <v>1</v>
      </c>
      <c r="Q11" s="131" t="s">
        <v>1</v>
      </c>
      <c r="R11" s="131" t="s">
        <v>1</v>
      </c>
      <c r="S11" s="131" t="s">
        <v>1</v>
      </c>
      <c r="T11" s="131" t="s">
        <v>1</v>
      </c>
      <c r="U11" s="131" t="s">
        <v>1</v>
      </c>
      <c r="V11" s="131" t="s">
        <v>1</v>
      </c>
      <c r="W11" s="131" t="s">
        <v>1</v>
      </c>
      <c r="X11" s="131" t="s">
        <v>1</v>
      </c>
      <c r="Y11" s="131" t="s">
        <v>1</v>
      </c>
      <c r="Z11" s="131" t="s">
        <v>1</v>
      </c>
      <c r="AA11" s="131" t="s">
        <v>1</v>
      </c>
      <c r="AB11" s="131" t="s">
        <v>1</v>
      </c>
      <c r="AC11" s="131" t="s">
        <v>1</v>
      </c>
      <c r="AD11" s="131">
        <v>12</v>
      </c>
      <c r="AE11" s="123" t="s">
        <v>119</v>
      </c>
    </row>
    <row r="12" spans="1:31" s="1" customFormat="1" ht="14.25">
      <c r="A12" s="32"/>
      <c r="B12" s="161"/>
      <c r="C12" s="156"/>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33"/>
    </row>
    <row r="13" spans="1:31" ht="28.5">
      <c r="A13" s="32" t="s">
        <v>120</v>
      </c>
      <c r="B13" s="151" t="s">
        <v>139</v>
      </c>
      <c r="C13" s="156" t="s">
        <v>1</v>
      </c>
      <c r="D13" s="131" t="s">
        <v>1</v>
      </c>
      <c r="E13" s="131" t="s">
        <v>1</v>
      </c>
      <c r="F13" s="131" t="s">
        <v>1</v>
      </c>
      <c r="G13" s="131" t="s">
        <v>1</v>
      </c>
      <c r="H13" s="131" t="s">
        <v>1</v>
      </c>
      <c r="I13" s="131" t="s">
        <v>1</v>
      </c>
      <c r="J13" s="131" t="s">
        <v>1</v>
      </c>
      <c r="K13" s="131" t="s">
        <v>1</v>
      </c>
      <c r="L13" s="131" t="s">
        <v>1</v>
      </c>
      <c r="M13" s="131" t="s">
        <v>1</v>
      </c>
      <c r="N13" s="131" t="s">
        <v>1</v>
      </c>
      <c r="O13" s="131" t="s">
        <v>1</v>
      </c>
      <c r="P13" s="131" t="s">
        <v>1</v>
      </c>
      <c r="Q13" s="131" t="s">
        <v>1</v>
      </c>
      <c r="R13" s="131" t="s">
        <v>1</v>
      </c>
      <c r="S13" s="131" t="s">
        <v>1</v>
      </c>
      <c r="T13" s="131" t="s">
        <v>1</v>
      </c>
      <c r="U13" s="131" t="s">
        <v>1</v>
      </c>
      <c r="V13" s="131" t="s">
        <v>1</v>
      </c>
      <c r="W13" s="131" t="s">
        <v>1</v>
      </c>
      <c r="X13" s="131" t="s">
        <v>1</v>
      </c>
      <c r="Y13" s="131" t="s">
        <v>1</v>
      </c>
      <c r="Z13" s="131" t="s">
        <v>1</v>
      </c>
      <c r="AA13" s="131" t="s">
        <v>1</v>
      </c>
      <c r="AB13" s="131" t="s">
        <v>1</v>
      </c>
      <c r="AC13" s="131" t="s">
        <v>1</v>
      </c>
      <c r="AD13" s="131" t="s">
        <v>1</v>
      </c>
      <c r="AE13" s="33" t="str">
        <f>+A13</f>
        <v>(P20-P29)</v>
      </c>
    </row>
    <row r="14" spans="1:31" ht="14.25">
      <c r="A14" s="32" t="s">
        <v>155</v>
      </c>
      <c r="B14" s="151" t="s">
        <v>167</v>
      </c>
      <c r="C14" s="156" t="s">
        <v>1</v>
      </c>
      <c r="D14" s="131" t="s">
        <v>1</v>
      </c>
      <c r="E14" s="131" t="s">
        <v>1</v>
      </c>
      <c r="F14" s="131" t="s">
        <v>1</v>
      </c>
      <c r="G14" s="131" t="s">
        <v>1</v>
      </c>
      <c r="H14" s="131" t="s">
        <v>1</v>
      </c>
      <c r="I14" s="131" t="s">
        <v>1</v>
      </c>
      <c r="J14" s="131" t="s">
        <v>1</v>
      </c>
      <c r="K14" s="131" t="s">
        <v>1</v>
      </c>
      <c r="L14" s="131" t="s">
        <v>1</v>
      </c>
      <c r="M14" s="131" t="s">
        <v>1</v>
      </c>
      <c r="N14" s="131" t="s">
        <v>1</v>
      </c>
      <c r="O14" s="131" t="s">
        <v>1</v>
      </c>
      <c r="P14" s="131" t="s">
        <v>1</v>
      </c>
      <c r="Q14" s="131" t="s">
        <v>1</v>
      </c>
      <c r="R14" s="131" t="s">
        <v>1</v>
      </c>
      <c r="S14" s="131" t="s">
        <v>1</v>
      </c>
      <c r="T14" s="131" t="s">
        <v>1</v>
      </c>
      <c r="U14" s="131" t="s">
        <v>1</v>
      </c>
      <c r="V14" s="131" t="s">
        <v>1</v>
      </c>
      <c r="W14" s="131" t="s">
        <v>1</v>
      </c>
      <c r="X14" s="131" t="s">
        <v>1</v>
      </c>
      <c r="Y14" s="131" t="s">
        <v>1</v>
      </c>
      <c r="Z14" s="131" t="s">
        <v>1</v>
      </c>
      <c r="AA14" s="131" t="s">
        <v>1</v>
      </c>
      <c r="AB14" s="131" t="s">
        <v>1</v>
      </c>
      <c r="AC14" s="131" t="s">
        <v>1</v>
      </c>
      <c r="AD14" s="131" t="s">
        <v>1</v>
      </c>
      <c r="AE14" s="33" t="str">
        <f>+A14</f>
        <v>P21</v>
      </c>
    </row>
    <row r="15" spans="1:31" ht="14.25">
      <c r="A15" s="65" t="s">
        <v>156</v>
      </c>
      <c r="B15" s="151" t="s">
        <v>168</v>
      </c>
      <c r="C15" s="156" t="s">
        <v>1</v>
      </c>
      <c r="D15" s="131" t="s">
        <v>1</v>
      </c>
      <c r="E15" s="131" t="s">
        <v>1</v>
      </c>
      <c r="F15" s="131" t="s">
        <v>1</v>
      </c>
      <c r="G15" s="131" t="s">
        <v>1</v>
      </c>
      <c r="H15" s="131" t="s">
        <v>1</v>
      </c>
      <c r="I15" s="131" t="s">
        <v>1</v>
      </c>
      <c r="J15" s="131" t="s">
        <v>1</v>
      </c>
      <c r="K15" s="131" t="s">
        <v>1</v>
      </c>
      <c r="L15" s="131" t="s">
        <v>1</v>
      </c>
      <c r="M15" s="131" t="s">
        <v>1</v>
      </c>
      <c r="N15" s="131" t="s">
        <v>1</v>
      </c>
      <c r="O15" s="131" t="s">
        <v>1</v>
      </c>
      <c r="P15" s="131" t="s">
        <v>1</v>
      </c>
      <c r="Q15" s="131" t="s">
        <v>1</v>
      </c>
      <c r="R15" s="131" t="s">
        <v>1</v>
      </c>
      <c r="S15" s="131" t="s">
        <v>1</v>
      </c>
      <c r="T15" s="131" t="s">
        <v>1</v>
      </c>
      <c r="U15" s="131" t="s">
        <v>1</v>
      </c>
      <c r="V15" s="131" t="s">
        <v>1</v>
      </c>
      <c r="W15" s="131" t="s">
        <v>1</v>
      </c>
      <c r="X15" s="131" t="s">
        <v>1</v>
      </c>
      <c r="Y15" s="131" t="s">
        <v>1</v>
      </c>
      <c r="Z15" s="131" t="s">
        <v>1</v>
      </c>
      <c r="AA15" s="131" t="s">
        <v>1</v>
      </c>
      <c r="AB15" s="131" t="s">
        <v>1</v>
      </c>
      <c r="AC15" s="131" t="s">
        <v>1</v>
      </c>
      <c r="AD15" s="131" t="s">
        <v>1</v>
      </c>
      <c r="AE15" s="33" t="str">
        <f>+A15</f>
        <v>P22</v>
      </c>
    </row>
    <row r="16" spans="1:31" ht="14.25">
      <c r="A16" s="65" t="s">
        <v>157</v>
      </c>
      <c r="B16" s="151" t="s">
        <v>169</v>
      </c>
      <c r="C16" s="156" t="s">
        <v>1</v>
      </c>
      <c r="D16" s="131" t="s">
        <v>1</v>
      </c>
      <c r="E16" s="131" t="s">
        <v>1</v>
      </c>
      <c r="F16" s="131" t="s">
        <v>1</v>
      </c>
      <c r="G16" s="131" t="s">
        <v>1</v>
      </c>
      <c r="H16" s="131" t="s">
        <v>1</v>
      </c>
      <c r="I16" s="131" t="s">
        <v>1</v>
      </c>
      <c r="J16" s="131" t="s">
        <v>1</v>
      </c>
      <c r="K16" s="131" t="s">
        <v>1</v>
      </c>
      <c r="L16" s="131" t="s">
        <v>1</v>
      </c>
      <c r="M16" s="131" t="s">
        <v>1</v>
      </c>
      <c r="N16" s="131" t="s">
        <v>1</v>
      </c>
      <c r="O16" s="131" t="s">
        <v>1</v>
      </c>
      <c r="P16" s="131" t="s">
        <v>1</v>
      </c>
      <c r="Q16" s="131" t="s">
        <v>1</v>
      </c>
      <c r="R16" s="131" t="s">
        <v>1</v>
      </c>
      <c r="S16" s="131" t="s">
        <v>1</v>
      </c>
      <c r="T16" s="131" t="s">
        <v>1</v>
      </c>
      <c r="U16" s="131" t="s">
        <v>1</v>
      </c>
      <c r="V16" s="131" t="s">
        <v>1</v>
      </c>
      <c r="W16" s="131" t="s">
        <v>1</v>
      </c>
      <c r="X16" s="131" t="s">
        <v>1</v>
      </c>
      <c r="Y16" s="131" t="s">
        <v>1</v>
      </c>
      <c r="Z16" s="131" t="s">
        <v>1</v>
      </c>
      <c r="AA16" s="131" t="s">
        <v>1</v>
      </c>
      <c r="AB16" s="131" t="s">
        <v>1</v>
      </c>
      <c r="AC16" s="131" t="s">
        <v>1</v>
      </c>
      <c r="AD16" s="131" t="s">
        <v>1</v>
      </c>
      <c r="AE16" s="33" t="str">
        <f>+A16</f>
        <v>P26</v>
      </c>
    </row>
    <row r="17" spans="1:31" ht="14.25">
      <c r="A17" s="65" t="s">
        <v>140</v>
      </c>
      <c r="B17" s="162" t="s">
        <v>170</v>
      </c>
      <c r="C17" s="156" t="s">
        <v>1</v>
      </c>
      <c r="D17" s="131" t="s">
        <v>1</v>
      </c>
      <c r="E17" s="131" t="s">
        <v>1</v>
      </c>
      <c r="F17" s="131" t="s">
        <v>1</v>
      </c>
      <c r="G17" s="131" t="s">
        <v>1</v>
      </c>
      <c r="H17" s="131" t="s">
        <v>1</v>
      </c>
      <c r="I17" s="131" t="s">
        <v>1</v>
      </c>
      <c r="J17" s="131" t="s">
        <v>1</v>
      </c>
      <c r="K17" s="131" t="s">
        <v>1</v>
      </c>
      <c r="L17" s="131" t="s">
        <v>1</v>
      </c>
      <c r="M17" s="131" t="s">
        <v>1</v>
      </c>
      <c r="N17" s="131" t="s">
        <v>1</v>
      </c>
      <c r="O17" s="131" t="s">
        <v>1</v>
      </c>
      <c r="P17" s="131" t="s">
        <v>1</v>
      </c>
      <c r="Q17" s="131" t="s">
        <v>1</v>
      </c>
      <c r="R17" s="131" t="s">
        <v>1</v>
      </c>
      <c r="S17" s="131" t="s">
        <v>1</v>
      </c>
      <c r="T17" s="131" t="s">
        <v>1</v>
      </c>
      <c r="U17" s="131" t="s">
        <v>1</v>
      </c>
      <c r="V17" s="131" t="s">
        <v>1</v>
      </c>
      <c r="W17" s="131" t="s">
        <v>1</v>
      </c>
      <c r="X17" s="131" t="s">
        <v>1</v>
      </c>
      <c r="Y17" s="131" t="s">
        <v>1</v>
      </c>
      <c r="Z17" s="131" t="s">
        <v>1</v>
      </c>
      <c r="AA17" s="131" t="s">
        <v>1</v>
      </c>
      <c r="AB17" s="131" t="s">
        <v>1</v>
      </c>
      <c r="AC17" s="131" t="s">
        <v>1</v>
      </c>
      <c r="AD17" s="131" t="s">
        <v>1</v>
      </c>
      <c r="AE17" s="33" t="str">
        <f>+A17</f>
        <v>P28</v>
      </c>
    </row>
    <row r="18" spans="1:31" s="154" customFormat="1" ht="14.25">
      <c r="A18" s="150"/>
      <c r="B18" s="151"/>
      <c r="C18" s="160"/>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3"/>
    </row>
    <row r="19" spans="1:31" ht="28.5">
      <c r="A19" s="32" t="s">
        <v>134</v>
      </c>
      <c r="B19" s="151" t="s">
        <v>141</v>
      </c>
      <c r="C19" s="156" t="s">
        <v>1</v>
      </c>
      <c r="D19" s="131" t="s">
        <v>1</v>
      </c>
      <c r="E19" s="131" t="s">
        <v>1</v>
      </c>
      <c r="F19" s="131" t="s">
        <v>1</v>
      </c>
      <c r="G19" s="131" t="s">
        <v>1</v>
      </c>
      <c r="H19" s="131" t="s">
        <v>1</v>
      </c>
      <c r="I19" s="131" t="s">
        <v>1</v>
      </c>
      <c r="J19" s="131" t="s">
        <v>1</v>
      </c>
      <c r="K19" s="131" t="s">
        <v>1</v>
      </c>
      <c r="L19" s="131" t="s">
        <v>1</v>
      </c>
      <c r="M19" s="131" t="s">
        <v>1</v>
      </c>
      <c r="N19" s="131" t="s">
        <v>1</v>
      </c>
      <c r="O19" s="131" t="s">
        <v>1</v>
      </c>
      <c r="P19" s="131" t="s">
        <v>1</v>
      </c>
      <c r="Q19" s="131" t="s">
        <v>1</v>
      </c>
      <c r="R19" s="131" t="s">
        <v>1</v>
      </c>
      <c r="S19" s="131" t="s">
        <v>1</v>
      </c>
      <c r="T19" s="131" t="s">
        <v>1</v>
      </c>
      <c r="U19" s="131" t="s">
        <v>1</v>
      </c>
      <c r="V19" s="131" t="s">
        <v>1</v>
      </c>
      <c r="W19" s="131" t="s">
        <v>1</v>
      </c>
      <c r="X19" s="131" t="s">
        <v>1</v>
      </c>
      <c r="Y19" s="131" t="s">
        <v>1</v>
      </c>
      <c r="Z19" s="131" t="s">
        <v>1</v>
      </c>
      <c r="AA19" s="131" t="s">
        <v>1</v>
      </c>
      <c r="AB19" s="131" t="s">
        <v>1</v>
      </c>
      <c r="AC19" s="131" t="s">
        <v>1</v>
      </c>
      <c r="AD19" s="131">
        <v>2</v>
      </c>
      <c r="AE19" s="33" t="str">
        <f>+A19</f>
        <v>(P80-P83)</v>
      </c>
    </row>
    <row r="20" spans="1:31" ht="28.5">
      <c r="A20" s="32" t="s">
        <v>135</v>
      </c>
      <c r="B20" s="151" t="s">
        <v>142</v>
      </c>
      <c r="C20" s="156" t="s">
        <v>1</v>
      </c>
      <c r="D20" s="131" t="s">
        <v>1</v>
      </c>
      <c r="E20" s="131" t="s">
        <v>1</v>
      </c>
      <c r="F20" s="131" t="s">
        <v>1</v>
      </c>
      <c r="G20" s="131" t="s">
        <v>1</v>
      </c>
      <c r="H20" s="131" t="s">
        <v>1</v>
      </c>
      <c r="I20" s="131" t="s">
        <v>1</v>
      </c>
      <c r="J20" s="131" t="s">
        <v>1</v>
      </c>
      <c r="K20" s="131" t="s">
        <v>1</v>
      </c>
      <c r="L20" s="131" t="s">
        <v>1</v>
      </c>
      <c r="M20" s="131" t="s">
        <v>1</v>
      </c>
      <c r="N20" s="131" t="s">
        <v>1</v>
      </c>
      <c r="O20" s="131" t="s">
        <v>1</v>
      </c>
      <c r="P20" s="131" t="s">
        <v>1</v>
      </c>
      <c r="Q20" s="131" t="s">
        <v>1</v>
      </c>
      <c r="R20" s="131" t="s">
        <v>1</v>
      </c>
      <c r="S20" s="131" t="s">
        <v>1</v>
      </c>
      <c r="T20" s="131" t="s">
        <v>1</v>
      </c>
      <c r="U20" s="131" t="s">
        <v>1</v>
      </c>
      <c r="V20" s="131" t="s">
        <v>1</v>
      </c>
      <c r="W20" s="131" t="s">
        <v>1</v>
      </c>
      <c r="X20" s="131" t="s">
        <v>1</v>
      </c>
      <c r="Y20" s="131" t="s">
        <v>1</v>
      </c>
      <c r="Z20" s="131" t="s">
        <v>1</v>
      </c>
      <c r="AA20" s="131" t="s">
        <v>1</v>
      </c>
      <c r="AB20" s="131" t="s">
        <v>1</v>
      </c>
      <c r="AC20" s="131" t="s">
        <v>1</v>
      </c>
      <c r="AD20" s="131">
        <v>2</v>
      </c>
      <c r="AE20" s="33" t="str">
        <f>+A20</f>
        <v>P83</v>
      </c>
    </row>
    <row r="21" spans="1:31" ht="14.25">
      <c r="A21" s="32"/>
      <c r="B21" s="151"/>
      <c r="C21" s="156"/>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33"/>
    </row>
    <row r="22" spans="1:31" ht="14.25">
      <c r="A22" s="32" t="s">
        <v>121</v>
      </c>
      <c r="B22" s="151" t="s">
        <v>143</v>
      </c>
      <c r="C22" s="156" t="s">
        <v>1</v>
      </c>
      <c r="D22" s="131" t="s">
        <v>1</v>
      </c>
      <c r="E22" s="131">
        <v>5</v>
      </c>
      <c r="F22" s="131">
        <v>1</v>
      </c>
      <c r="G22" s="131">
        <v>2</v>
      </c>
      <c r="H22" s="131" t="s">
        <v>1</v>
      </c>
      <c r="I22" s="131" t="s">
        <v>1</v>
      </c>
      <c r="J22" s="131" t="s">
        <v>1</v>
      </c>
      <c r="K22" s="131" t="s">
        <v>1</v>
      </c>
      <c r="L22" s="131" t="s">
        <v>1</v>
      </c>
      <c r="M22" s="131" t="s">
        <v>1</v>
      </c>
      <c r="N22" s="131" t="s">
        <v>1</v>
      </c>
      <c r="O22" s="131" t="s">
        <v>1</v>
      </c>
      <c r="P22" s="131" t="s">
        <v>1</v>
      </c>
      <c r="Q22" s="131" t="s">
        <v>1</v>
      </c>
      <c r="R22" s="131" t="s">
        <v>1</v>
      </c>
      <c r="S22" s="131" t="s">
        <v>1</v>
      </c>
      <c r="T22" s="131" t="s">
        <v>1</v>
      </c>
      <c r="U22" s="131" t="s">
        <v>1</v>
      </c>
      <c r="V22" s="131" t="s">
        <v>1</v>
      </c>
      <c r="W22" s="131" t="s">
        <v>1</v>
      </c>
      <c r="X22" s="131" t="s">
        <v>1</v>
      </c>
      <c r="Y22" s="131" t="s">
        <v>1</v>
      </c>
      <c r="Z22" s="131" t="s">
        <v>1</v>
      </c>
      <c r="AA22" s="131" t="s">
        <v>1</v>
      </c>
      <c r="AB22" s="131" t="s">
        <v>1</v>
      </c>
      <c r="AC22" s="131" t="s">
        <v>1</v>
      </c>
      <c r="AD22" s="131">
        <v>10</v>
      </c>
      <c r="AE22" s="33" t="str">
        <f>+A22</f>
        <v>(P90-P96)</v>
      </c>
    </row>
    <row r="23" spans="1:31" ht="14.25">
      <c r="A23" s="65" t="s">
        <v>122</v>
      </c>
      <c r="B23" s="151" t="s">
        <v>144</v>
      </c>
      <c r="C23" s="156" t="s">
        <v>1</v>
      </c>
      <c r="D23" s="131" t="s">
        <v>1</v>
      </c>
      <c r="E23" s="131">
        <v>5</v>
      </c>
      <c r="F23" s="131">
        <v>1</v>
      </c>
      <c r="G23" s="131">
        <v>2</v>
      </c>
      <c r="H23" s="131" t="s">
        <v>1</v>
      </c>
      <c r="I23" s="131" t="s">
        <v>1</v>
      </c>
      <c r="J23" s="131" t="s">
        <v>1</v>
      </c>
      <c r="K23" s="131" t="s">
        <v>1</v>
      </c>
      <c r="L23" s="131" t="s">
        <v>1</v>
      </c>
      <c r="M23" s="131" t="s">
        <v>1</v>
      </c>
      <c r="N23" s="131" t="s">
        <v>1</v>
      </c>
      <c r="O23" s="131" t="s">
        <v>1</v>
      </c>
      <c r="P23" s="131" t="s">
        <v>1</v>
      </c>
      <c r="Q23" s="131" t="s">
        <v>1</v>
      </c>
      <c r="R23" s="131" t="s">
        <v>1</v>
      </c>
      <c r="S23" s="131" t="s">
        <v>1</v>
      </c>
      <c r="T23" s="131" t="s">
        <v>1</v>
      </c>
      <c r="U23" s="131" t="s">
        <v>1</v>
      </c>
      <c r="V23" s="131" t="s">
        <v>1</v>
      </c>
      <c r="W23" s="131" t="s">
        <v>1</v>
      </c>
      <c r="X23" s="131" t="s">
        <v>1</v>
      </c>
      <c r="Y23" s="131" t="s">
        <v>1</v>
      </c>
      <c r="Z23" s="131" t="s">
        <v>1</v>
      </c>
      <c r="AA23" s="131" t="s">
        <v>1</v>
      </c>
      <c r="AB23" s="131" t="s">
        <v>1</v>
      </c>
      <c r="AC23" s="131" t="s">
        <v>1</v>
      </c>
      <c r="AD23" s="131">
        <v>10</v>
      </c>
      <c r="AE23" s="33" t="str">
        <f>+A23</f>
        <v>P95</v>
      </c>
    </row>
    <row r="24" spans="1:31" ht="14.25">
      <c r="A24" s="65"/>
      <c r="B24" s="151"/>
      <c r="C24" s="156"/>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66"/>
    </row>
    <row r="25" spans="1:31" ht="14.25">
      <c r="A25" s="65" t="s">
        <v>145</v>
      </c>
      <c r="B25" s="151" t="s">
        <v>146</v>
      </c>
      <c r="C25" s="156" t="s">
        <v>1</v>
      </c>
      <c r="D25" s="131" t="s">
        <v>1</v>
      </c>
      <c r="E25" s="131" t="s">
        <v>1</v>
      </c>
      <c r="F25" s="131" t="s">
        <v>1</v>
      </c>
      <c r="G25" s="131" t="s">
        <v>1</v>
      </c>
      <c r="H25" s="131" t="s">
        <v>1</v>
      </c>
      <c r="I25" s="131" t="s">
        <v>1</v>
      </c>
      <c r="J25" s="131" t="s">
        <v>1</v>
      </c>
      <c r="K25" s="131" t="s">
        <v>1</v>
      </c>
      <c r="L25" s="131" t="s">
        <v>1</v>
      </c>
      <c r="M25" s="131" t="s">
        <v>1</v>
      </c>
      <c r="N25" s="131" t="s">
        <v>1</v>
      </c>
      <c r="O25" s="131" t="s">
        <v>1</v>
      </c>
      <c r="P25" s="131" t="s">
        <v>1</v>
      </c>
      <c r="Q25" s="131" t="s">
        <v>1</v>
      </c>
      <c r="R25" s="131" t="s">
        <v>1</v>
      </c>
      <c r="S25" s="131" t="s">
        <v>1</v>
      </c>
      <c r="T25" s="131" t="s">
        <v>1</v>
      </c>
      <c r="U25" s="131" t="s">
        <v>1</v>
      </c>
      <c r="V25" s="131" t="s">
        <v>1</v>
      </c>
      <c r="W25" s="131" t="s">
        <v>1</v>
      </c>
      <c r="X25" s="131" t="s">
        <v>1</v>
      </c>
      <c r="Y25" s="131" t="s">
        <v>1</v>
      </c>
      <c r="Z25" s="131" t="s">
        <v>1</v>
      </c>
      <c r="AA25" s="131" t="s">
        <v>1</v>
      </c>
      <c r="AB25" s="131" t="s">
        <v>1</v>
      </c>
      <c r="AC25" s="131" t="s">
        <v>1</v>
      </c>
      <c r="AD25" s="131">
        <v>3</v>
      </c>
      <c r="AE25" s="132" t="s">
        <v>145</v>
      </c>
    </row>
    <row r="26" spans="1:31" ht="14.25">
      <c r="A26" s="65"/>
      <c r="B26" s="151"/>
      <c r="C26" s="156"/>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66"/>
    </row>
    <row r="27" spans="1:31" ht="14.25">
      <c r="A27" s="65" t="s">
        <v>123</v>
      </c>
      <c r="B27" s="151" t="s">
        <v>147</v>
      </c>
      <c r="C27" s="156" t="s">
        <v>1</v>
      </c>
      <c r="D27" s="131" t="s">
        <v>1</v>
      </c>
      <c r="E27" s="131" t="s">
        <v>1</v>
      </c>
      <c r="F27" s="131" t="s">
        <v>1</v>
      </c>
      <c r="G27" s="131" t="s">
        <v>1</v>
      </c>
      <c r="H27" s="131" t="s">
        <v>1</v>
      </c>
      <c r="I27" s="131" t="s">
        <v>1</v>
      </c>
      <c r="J27" s="131" t="s">
        <v>1</v>
      </c>
      <c r="K27" s="131" t="s">
        <v>1</v>
      </c>
      <c r="L27" s="131" t="s">
        <v>1</v>
      </c>
      <c r="M27" s="131" t="s">
        <v>1</v>
      </c>
      <c r="N27" s="131" t="s">
        <v>1</v>
      </c>
      <c r="O27" s="131" t="s">
        <v>1</v>
      </c>
      <c r="P27" s="131" t="s">
        <v>1</v>
      </c>
      <c r="Q27" s="131" t="s">
        <v>1</v>
      </c>
      <c r="R27" s="131" t="s">
        <v>1</v>
      </c>
      <c r="S27" s="131" t="s">
        <v>1</v>
      </c>
      <c r="T27" s="131" t="s">
        <v>1</v>
      </c>
      <c r="U27" s="131" t="s">
        <v>1</v>
      </c>
      <c r="V27" s="131" t="s">
        <v>1</v>
      </c>
      <c r="W27" s="131" t="s">
        <v>1</v>
      </c>
      <c r="X27" s="131" t="s">
        <v>1</v>
      </c>
      <c r="Y27" s="131" t="s">
        <v>1</v>
      </c>
      <c r="Z27" s="131" t="s">
        <v>1</v>
      </c>
      <c r="AA27" s="131" t="s">
        <v>1</v>
      </c>
      <c r="AB27" s="131" t="s">
        <v>1</v>
      </c>
      <c r="AC27" s="131" t="s">
        <v>1</v>
      </c>
      <c r="AD27" s="131">
        <v>1</v>
      </c>
      <c r="AE27" s="33" t="str">
        <f>+A27</f>
        <v>(Q20-Q28)</v>
      </c>
    </row>
    <row r="28" spans="1:31" ht="14.25">
      <c r="A28" s="65" t="s">
        <v>158</v>
      </c>
      <c r="B28" s="151" t="s">
        <v>171</v>
      </c>
      <c r="C28" s="156" t="s">
        <v>1</v>
      </c>
      <c r="D28" s="131" t="s">
        <v>1</v>
      </c>
      <c r="E28" s="131" t="s">
        <v>1</v>
      </c>
      <c r="F28" s="131" t="s">
        <v>1</v>
      </c>
      <c r="G28" s="131" t="s">
        <v>1</v>
      </c>
      <c r="H28" s="131" t="s">
        <v>1</v>
      </c>
      <c r="I28" s="131" t="s">
        <v>1</v>
      </c>
      <c r="J28" s="131" t="s">
        <v>1</v>
      </c>
      <c r="K28" s="131" t="s">
        <v>1</v>
      </c>
      <c r="L28" s="131" t="s">
        <v>1</v>
      </c>
      <c r="M28" s="131" t="s">
        <v>1</v>
      </c>
      <c r="N28" s="131" t="s">
        <v>1</v>
      </c>
      <c r="O28" s="131" t="s">
        <v>1</v>
      </c>
      <c r="P28" s="131" t="s">
        <v>1</v>
      </c>
      <c r="Q28" s="131" t="s">
        <v>1</v>
      </c>
      <c r="R28" s="131" t="s">
        <v>1</v>
      </c>
      <c r="S28" s="131" t="s">
        <v>1</v>
      </c>
      <c r="T28" s="131" t="s">
        <v>1</v>
      </c>
      <c r="U28" s="131" t="s">
        <v>1</v>
      </c>
      <c r="V28" s="131" t="s">
        <v>1</v>
      </c>
      <c r="W28" s="131" t="s">
        <v>1</v>
      </c>
      <c r="X28" s="131" t="s">
        <v>1</v>
      </c>
      <c r="Y28" s="131" t="s">
        <v>1</v>
      </c>
      <c r="Z28" s="131" t="s">
        <v>1</v>
      </c>
      <c r="AA28" s="131" t="s">
        <v>1</v>
      </c>
      <c r="AB28" s="131" t="s">
        <v>1</v>
      </c>
      <c r="AC28" s="131" t="s">
        <v>1</v>
      </c>
      <c r="AD28" s="131">
        <v>1</v>
      </c>
      <c r="AE28" s="33" t="str">
        <f>+A28</f>
        <v>Q21</v>
      </c>
    </row>
    <row r="29" spans="1:31" ht="14.25">
      <c r="A29" s="32"/>
      <c r="B29" s="163"/>
      <c r="C29" s="156"/>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33"/>
    </row>
    <row r="30" spans="1:31" ht="14.25">
      <c r="A30" s="65" t="s">
        <v>159</v>
      </c>
      <c r="B30" s="151" t="s">
        <v>172</v>
      </c>
      <c r="C30" s="156" t="s">
        <v>1</v>
      </c>
      <c r="D30" s="131" t="s">
        <v>1</v>
      </c>
      <c r="E30" s="131" t="s">
        <v>1</v>
      </c>
      <c r="F30" s="131" t="s">
        <v>1</v>
      </c>
      <c r="G30" s="131" t="s">
        <v>1</v>
      </c>
      <c r="H30" s="131" t="s">
        <v>1</v>
      </c>
      <c r="I30" s="131" t="s">
        <v>1</v>
      </c>
      <c r="J30" s="131" t="s">
        <v>1</v>
      </c>
      <c r="K30" s="131" t="s">
        <v>1</v>
      </c>
      <c r="L30" s="131" t="s">
        <v>1</v>
      </c>
      <c r="M30" s="131" t="s">
        <v>1</v>
      </c>
      <c r="N30" s="131" t="s">
        <v>1</v>
      </c>
      <c r="O30" s="131" t="s">
        <v>1</v>
      </c>
      <c r="P30" s="131" t="s">
        <v>1</v>
      </c>
      <c r="Q30" s="131" t="s">
        <v>1</v>
      </c>
      <c r="R30" s="131" t="s">
        <v>1</v>
      </c>
      <c r="S30" s="131" t="s">
        <v>1</v>
      </c>
      <c r="T30" s="131" t="s">
        <v>1</v>
      </c>
      <c r="U30" s="131" t="s">
        <v>1</v>
      </c>
      <c r="V30" s="131" t="s">
        <v>1</v>
      </c>
      <c r="W30" s="131" t="s">
        <v>1</v>
      </c>
      <c r="X30" s="131" t="s">
        <v>1</v>
      </c>
      <c r="Y30" s="131" t="s">
        <v>1</v>
      </c>
      <c r="Z30" s="131" t="s">
        <v>1</v>
      </c>
      <c r="AA30" s="131" t="s">
        <v>1</v>
      </c>
      <c r="AB30" s="131" t="s">
        <v>1</v>
      </c>
      <c r="AC30" s="131" t="s">
        <v>1</v>
      </c>
      <c r="AD30" s="131" t="s">
        <v>1</v>
      </c>
      <c r="AE30" s="33" t="str">
        <f>+A30</f>
        <v>(Q30-Q34)</v>
      </c>
    </row>
    <row r="31" spans="1:31" ht="14.25">
      <c r="A31" s="65" t="s">
        <v>160</v>
      </c>
      <c r="B31" s="151" t="s">
        <v>173</v>
      </c>
      <c r="C31" s="156" t="s">
        <v>1</v>
      </c>
      <c r="D31" s="131" t="s">
        <v>1</v>
      </c>
      <c r="E31" s="131" t="s">
        <v>1</v>
      </c>
      <c r="F31" s="131" t="s">
        <v>1</v>
      </c>
      <c r="G31" s="131" t="s">
        <v>1</v>
      </c>
      <c r="H31" s="131" t="s">
        <v>1</v>
      </c>
      <c r="I31" s="131" t="s">
        <v>1</v>
      </c>
      <c r="J31" s="131" t="s">
        <v>1</v>
      </c>
      <c r="K31" s="131" t="s">
        <v>1</v>
      </c>
      <c r="L31" s="131" t="s">
        <v>1</v>
      </c>
      <c r="M31" s="131" t="s">
        <v>1</v>
      </c>
      <c r="N31" s="131" t="s">
        <v>1</v>
      </c>
      <c r="O31" s="131" t="s">
        <v>1</v>
      </c>
      <c r="P31" s="131" t="s">
        <v>1</v>
      </c>
      <c r="Q31" s="131" t="s">
        <v>1</v>
      </c>
      <c r="R31" s="131" t="s">
        <v>1</v>
      </c>
      <c r="S31" s="131" t="s">
        <v>1</v>
      </c>
      <c r="T31" s="131" t="s">
        <v>1</v>
      </c>
      <c r="U31" s="131" t="s">
        <v>1</v>
      </c>
      <c r="V31" s="131" t="s">
        <v>1</v>
      </c>
      <c r="W31" s="131" t="s">
        <v>1</v>
      </c>
      <c r="X31" s="131" t="s">
        <v>1</v>
      </c>
      <c r="Y31" s="131" t="s">
        <v>1</v>
      </c>
      <c r="Z31" s="131" t="s">
        <v>1</v>
      </c>
      <c r="AA31" s="131" t="s">
        <v>1</v>
      </c>
      <c r="AB31" s="131" t="s">
        <v>1</v>
      </c>
      <c r="AC31" s="131" t="s">
        <v>1</v>
      </c>
      <c r="AD31" s="131" t="s">
        <v>1</v>
      </c>
      <c r="AE31" s="33" t="str">
        <f>+A31</f>
        <v>Q33</v>
      </c>
    </row>
    <row r="32" spans="1:31" ht="14.25">
      <c r="A32" s="32"/>
      <c r="B32" s="163"/>
      <c r="C32" s="156"/>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33"/>
    </row>
    <row r="33" spans="1:31" ht="14.25">
      <c r="A33" s="32" t="s">
        <v>148</v>
      </c>
      <c r="B33" s="164" t="s">
        <v>149</v>
      </c>
      <c r="C33" s="156" t="s">
        <v>1</v>
      </c>
      <c r="D33" s="131" t="s">
        <v>1</v>
      </c>
      <c r="E33" s="131" t="s">
        <v>1</v>
      </c>
      <c r="F33" s="131" t="s">
        <v>1</v>
      </c>
      <c r="G33" s="131" t="s">
        <v>1</v>
      </c>
      <c r="H33" s="131" t="s">
        <v>1</v>
      </c>
      <c r="I33" s="131" t="s">
        <v>1</v>
      </c>
      <c r="J33" s="131" t="s">
        <v>1</v>
      </c>
      <c r="K33" s="131" t="s">
        <v>1</v>
      </c>
      <c r="L33" s="131" t="s">
        <v>1</v>
      </c>
      <c r="M33" s="131" t="s">
        <v>1</v>
      </c>
      <c r="N33" s="131" t="s">
        <v>1</v>
      </c>
      <c r="O33" s="131" t="s">
        <v>1</v>
      </c>
      <c r="P33" s="131" t="s">
        <v>1</v>
      </c>
      <c r="Q33" s="131" t="s">
        <v>1</v>
      </c>
      <c r="R33" s="131" t="s">
        <v>1</v>
      </c>
      <c r="S33" s="131" t="s">
        <v>1</v>
      </c>
      <c r="T33" s="131" t="s">
        <v>1</v>
      </c>
      <c r="U33" s="131" t="s">
        <v>1</v>
      </c>
      <c r="V33" s="131" t="s">
        <v>1</v>
      </c>
      <c r="W33" s="131" t="s">
        <v>1</v>
      </c>
      <c r="X33" s="131" t="s">
        <v>1</v>
      </c>
      <c r="Y33" s="131" t="s">
        <v>1</v>
      </c>
      <c r="Z33" s="131" t="s">
        <v>1</v>
      </c>
      <c r="AA33" s="131" t="s">
        <v>1</v>
      </c>
      <c r="AB33" s="131" t="s">
        <v>1</v>
      </c>
      <c r="AC33" s="131" t="s">
        <v>1</v>
      </c>
      <c r="AD33" s="131" t="s">
        <v>1</v>
      </c>
      <c r="AE33" s="33" t="str">
        <f>+A33</f>
        <v>(Q60-Q64)</v>
      </c>
    </row>
    <row r="34" spans="1:31" ht="14.25">
      <c r="A34" s="32" t="s">
        <v>150</v>
      </c>
      <c r="B34" s="163" t="s">
        <v>151</v>
      </c>
      <c r="C34" s="156" t="s">
        <v>1</v>
      </c>
      <c r="D34" s="131" t="s">
        <v>1</v>
      </c>
      <c r="E34" s="131" t="s">
        <v>1</v>
      </c>
      <c r="F34" s="131" t="s">
        <v>1</v>
      </c>
      <c r="G34" s="131" t="s">
        <v>1</v>
      </c>
      <c r="H34" s="131" t="s">
        <v>1</v>
      </c>
      <c r="I34" s="131" t="s">
        <v>1</v>
      </c>
      <c r="J34" s="131" t="s">
        <v>1</v>
      </c>
      <c r="K34" s="131" t="s">
        <v>1</v>
      </c>
      <c r="L34" s="131" t="s">
        <v>1</v>
      </c>
      <c r="M34" s="131" t="s">
        <v>1</v>
      </c>
      <c r="N34" s="131" t="s">
        <v>1</v>
      </c>
      <c r="O34" s="131" t="s">
        <v>1</v>
      </c>
      <c r="P34" s="131" t="s">
        <v>1</v>
      </c>
      <c r="Q34" s="131" t="s">
        <v>1</v>
      </c>
      <c r="R34" s="131" t="s">
        <v>1</v>
      </c>
      <c r="S34" s="131" t="s">
        <v>1</v>
      </c>
      <c r="T34" s="131" t="s">
        <v>1</v>
      </c>
      <c r="U34" s="131" t="s">
        <v>1</v>
      </c>
      <c r="V34" s="131" t="s">
        <v>1</v>
      </c>
      <c r="W34" s="131" t="s">
        <v>1</v>
      </c>
      <c r="X34" s="131" t="s">
        <v>1</v>
      </c>
      <c r="Y34" s="131" t="s">
        <v>1</v>
      </c>
      <c r="Z34" s="131" t="s">
        <v>1</v>
      </c>
      <c r="AA34" s="131" t="s">
        <v>1</v>
      </c>
      <c r="AB34" s="131" t="s">
        <v>1</v>
      </c>
      <c r="AC34" s="131" t="s">
        <v>1</v>
      </c>
      <c r="AD34" s="131" t="s">
        <v>1</v>
      </c>
      <c r="AE34" s="33" t="str">
        <f>+A34</f>
        <v>Q60</v>
      </c>
    </row>
    <row r="35" spans="1:31" ht="14.25">
      <c r="A35" s="133"/>
      <c r="B35" s="164"/>
      <c r="C35" s="156"/>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4"/>
    </row>
    <row r="36" spans="1:31" ht="14.25">
      <c r="A36" s="32" t="s">
        <v>132</v>
      </c>
      <c r="B36" s="164" t="s">
        <v>152</v>
      </c>
      <c r="C36" s="156" t="s">
        <v>1</v>
      </c>
      <c r="D36" s="131" t="s">
        <v>1</v>
      </c>
      <c r="E36" s="131" t="s">
        <v>1</v>
      </c>
      <c r="F36" s="131" t="s">
        <v>1</v>
      </c>
      <c r="G36" s="131" t="s">
        <v>1</v>
      </c>
      <c r="H36" s="131" t="s">
        <v>1</v>
      </c>
      <c r="I36" s="131" t="s">
        <v>1</v>
      </c>
      <c r="J36" s="131" t="s">
        <v>1</v>
      </c>
      <c r="K36" s="131" t="s">
        <v>1</v>
      </c>
      <c r="L36" s="131" t="s">
        <v>1</v>
      </c>
      <c r="M36" s="131" t="s">
        <v>1</v>
      </c>
      <c r="N36" s="131" t="s">
        <v>1</v>
      </c>
      <c r="O36" s="131" t="s">
        <v>1</v>
      </c>
      <c r="P36" s="131" t="s">
        <v>1</v>
      </c>
      <c r="Q36" s="131" t="s">
        <v>1</v>
      </c>
      <c r="R36" s="131" t="s">
        <v>1</v>
      </c>
      <c r="S36" s="131" t="s">
        <v>1</v>
      </c>
      <c r="T36" s="131" t="s">
        <v>1</v>
      </c>
      <c r="U36" s="131" t="s">
        <v>1</v>
      </c>
      <c r="V36" s="131" t="s">
        <v>1</v>
      </c>
      <c r="W36" s="131" t="s">
        <v>1</v>
      </c>
      <c r="X36" s="131" t="s">
        <v>1</v>
      </c>
      <c r="Y36" s="131" t="s">
        <v>1</v>
      </c>
      <c r="Z36" s="131" t="s">
        <v>1</v>
      </c>
      <c r="AA36" s="131" t="s">
        <v>1</v>
      </c>
      <c r="AB36" s="131" t="s">
        <v>1</v>
      </c>
      <c r="AC36" s="131" t="s">
        <v>1</v>
      </c>
      <c r="AD36" s="131">
        <v>1</v>
      </c>
      <c r="AE36" s="33" t="str">
        <f>+A36</f>
        <v>(Q65-Q79)</v>
      </c>
    </row>
    <row r="37" spans="1:31" ht="28.5">
      <c r="A37" s="135" t="s">
        <v>136</v>
      </c>
      <c r="B37" s="159" t="s">
        <v>153</v>
      </c>
      <c r="C37" s="157" t="s">
        <v>1</v>
      </c>
      <c r="D37" s="136" t="s">
        <v>1</v>
      </c>
      <c r="E37" s="136" t="s">
        <v>1</v>
      </c>
      <c r="F37" s="136" t="s">
        <v>1</v>
      </c>
      <c r="G37" s="136" t="s">
        <v>1</v>
      </c>
      <c r="H37" s="136" t="s">
        <v>1</v>
      </c>
      <c r="I37" s="136" t="s">
        <v>1</v>
      </c>
      <c r="J37" s="136" t="s">
        <v>1</v>
      </c>
      <c r="K37" s="136" t="s">
        <v>1</v>
      </c>
      <c r="L37" s="136" t="s">
        <v>1</v>
      </c>
      <c r="M37" s="136" t="s">
        <v>1</v>
      </c>
      <c r="N37" s="136" t="s">
        <v>1</v>
      </c>
      <c r="O37" s="136" t="s">
        <v>1</v>
      </c>
      <c r="P37" s="136" t="s">
        <v>1</v>
      </c>
      <c r="Q37" s="136" t="s">
        <v>1</v>
      </c>
      <c r="R37" s="136" t="s">
        <v>1</v>
      </c>
      <c r="S37" s="136" t="s">
        <v>1</v>
      </c>
      <c r="T37" s="136" t="s">
        <v>1</v>
      </c>
      <c r="U37" s="136" t="s">
        <v>1</v>
      </c>
      <c r="V37" s="136" t="s">
        <v>1</v>
      </c>
      <c r="W37" s="136" t="s">
        <v>1</v>
      </c>
      <c r="X37" s="136" t="s">
        <v>1</v>
      </c>
      <c r="Y37" s="136" t="s">
        <v>1</v>
      </c>
      <c r="Z37" s="136" t="s">
        <v>1</v>
      </c>
      <c r="AA37" s="136" t="s">
        <v>1</v>
      </c>
      <c r="AB37" s="136" t="s">
        <v>1</v>
      </c>
      <c r="AC37" s="136" t="s">
        <v>1</v>
      </c>
      <c r="AD37" s="137">
        <v>1</v>
      </c>
      <c r="AE37" s="33" t="str">
        <f>+A37</f>
        <v>Q79</v>
      </c>
    </row>
    <row r="38" spans="1:31" ht="14.25">
      <c r="A38" s="135"/>
      <c r="B38" s="159"/>
      <c r="C38" s="157"/>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7"/>
      <c r="AE38" s="141"/>
    </row>
    <row r="39" spans="1:31" ht="14.25">
      <c r="A39" s="135" t="s">
        <v>137</v>
      </c>
      <c r="B39" s="159" t="s">
        <v>154</v>
      </c>
      <c r="C39" s="157" t="s">
        <v>1</v>
      </c>
      <c r="D39" s="136" t="s">
        <v>1</v>
      </c>
      <c r="E39" s="136" t="s">
        <v>1</v>
      </c>
      <c r="F39" s="136" t="s">
        <v>1</v>
      </c>
      <c r="G39" s="136" t="s">
        <v>1</v>
      </c>
      <c r="H39" s="136" t="s">
        <v>1</v>
      </c>
      <c r="I39" s="136" t="s">
        <v>1</v>
      </c>
      <c r="J39" s="136" t="s">
        <v>1</v>
      </c>
      <c r="K39" s="136" t="s">
        <v>1</v>
      </c>
      <c r="L39" s="136" t="s">
        <v>1</v>
      </c>
      <c r="M39" s="136" t="s">
        <v>1</v>
      </c>
      <c r="N39" s="136" t="s">
        <v>1</v>
      </c>
      <c r="O39" s="136" t="s">
        <v>1</v>
      </c>
      <c r="P39" s="136" t="s">
        <v>1</v>
      </c>
      <c r="Q39" s="136" t="s">
        <v>1</v>
      </c>
      <c r="R39" s="136" t="s">
        <v>1</v>
      </c>
      <c r="S39" s="136" t="s">
        <v>1</v>
      </c>
      <c r="T39" s="136" t="s">
        <v>1</v>
      </c>
      <c r="U39" s="136" t="s">
        <v>1</v>
      </c>
      <c r="V39" s="136" t="s">
        <v>1</v>
      </c>
      <c r="W39" s="136" t="s">
        <v>1</v>
      </c>
      <c r="X39" s="136" t="s">
        <v>1</v>
      </c>
      <c r="Y39" s="136" t="s">
        <v>1</v>
      </c>
      <c r="Z39" s="136" t="s">
        <v>1</v>
      </c>
      <c r="AA39" s="136" t="s">
        <v>1</v>
      </c>
      <c r="AB39" s="136" t="s">
        <v>1</v>
      </c>
      <c r="AC39" s="136" t="s">
        <v>1</v>
      </c>
      <c r="AD39" s="137">
        <v>1</v>
      </c>
      <c r="AE39" s="33" t="str">
        <f>+A39</f>
        <v>(Q90-Q99)</v>
      </c>
    </row>
    <row r="40" spans="1:31" ht="28.5">
      <c r="A40" s="32" t="s">
        <v>164</v>
      </c>
      <c r="B40" s="159" t="s">
        <v>166</v>
      </c>
      <c r="C40" s="156" t="s">
        <v>1</v>
      </c>
      <c r="D40" s="131" t="s">
        <v>1</v>
      </c>
      <c r="E40" s="131" t="s">
        <v>1</v>
      </c>
      <c r="F40" s="131" t="s">
        <v>1</v>
      </c>
      <c r="G40" s="131" t="s">
        <v>1</v>
      </c>
      <c r="H40" s="131" t="s">
        <v>1</v>
      </c>
      <c r="I40" s="131" t="s">
        <v>1</v>
      </c>
      <c r="J40" s="131" t="s">
        <v>1</v>
      </c>
      <c r="K40" s="131" t="s">
        <v>1</v>
      </c>
      <c r="L40" s="131" t="s">
        <v>1</v>
      </c>
      <c r="M40" s="131" t="s">
        <v>1</v>
      </c>
      <c r="N40" s="131" t="s">
        <v>1</v>
      </c>
      <c r="O40" s="131" t="s">
        <v>1</v>
      </c>
      <c r="P40" s="131" t="s">
        <v>1</v>
      </c>
      <c r="Q40" s="131" t="s">
        <v>1</v>
      </c>
      <c r="R40" s="131" t="s">
        <v>1</v>
      </c>
      <c r="S40" s="131" t="s">
        <v>1</v>
      </c>
      <c r="T40" s="131" t="s">
        <v>1</v>
      </c>
      <c r="U40" s="131" t="s">
        <v>1</v>
      </c>
      <c r="V40" s="131" t="s">
        <v>1</v>
      </c>
      <c r="W40" s="131" t="s">
        <v>1</v>
      </c>
      <c r="X40" s="131" t="s">
        <v>1</v>
      </c>
      <c r="Y40" s="131" t="s">
        <v>1</v>
      </c>
      <c r="Z40" s="131" t="s">
        <v>1</v>
      </c>
      <c r="AA40" s="131" t="s">
        <v>1</v>
      </c>
      <c r="AB40" s="131" t="s">
        <v>1</v>
      </c>
      <c r="AC40" s="131" t="s">
        <v>1</v>
      </c>
      <c r="AD40" s="131" t="s">
        <v>1</v>
      </c>
      <c r="AE40" s="33" t="str">
        <f>+A40</f>
        <v>Q91</v>
      </c>
    </row>
    <row r="41" spans="1:31" ht="29.25" thickBot="1">
      <c r="A41" s="138" t="s">
        <v>163</v>
      </c>
      <c r="B41" s="149" t="s">
        <v>165</v>
      </c>
      <c r="C41" s="158" t="s">
        <v>1</v>
      </c>
      <c r="D41" s="139" t="s">
        <v>1</v>
      </c>
      <c r="E41" s="139" t="s">
        <v>1</v>
      </c>
      <c r="F41" s="139" t="s">
        <v>1</v>
      </c>
      <c r="G41" s="139" t="s">
        <v>1</v>
      </c>
      <c r="H41" s="139" t="s">
        <v>1</v>
      </c>
      <c r="I41" s="139" t="s">
        <v>1</v>
      </c>
      <c r="J41" s="139" t="s">
        <v>1</v>
      </c>
      <c r="K41" s="139" t="s">
        <v>1</v>
      </c>
      <c r="L41" s="139" t="s">
        <v>1</v>
      </c>
      <c r="M41" s="139" t="s">
        <v>1</v>
      </c>
      <c r="N41" s="139" t="s">
        <v>1</v>
      </c>
      <c r="O41" s="139" t="s">
        <v>1</v>
      </c>
      <c r="P41" s="139" t="s">
        <v>1</v>
      </c>
      <c r="Q41" s="139" t="s">
        <v>1</v>
      </c>
      <c r="R41" s="139" t="s">
        <v>1</v>
      </c>
      <c r="S41" s="139" t="s">
        <v>1</v>
      </c>
      <c r="T41" s="139" t="s">
        <v>1</v>
      </c>
      <c r="U41" s="139" t="s">
        <v>1</v>
      </c>
      <c r="V41" s="139" t="s">
        <v>1</v>
      </c>
      <c r="W41" s="139" t="s">
        <v>1</v>
      </c>
      <c r="X41" s="139" t="s">
        <v>1</v>
      </c>
      <c r="Y41" s="139" t="s">
        <v>1</v>
      </c>
      <c r="Z41" s="139" t="s">
        <v>1</v>
      </c>
      <c r="AA41" s="139" t="s">
        <v>1</v>
      </c>
      <c r="AB41" s="139" t="s">
        <v>1</v>
      </c>
      <c r="AC41" s="139" t="s">
        <v>1</v>
      </c>
      <c r="AD41" s="140">
        <v>1</v>
      </c>
      <c r="AE41" s="142" t="str">
        <f>+A41</f>
        <v>Q99</v>
      </c>
    </row>
  </sheetData>
  <sheetProtection/>
  <mergeCells count="1">
    <mergeCell ref="A4:A6"/>
  </mergeCells>
  <printOptions horizontalCentered="1"/>
  <pageMargins left="0.4724409448818898" right="0.3937007874015748" top="0.984251968503937" bottom="0.5905511811023623" header="0.5118110236220472" footer="0.5118110236220472"/>
  <pageSetup fitToHeight="1" fitToWidth="1" horizontalDpi="300" verticalDpi="300" orientation="landscape" pageOrder="overThenDown"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1:AE47"/>
  <sheetViews>
    <sheetView view="pageBreakPreview" zoomScale="60" zoomScaleNormal="70" zoomScalePageLayoutView="0" workbookViewId="0" topLeftCell="A1">
      <pane xSplit="2" ySplit="7" topLeftCell="C32" activePane="bottomRight" state="frozen"/>
      <selection pane="topLeft" activeCell="A1" sqref="A1"/>
      <selection pane="topRight" activeCell="C1" sqref="C1"/>
      <selection pane="bottomLeft" activeCell="A8" sqref="A8"/>
      <selection pane="bottomRight" activeCell="B11" sqref="B11:B41"/>
    </sheetView>
  </sheetViews>
  <sheetFormatPr defaultColWidth="8.66015625" defaultRowHeight="16.5" customHeight="1"/>
  <cols>
    <col min="1" max="1" width="11.25" style="75" customWidth="1"/>
    <col min="2" max="2" width="33.08203125" style="101" customWidth="1"/>
    <col min="3" max="30" width="7.33203125" style="75" customWidth="1"/>
    <col min="31" max="31" width="12.5" style="75" bestFit="1" customWidth="1"/>
    <col min="32" max="16384" width="9" style="75" customWidth="1"/>
  </cols>
  <sheetData>
    <row r="1" spans="1:30" ht="14.25">
      <c r="A1" s="22"/>
      <c r="B1" s="23" t="s">
        <v>3</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row>
    <row r="2" spans="1:30" ht="14.25">
      <c r="A2" s="23" t="s">
        <v>124</v>
      </c>
      <c r="B2" s="76"/>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1" ht="15" thickBot="1">
      <c r="A3" s="24" t="s">
        <v>126</v>
      </c>
      <c r="B3" s="7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9" t="str">
        <f>'人38-2'!AE3</f>
        <v>平成２９年</v>
      </c>
    </row>
    <row r="4" spans="1:31" ht="19.5" customHeight="1">
      <c r="A4" s="147"/>
      <c r="B4" s="124"/>
      <c r="C4" s="80"/>
      <c r="D4" s="81" t="s">
        <v>7</v>
      </c>
      <c r="E4" s="82"/>
      <c r="F4" s="83"/>
      <c r="G4" s="84"/>
      <c r="H4" s="83"/>
      <c r="I4" s="83"/>
      <c r="J4" s="83"/>
      <c r="K4" s="83"/>
      <c r="L4" s="83"/>
      <c r="M4" s="83"/>
      <c r="N4" s="83"/>
      <c r="O4" s="84"/>
      <c r="P4" s="83"/>
      <c r="Q4" s="83"/>
      <c r="R4" s="83"/>
      <c r="S4" s="83"/>
      <c r="T4" s="83"/>
      <c r="U4" s="83"/>
      <c r="V4" s="83"/>
      <c r="W4" s="83"/>
      <c r="X4" s="83"/>
      <c r="Y4" s="83"/>
      <c r="Z4" s="83"/>
      <c r="AA4" s="83"/>
      <c r="AB4" s="83"/>
      <c r="AC4" s="83"/>
      <c r="AD4" s="83"/>
      <c r="AE4" s="85"/>
    </row>
    <row r="5" spans="1:31" ht="19.5" customHeight="1">
      <c r="A5" s="148"/>
      <c r="B5" s="125" t="s">
        <v>9</v>
      </c>
      <c r="C5" s="86"/>
      <c r="D5" s="86"/>
      <c r="E5" s="87" t="s">
        <v>10</v>
      </c>
      <c r="F5" s="88"/>
      <c r="G5" s="89"/>
      <c r="H5" s="89"/>
      <c r="I5" s="90"/>
      <c r="J5" s="91"/>
      <c r="K5" s="89"/>
      <c r="L5" s="90"/>
      <c r="M5" s="89"/>
      <c r="N5" s="91"/>
      <c r="O5" s="89"/>
      <c r="P5" s="87" t="s">
        <v>11</v>
      </c>
      <c r="Q5" s="92"/>
      <c r="R5" s="90"/>
      <c r="S5" s="90"/>
      <c r="T5" s="90"/>
      <c r="U5" s="90"/>
      <c r="V5" s="90"/>
      <c r="W5" s="90"/>
      <c r="X5" s="90"/>
      <c r="Y5" s="90"/>
      <c r="Z5" s="90"/>
      <c r="AA5" s="93" t="s">
        <v>12</v>
      </c>
      <c r="AB5" s="94"/>
      <c r="AC5" s="94"/>
      <c r="AD5" s="94"/>
      <c r="AE5" s="95"/>
    </row>
    <row r="6" spans="1:31" ht="19.5" customHeight="1">
      <c r="A6" s="148"/>
      <c r="B6" s="126"/>
      <c r="C6" s="86"/>
      <c r="D6" s="87"/>
      <c r="E6" s="86"/>
      <c r="F6" s="87" t="s">
        <v>15</v>
      </c>
      <c r="G6" s="87" t="s">
        <v>16</v>
      </c>
      <c r="H6" s="87" t="s">
        <v>17</v>
      </c>
      <c r="I6" s="87" t="s">
        <v>18</v>
      </c>
      <c r="J6" s="86" t="s">
        <v>19</v>
      </c>
      <c r="K6" s="87" t="s">
        <v>20</v>
      </c>
      <c r="L6" s="87" t="s">
        <v>21</v>
      </c>
      <c r="M6" s="87" t="s">
        <v>22</v>
      </c>
      <c r="N6" s="96" t="s">
        <v>23</v>
      </c>
      <c r="O6" s="87" t="s">
        <v>24</v>
      </c>
      <c r="P6" s="86"/>
      <c r="Q6" s="97" t="s">
        <v>25</v>
      </c>
      <c r="R6" s="93" t="s">
        <v>26</v>
      </c>
      <c r="S6" s="93" t="s">
        <v>27</v>
      </c>
      <c r="T6" s="93" t="s">
        <v>28</v>
      </c>
      <c r="U6" s="93" t="s">
        <v>29</v>
      </c>
      <c r="V6" s="93" t="s">
        <v>30</v>
      </c>
      <c r="W6" s="93" t="s">
        <v>31</v>
      </c>
      <c r="X6" s="93" t="s">
        <v>32</v>
      </c>
      <c r="Y6" s="93" t="s">
        <v>33</v>
      </c>
      <c r="Z6" s="93" t="s">
        <v>34</v>
      </c>
      <c r="AA6" s="96"/>
      <c r="AB6" s="93" t="s">
        <v>35</v>
      </c>
      <c r="AC6" s="93" t="s">
        <v>36</v>
      </c>
      <c r="AD6" s="93" t="s">
        <v>37</v>
      </c>
      <c r="AE6" s="98"/>
    </row>
    <row r="7" spans="1:31" s="100" customFormat="1" ht="198.75" customHeight="1">
      <c r="A7" s="127" t="s">
        <v>63</v>
      </c>
      <c r="B7" s="128"/>
      <c r="C7" s="17" t="s">
        <v>0</v>
      </c>
      <c r="D7" s="18" t="s">
        <v>64</v>
      </c>
      <c r="E7" s="19" t="s">
        <v>65</v>
      </c>
      <c r="F7" s="19" t="s">
        <v>66</v>
      </c>
      <c r="G7" s="20" t="s">
        <v>67</v>
      </c>
      <c r="H7" s="19" t="s">
        <v>68</v>
      </c>
      <c r="I7" s="19" t="s">
        <v>69</v>
      </c>
      <c r="J7" s="19" t="s">
        <v>70</v>
      </c>
      <c r="K7" s="20" t="s">
        <v>71</v>
      </c>
      <c r="L7" s="19" t="s">
        <v>133</v>
      </c>
      <c r="M7" s="19" t="s">
        <v>127</v>
      </c>
      <c r="N7" s="21" t="s">
        <v>74</v>
      </c>
      <c r="O7" s="19" t="s">
        <v>75</v>
      </c>
      <c r="P7" s="19" t="s">
        <v>76</v>
      </c>
      <c r="Q7" s="21" t="s">
        <v>77</v>
      </c>
      <c r="R7" s="21" t="s">
        <v>78</v>
      </c>
      <c r="S7" s="21" t="s">
        <v>79</v>
      </c>
      <c r="T7" s="21" t="s">
        <v>80</v>
      </c>
      <c r="U7" s="21" t="s">
        <v>81</v>
      </c>
      <c r="V7" s="21" t="s">
        <v>82</v>
      </c>
      <c r="W7" s="21" t="s">
        <v>83</v>
      </c>
      <c r="X7" s="21" t="s">
        <v>84</v>
      </c>
      <c r="Y7" s="21" t="s">
        <v>85</v>
      </c>
      <c r="Z7" s="21" t="s">
        <v>128</v>
      </c>
      <c r="AA7" s="21" t="s">
        <v>87</v>
      </c>
      <c r="AB7" s="21" t="s">
        <v>88</v>
      </c>
      <c r="AC7" s="21" t="s">
        <v>89</v>
      </c>
      <c r="AD7" s="21" t="s">
        <v>90</v>
      </c>
      <c r="AE7" s="99" t="s">
        <v>63</v>
      </c>
    </row>
    <row r="8" spans="1:31" s="11" customFormat="1" ht="15.75">
      <c r="A8" s="31"/>
      <c r="B8" s="63"/>
      <c r="C8" s="155"/>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120"/>
    </row>
    <row r="9" spans="1:31" s="1" customFormat="1" ht="14.25">
      <c r="A9" s="70"/>
      <c r="B9" s="12" t="s">
        <v>0</v>
      </c>
      <c r="C9" s="156">
        <v>9</v>
      </c>
      <c r="D9" s="131">
        <v>4</v>
      </c>
      <c r="E9" s="131">
        <v>2</v>
      </c>
      <c r="F9" s="131">
        <v>1</v>
      </c>
      <c r="G9" s="131" t="s">
        <v>1</v>
      </c>
      <c r="H9" s="131" t="s">
        <v>1</v>
      </c>
      <c r="I9" s="131" t="s">
        <v>1</v>
      </c>
      <c r="J9" s="131" t="s">
        <v>1</v>
      </c>
      <c r="K9" s="131" t="s">
        <v>1</v>
      </c>
      <c r="L9" s="131" t="s">
        <v>1</v>
      </c>
      <c r="M9" s="131" t="s">
        <v>1</v>
      </c>
      <c r="N9" s="131">
        <v>1</v>
      </c>
      <c r="O9" s="131" t="s">
        <v>1</v>
      </c>
      <c r="P9" s="131">
        <v>1</v>
      </c>
      <c r="Q9" s="131" t="s">
        <v>1</v>
      </c>
      <c r="R9" s="131" t="s">
        <v>1</v>
      </c>
      <c r="S9" s="131">
        <v>1</v>
      </c>
      <c r="T9" s="131" t="s">
        <v>1</v>
      </c>
      <c r="U9" s="131" t="s">
        <v>1</v>
      </c>
      <c r="V9" s="131" t="s">
        <v>1</v>
      </c>
      <c r="W9" s="131" t="s">
        <v>1</v>
      </c>
      <c r="X9" s="131" t="s">
        <v>1</v>
      </c>
      <c r="Y9" s="131" t="s">
        <v>1</v>
      </c>
      <c r="Z9" s="131" t="s">
        <v>1</v>
      </c>
      <c r="AA9" s="131">
        <v>1</v>
      </c>
      <c r="AB9" s="131" t="s">
        <v>1</v>
      </c>
      <c r="AC9" s="131">
        <v>1</v>
      </c>
      <c r="AD9" s="131" t="s">
        <v>1</v>
      </c>
      <c r="AE9" s="57"/>
    </row>
    <row r="10" spans="1:31" s="1" customFormat="1" ht="14.25">
      <c r="A10" s="70"/>
      <c r="B10" s="13"/>
      <c r="C10" s="156"/>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22"/>
    </row>
    <row r="11" spans="1:31" s="1" customFormat="1" ht="14.25">
      <c r="A11" s="32" t="s">
        <v>138</v>
      </c>
      <c r="B11" s="161" t="s">
        <v>2</v>
      </c>
      <c r="C11" s="156">
        <v>4</v>
      </c>
      <c r="D11" s="131">
        <v>2</v>
      </c>
      <c r="E11" s="131" t="s">
        <v>1</v>
      </c>
      <c r="F11" s="131" t="s">
        <v>1</v>
      </c>
      <c r="G11" s="131" t="s">
        <v>1</v>
      </c>
      <c r="H11" s="131" t="s">
        <v>1</v>
      </c>
      <c r="I11" s="131" t="s">
        <v>1</v>
      </c>
      <c r="J11" s="131" t="s">
        <v>1</v>
      </c>
      <c r="K11" s="131" t="s">
        <v>1</v>
      </c>
      <c r="L11" s="131" t="s">
        <v>1</v>
      </c>
      <c r="M11" s="131" t="s">
        <v>1</v>
      </c>
      <c r="N11" s="131" t="s">
        <v>1</v>
      </c>
      <c r="O11" s="131" t="s">
        <v>1</v>
      </c>
      <c r="P11" s="131">
        <v>1</v>
      </c>
      <c r="Q11" s="131" t="s">
        <v>1</v>
      </c>
      <c r="R11" s="131" t="s">
        <v>1</v>
      </c>
      <c r="S11" s="131">
        <v>1</v>
      </c>
      <c r="T11" s="131" t="s">
        <v>1</v>
      </c>
      <c r="U11" s="131" t="s">
        <v>1</v>
      </c>
      <c r="V11" s="131" t="s">
        <v>1</v>
      </c>
      <c r="W11" s="131" t="s">
        <v>1</v>
      </c>
      <c r="X11" s="131" t="s">
        <v>1</v>
      </c>
      <c r="Y11" s="131" t="s">
        <v>1</v>
      </c>
      <c r="Z11" s="131" t="s">
        <v>1</v>
      </c>
      <c r="AA11" s="131">
        <v>1</v>
      </c>
      <c r="AB11" s="131" t="s">
        <v>1</v>
      </c>
      <c r="AC11" s="131">
        <v>1</v>
      </c>
      <c r="AD11" s="131" t="s">
        <v>1</v>
      </c>
      <c r="AE11" s="123" t="s">
        <v>119</v>
      </c>
    </row>
    <row r="12" spans="1:31" s="1" customFormat="1" ht="14.25">
      <c r="A12" s="32"/>
      <c r="B12" s="161"/>
      <c r="C12" s="156"/>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33"/>
    </row>
    <row r="13" spans="1:31" s="14" customFormat="1" ht="28.5">
      <c r="A13" s="32" t="s">
        <v>120</v>
      </c>
      <c r="B13" s="151" t="s">
        <v>139</v>
      </c>
      <c r="C13" s="156">
        <v>4</v>
      </c>
      <c r="D13" s="131">
        <v>2</v>
      </c>
      <c r="E13" s="131" t="s">
        <v>1</v>
      </c>
      <c r="F13" s="131" t="s">
        <v>1</v>
      </c>
      <c r="G13" s="131" t="s">
        <v>1</v>
      </c>
      <c r="H13" s="131" t="s">
        <v>1</v>
      </c>
      <c r="I13" s="131" t="s">
        <v>1</v>
      </c>
      <c r="J13" s="131" t="s">
        <v>1</v>
      </c>
      <c r="K13" s="131" t="s">
        <v>1</v>
      </c>
      <c r="L13" s="131" t="s">
        <v>1</v>
      </c>
      <c r="M13" s="131" t="s">
        <v>1</v>
      </c>
      <c r="N13" s="131" t="s">
        <v>1</v>
      </c>
      <c r="O13" s="131" t="s">
        <v>1</v>
      </c>
      <c r="P13" s="131">
        <v>1</v>
      </c>
      <c r="Q13" s="131" t="s">
        <v>1</v>
      </c>
      <c r="R13" s="131" t="s">
        <v>1</v>
      </c>
      <c r="S13" s="131">
        <v>1</v>
      </c>
      <c r="T13" s="131" t="s">
        <v>1</v>
      </c>
      <c r="U13" s="131" t="s">
        <v>1</v>
      </c>
      <c r="V13" s="131" t="s">
        <v>1</v>
      </c>
      <c r="W13" s="131" t="s">
        <v>1</v>
      </c>
      <c r="X13" s="131" t="s">
        <v>1</v>
      </c>
      <c r="Y13" s="131" t="s">
        <v>1</v>
      </c>
      <c r="Z13" s="131" t="s">
        <v>1</v>
      </c>
      <c r="AA13" s="131">
        <v>1</v>
      </c>
      <c r="AB13" s="131" t="s">
        <v>1</v>
      </c>
      <c r="AC13" s="131">
        <v>1</v>
      </c>
      <c r="AD13" s="131" t="s">
        <v>1</v>
      </c>
      <c r="AE13" s="33" t="str">
        <f>+A13</f>
        <v>(P20-P29)</v>
      </c>
    </row>
    <row r="14" spans="1:31" s="14" customFormat="1" ht="14.25">
      <c r="A14" s="32" t="s">
        <v>155</v>
      </c>
      <c r="B14" s="151" t="s">
        <v>167</v>
      </c>
      <c r="C14" s="156">
        <v>1</v>
      </c>
      <c r="D14" s="131">
        <v>1</v>
      </c>
      <c r="E14" s="131" t="s">
        <v>1</v>
      </c>
      <c r="F14" s="131" t="s">
        <v>1</v>
      </c>
      <c r="G14" s="131" t="s">
        <v>1</v>
      </c>
      <c r="H14" s="131" t="s">
        <v>1</v>
      </c>
      <c r="I14" s="131" t="s">
        <v>1</v>
      </c>
      <c r="J14" s="131" t="s">
        <v>1</v>
      </c>
      <c r="K14" s="131" t="s">
        <v>1</v>
      </c>
      <c r="L14" s="131" t="s">
        <v>1</v>
      </c>
      <c r="M14" s="131" t="s">
        <v>1</v>
      </c>
      <c r="N14" s="131" t="s">
        <v>1</v>
      </c>
      <c r="O14" s="131" t="s">
        <v>1</v>
      </c>
      <c r="P14" s="131" t="s">
        <v>1</v>
      </c>
      <c r="Q14" s="131" t="s">
        <v>1</v>
      </c>
      <c r="R14" s="131" t="s">
        <v>1</v>
      </c>
      <c r="S14" s="131" t="s">
        <v>1</v>
      </c>
      <c r="T14" s="131" t="s">
        <v>1</v>
      </c>
      <c r="U14" s="131" t="s">
        <v>1</v>
      </c>
      <c r="V14" s="131" t="s">
        <v>1</v>
      </c>
      <c r="W14" s="131" t="s">
        <v>1</v>
      </c>
      <c r="X14" s="131" t="s">
        <v>1</v>
      </c>
      <c r="Y14" s="131" t="s">
        <v>1</v>
      </c>
      <c r="Z14" s="131" t="s">
        <v>1</v>
      </c>
      <c r="AA14" s="131">
        <v>1</v>
      </c>
      <c r="AB14" s="131" t="s">
        <v>1</v>
      </c>
      <c r="AC14" s="131">
        <v>1</v>
      </c>
      <c r="AD14" s="131" t="s">
        <v>1</v>
      </c>
      <c r="AE14" s="33" t="str">
        <f>+A14</f>
        <v>P21</v>
      </c>
    </row>
    <row r="15" spans="1:31" s="14" customFormat="1" ht="14.25">
      <c r="A15" s="65" t="s">
        <v>156</v>
      </c>
      <c r="B15" s="151" t="s">
        <v>168</v>
      </c>
      <c r="C15" s="156">
        <v>1</v>
      </c>
      <c r="D15" s="131" t="s">
        <v>1</v>
      </c>
      <c r="E15" s="131" t="s">
        <v>1</v>
      </c>
      <c r="F15" s="131" t="s">
        <v>1</v>
      </c>
      <c r="G15" s="131" t="s">
        <v>1</v>
      </c>
      <c r="H15" s="131" t="s">
        <v>1</v>
      </c>
      <c r="I15" s="131" t="s">
        <v>1</v>
      </c>
      <c r="J15" s="131" t="s">
        <v>1</v>
      </c>
      <c r="K15" s="131" t="s">
        <v>1</v>
      </c>
      <c r="L15" s="131" t="s">
        <v>1</v>
      </c>
      <c r="M15" s="131" t="s">
        <v>1</v>
      </c>
      <c r="N15" s="131" t="s">
        <v>1</v>
      </c>
      <c r="O15" s="131" t="s">
        <v>1</v>
      </c>
      <c r="P15" s="131" t="s">
        <v>1</v>
      </c>
      <c r="Q15" s="131" t="s">
        <v>1</v>
      </c>
      <c r="R15" s="131" t="s">
        <v>1</v>
      </c>
      <c r="S15" s="131" t="s">
        <v>1</v>
      </c>
      <c r="T15" s="131" t="s">
        <v>1</v>
      </c>
      <c r="U15" s="131" t="s">
        <v>1</v>
      </c>
      <c r="V15" s="131" t="s">
        <v>1</v>
      </c>
      <c r="W15" s="131" t="s">
        <v>1</v>
      </c>
      <c r="X15" s="131" t="s">
        <v>1</v>
      </c>
      <c r="Y15" s="131" t="s">
        <v>1</v>
      </c>
      <c r="Z15" s="131" t="s">
        <v>1</v>
      </c>
      <c r="AA15" s="131" t="s">
        <v>1</v>
      </c>
      <c r="AB15" s="131" t="s">
        <v>1</v>
      </c>
      <c r="AC15" s="131" t="s">
        <v>1</v>
      </c>
      <c r="AD15" s="131" t="s">
        <v>1</v>
      </c>
      <c r="AE15" s="33" t="str">
        <f>+A15</f>
        <v>P22</v>
      </c>
    </row>
    <row r="16" spans="1:31" s="14" customFormat="1" ht="14.25">
      <c r="A16" s="65" t="s">
        <v>157</v>
      </c>
      <c r="B16" s="151" t="s">
        <v>169</v>
      </c>
      <c r="C16" s="156">
        <v>1</v>
      </c>
      <c r="D16" s="131" t="s">
        <v>1</v>
      </c>
      <c r="E16" s="131" t="s">
        <v>1</v>
      </c>
      <c r="F16" s="131" t="s">
        <v>1</v>
      </c>
      <c r="G16" s="131" t="s">
        <v>1</v>
      </c>
      <c r="H16" s="131" t="s">
        <v>1</v>
      </c>
      <c r="I16" s="131" t="s">
        <v>1</v>
      </c>
      <c r="J16" s="131" t="s">
        <v>1</v>
      </c>
      <c r="K16" s="131" t="s">
        <v>1</v>
      </c>
      <c r="L16" s="131" t="s">
        <v>1</v>
      </c>
      <c r="M16" s="131" t="s">
        <v>1</v>
      </c>
      <c r="N16" s="131" t="s">
        <v>1</v>
      </c>
      <c r="O16" s="131" t="s">
        <v>1</v>
      </c>
      <c r="P16" s="131" t="s">
        <v>1</v>
      </c>
      <c r="Q16" s="131" t="s">
        <v>1</v>
      </c>
      <c r="R16" s="131" t="s">
        <v>1</v>
      </c>
      <c r="S16" s="131" t="s">
        <v>1</v>
      </c>
      <c r="T16" s="131" t="s">
        <v>1</v>
      </c>
      <c r="U16" s="131" t="s">
        <v>1</v>
      </c>
      <c r="V16" s="131" t="s">
        <v>1</v>
      </c>
      <c r="W16" s="131" t="s">
        <v>1</v>
      </c>
      <c r="X16" s="131" t="s">
        <v>1</v>
      </c>
      <c r="Y16" s="131" t="s">
        <v>1</v>
      </c>
      <c r="Z16" s="131" t="s">
        <v>1</v>
      </c>
      <c r="AA16" s="131" t="s">
        <v>1</v>
      </c>
      <c r="AB16" s="131" t="s">
        <v>1</v>
      </c>
      <c r="AC16" s="131" t="s">
        <v>1</v>
      </c>
      <c r="AD16" s="131" t="s">
        <v>1</v>
      </c>
      <c r="AE16" s="33" t="str">
        <f>+A16</f>
        <v>P26</v>
      </c>
    </row>
    <row r="17" spans="1:31" s="14" customFormat="1" ht="14.25">
      <c r="A17" s="65" t="s">
        <v>140</v>
      </c>
      <c r="B17" s="162" t="s">
        <v>170</v>
      </c>
      <c r="C17" s="156">
        <v>1</v>
      </c>
      <c r="D17" s="131">
        <v>1</v>
      </c>
      <c r="E17" s="131" t="s">
        <v>1</v>
      </c>
      <c r="F17" s="131" t="s">
        <v>1</v>
      </c>
      <c r="G17" s="131" t="s">
        <v>1</v>
      </c>
      <c r="H17" s="131" t="s">
        <v>1</v>
      </c>
      <c r="I17" s="131" t="s">
        <v>1</v>
      </c>
      <c r="J17" s="131" t="s">
        <v>1</v>
      </c>
      <c r="K17" s="131" t="s">
        <v>1</v>
      </c>
      <c r="L17" s="131" t="s">
        <v>1</v>
      </c>
      <c r="M17" s="131" t="s">
        <v>1</v>
      </c>
      <c r="N17" s="131" t="s">
        <v>1</v>
      </c>
      <c r="O17" s="131" t="s">
        <v>1</v>
      </c>
      <c r="P17" s="131">
        <v>1</v>
      </c>
      <c r="Q17" s="131" t="s">
        <v>1</v>
      </c>
      <c r="R17" s="131" t="s">
        <v>1</v>
      </c>
      <c r="S17" s="131">
        <v>1</v>
      </c>
      <c r="T17" s="131" t="s">
        <v>1</v>
      </c>
      <c r="U17" s="131" t="s">
        <v>1</v>
      </c>
      <c r="V17" s="131" t="s">
        <v>1</v>
      </c>
      <c r="W17" s="131" t="s">
        <v>1</v>
      </c>
      <c r="X17" s="131" t="s">
        <v>1</v>
      </c>
      <c r="Y17" s="131" t="s">
        <v>1</v>
      </c>
      <c r="Z17" s="131" t="s">
        <v>1</v>
      </c>
      <c r="AA17" s="131" t="s">
        <v>1</v>
      </c>
      <c r="AB17" s="131" t="s">
        <v>1</v>
      </c>
      <c r="AC17" s="131" t="s">
        <v>1</v>
      </c>
      <c r="AD17" s="131" t="s">
        <v>1</v>
      </c>
      <c r="AE17" s="33" t="str">
        <f>+A17</f>
        <v>P28</v>
      </c>
    </row>
    <row r="18" spans="1:31" s="14" customFormat="1" ht="14.25">
      <c r="A18" s="32"/>
      <c r="B18" s="151"/>
      <c r="C18" s="156"/>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33"/>
    </row>
    <row r="19" spans="1:31" s="14" customFormat="1" ht="28.5">
      <c r="A19" s="32" t="s">
        <v>134</v>
      </c>
      <c r="B19" s="151" t="s">
        <v>141</v>
      </c>
      <c r="C19" s="156" t="s">
        <v>1</v>
      </c>
      <c r="D19" s="131" t="s">
        <v>1</v>
      </c>
      <c r="E19" s="131" t="s">
        <v>1</v>
      </c>
      <c r="F19" s="131" t="s">
        <v>1</v>
      </c>
      <c r="G19" s="131" t="s">
        <v>1</v>
      </c>
      <c r="H19" s="131" t="s">
        <v>1</v>
      </c>
      <c r="I19" s="131" t="s">
        <v>1</v>
      </c>
      <c r="J19" s="131" t="s">
        <v>1</v>
      </c>
      <c r="K19" s="131" t="s">
        <v>1</v>
      </c>
      <c r="L19" s="131" t="s">
        <v>1</v>
      </c>
      <c r="M19" s="131" t="s">
        <v>1</v>
      </c>
      <c r="N19" s="131" t="s">
        <v>1</v>
      </c>
      <c r="O19" s="131" t="s">
        <v>1</v>
      </c>
      <c r="P19" s="131" t="s">
        <v>1</v>
      </c>
      <c r="Q19" s="131" t="s">
        <v>1</v>
      </c>
      <c r="R19" s="131" t="s">
        <v>1</v>
      </c>
      <c r="S19" s="131" t="s">
        <v>1</v>
      </c>
      <c r="T19" s="131" t="s">
        <v>1</v>
      </c>
      <c r="U19" s="131" t="s">
        <v>1</v>
      </c>
      <c r="V19" s="131" t="s">
        <v>1</v>
      </c>
      <c r="W19" s="131" t="s">
        <v>1</v>
      </c>
      <c r="X19" s="131" t="s">
        <v>1</v>
      </c>
      <c r="Y19" s="131" t="s">
        <v>1</v>
      </c>
      <c r="Z19" s="131" t="s">
        <v>1</v>
      </c>
      <c r="AA19" s="131" t="s">
        <v>1</v>
      </c>
      <c r="AB19" s="131" t="s">
        <v>1</v>
      </c>
      <c r="AC19" s="131" t="s">
        <v>1</v>
      </c>
      <c r="AD19" s="131" t="s">
        <v>1</v>
      </c>
      <c r="AE19" s="33" t="str">
        <f>+A19</f>
        <v>(P80-P83)</v>
      </c>
    </row>
    <row r="20" spans="1:31" s="14" customFormat="1" ht="28.5">
      <c r="A20" s="32" t="s">
        <v>135</v>
      </c>
      <c r="B20" s="151" t="s">
        <v>142</v>
      </c>
      <c r="C20" s="156" t="s">
        <v>1</v>
      </c>
      <c r="D20" s="131" t="s">
        <v>1</v>
      </c>
      <c r="E20" s="131" t="s">
        <v>1</v>
      </c>
      <c r="F20" s="131" t="s">
        <v>1</v>
      </c>
      <c r="G20" s="131" t="s">
        <v>1</v>
      </c>
      <c r="H20" s="131" t="s">
        <v>1</v>
      </c>
      <c r="I20" s="131" t="s">
        <v>1</v>
      </c>
      <c r="J20" s="131" t="s">
        <v>1</v>
      </c>
      <c r="K20" s="131" t="s">
        <v>1</v>
      </c>
      <c r="L20" s="131" t="s">
        <v>1</v>
      </c>
      <c r="M20" s="131" t="s">
        <v>1</v>
      </c>
      <c r="N20" s="131" t="s">
        <v>1</v>
      </c>
      <c r="O20" s="131" t="s">
        <v>1</v>
      </c>
      <c r="P20" s="131" t="s">
        <v>1</v>
      </c>
      <c r="Q20" s="131" t="s">
        <v>1</v>
      </c>
      <c r="R20" s="131" t="s">
        <v>1</v>
      </c>
      <c r="S20" s="131" t="s">
        <v>1</v>
      </c>
      <c r="T20" s="131" t="s">
        <v>1</v>
      </c>
      <c r="U20" s="131" t="s">
        <v>1</v>
      </c>
      <c r="V20" s="131" t="s">
        <v>1</v>
      </c>
      <c r="W20" s="131" t="s">
        <v>1</v>
      </c>
      <c r="X20" s="131" t="s">
        <v>1</v>
      </c>
      <c r="Y20" s="131" t="s">
        <v>1</v>
      </c>
      <c r="Z20" s="131" t="s">
        <v>1</v>
      </c>
      <c r="AA20" s="131" t="s">
        <v>1</v>
      </c>
      <c r="AB20" s="131" t="s">
        <v>1</v>
      </c>
      <c r="AC20" s="131" t="s">
        <v>1</v>
      </c>
      <c r="AD20" s="131" t="s">
        <v>1</v>
      </c>
      <c r="AE20" s="33" t="str">
        <f>+A20</f>
        <v>P83</v>
      </c>
    </row>
    <row r="21" spans="1:31" s="14" customFormat="1" ht="14.25">
      <c r="A21" s="32"/>
      <c r="B21" s="151"/>
      <c r="C21" s="156"/>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33"/>
    </row>
    <row r="22" spans="1:31" s="14" customFormat="1" ht="14.25">
      <c r="A22" s="32" t="s">
        <v>121</v>
      </c>
      <c r="B22" s="151" t="s">
        <v>143</v>
      </c>
      <c r="C22" s="156" t="s">
        <v>1</v>
      </c>
      <c r="D22" s="131" t="s">
        <v>1</v>
      </c>
      <c r="E22" s="131" t="s">
        <v>1</v>
      </c>
      <c r="F22" s="131" t="s">
        <v>1</v>
      </c>
      <c r="G22" s="131" t="s">
        <v>1</v>
      </c>
      <c r="H22" s="131" t="s">
        <v>1</v>
      </c>
      <c r="I22" s="131" t="s">
        <v>1</v>
      </c>
      <c r="J22" s="131" t="s">
        <v>1</v>
      </c>
      <c r="K22" s="131" t="s">
        <v>1</v>
      </c>
      <c r="L22" s="131" t="s">
        <v>1</v>
      </c>
      <c r="M22" s="131" t="s">
        <v>1</v>
      </c>
      <c r="N22" s="131" t="s">
        <v>1</v>
      </c>
      <c r="O22" s="131" t="s">
        <v>1</v>
      </c>
      <c r="P22" s="131" t="s">
        <v>1</v>
      </c>
      <c r="Q22" s="131" t="s">
        <v>1</v>
      </c>
      <c r="R22" s="131" t="s">
        <v>1</v>
      </c>
      <c r="S22" s="131" t="s">
        <v>1</v>
      </c>
      <c r="T22" s="131" t="s">
        <v>1</v>
      </c>
      <c r="U22" s="131" t="s">
        <v>1</v>
      </c>
      <c r="V22" s="131" t="s">
        <v>1</v>
      </c>
      <c r="W22" s="131" t="s">
        <v>1</v>
      </c>
      <c r="X22" s="131" t="s">
        <v>1</v>
      </c>
      <c r="Y22" s="131" t="s">
        <v>1</v>
      </c>
      <c r="Z22" s="131" t="s">
        <v>1</v>
      </c>
      <c r="AA22" s="131" t="s">
        <v>1</v>
      </c>
      <c r="AB22" s="131" t="s">
        <v>1</v>
      </c>
      <c r="AC22" s="131" t="s">
        <v>1</v>
      </c>
      <c r="AD22" s="131" t="s">
        <v>1</v>
      </c>
      <c r="AE22" s="33" t="str">
        <f>+A22</f>
        <v>(P90-P96)</v>
      </c>
    </row>
    <row r="23" spans="1:31" s="14" customFormat="1" ht="14.25">
      <c r="A23" s="65" t="s">
        <v>122</v>
      </c>
      <c r="B23" s="151" t="s">
        <v>144</v>
      </c>
      <c r="C23" s="156" t="s">
        <v>1</v>
      </c>
      <c r="D23" s="131" t="s">
        <v>1</v>
      </c>
      <c r="E23" s="131" t="s">
        <v>1</v>
      </c>
      <c r="F23" s="131" t="s">
        <v>1</v>
      </c>
      <c r="G23" s="131" t="s">
        <v>1</v>
      </c>
      <c r="H23" s="131" t="s">
        <v>1</v>
      </c>
      <c r="I23" s="131" t="s">
        <v>1</v>
      </c>
      <c r="J23" s="131" t="s">
        <v>1</v>
      </c>
      <c r="K23" s="131" t="s">
        <v>1</v>
      </c>
      <c r="L23" s="131" t="s">
        <v>1</v>
      </c>
      <c r="M23" s="131" t="s">
        <v>1</v>
      </c>
      <c r="N23" s="131" t="s">
        <v>1</v>
      </c>
      <c r="O23" s="131" t="s">
        <v>1</v>
      </c>
      <c r="P23" s="131" t="s">
        <v>1</v>
      </c>
      <c r="Q23" s="131" t="s">
        <v>1</v>
      </c>
      <c r="R23" s="131" t="s">
        <v>1</v>
      </c>
      <c r="S23" s="131" t="s">
        <v>1</v>
      </c>
      <c r="T23" s="131" t="s">
        <v>1</v>
      </c>
      <c r="U23" s="131" t="s">
        <v>1</v>
      </c>
      <c r="V23" s="131" t="s">
        <v>1</v>
      </c>
      <c r="W23" s="131" t="s">
        <v>1</v>
      </c>
      <c r="X23" s="131" t="s">
        <v>1</v>
      </c>
      <c r="Y23" s="131" t="s">
        <v>1</v>
      </c>
      <c r="Z23" s="131" t="s">
        <v>1</v>
      </c>
      <c r="AA23" s="131" t="s">
        <v>1</v>
      </c>
      <c r="AB23" s="131" t="s">
        <v>1</v>
      </c>
      <c r="AC23" s="131" t="s">
        <v>1</v>
      </c>
      <c r="AD23" s="131" t="s">
        <v>1</v>
      </c>
      <c r="AE23" s="33" t="str">
        <f>+A23</f>
        <v>P95</v>
      </c>
    </row>
    <row r="24" spans="1:31" s="14" customFormat="1" ht="14.25">
      <c r="A24" s="65"/>
      <c r="B24" s="151"/>
      <c r="C24" s="156"/>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66"/>
    </row>
    <row r="25" spans="1:31" s="14" customFormat="1" ht="14.25">
      <c r="A25" s="65" t="s">
        <v>145</v>
      </c>
      <c r="B25" s="151" t="s">
        <v>146</v>
      </c>
      <c r="C25" s="156">
        <v>5</v>
      </c>
      <c r="D25" s="131">
        <v>2</v>
      </c>
      <c r="E25" s="131">
        <v>2</v>
      </c>
      <c r="F25" s="131">
        <v>1</v>
      </c>
      <c r="G25" s="131" t="s">
        <v>1</v>
      </c>
      <c r="H25" s="131" t="s">
        <v>1</v>
      </c>
      <c r="I25" s="131" t="s">
        <v>1</v>
      </c>
      <c r="J25" s="131" t="s">
        <v>1</v>
      </c>
      <c r="K25" s="131" t="s">
        <v>1</v>
      </c>
      <c r="L25" s="131" t="s">
        <v>1</v>
      </c>
      <c r="M25" s="131" t="s">
        <v>1</v>
      </c>
      <c r="N25" s="131">
        <v>1</v>
      </c>
      <c r="O25" s="131" t="s">
        <v>1</v>
      </c>
      <c r="P25" s="131" t="s">
        <v>1</v>
      </c>
      <c r="Q25" s="131" t="s">
        <v>1</v>
      </c>
      <c r="R25" s="131" t="s">
        <v>1</v>
      </c>
      <c r="S25" s="131" t="s">
        <v>1</v>
      </c>
      <c r="T25" s="131" t="s">
        <v>1</v>
      </c>
      <c r="U25" s="131" t="s">
        <v>1</v>
      </c>
      <c r="V25" s="131" t="s">
        <v>1</v>
      </c>
      <c r="W25" s="131" t="s">
        <v>1</v>
      </c>
      <c r="X25" s="131" t="s">
        <v>1</v>
      </c>
      <c r="Y25" s="131" t="s">
        <v>1</v>
      </c>
      <c r="Z25" s="131" t="s">
        <v>1</v>
      </c>
      <c r="AA25" s="131" t="s">
        <v>1</v>
      </c>
      <c r="AB25" s="131" t="s">
        <v>1</v>
      </c>
      <c r="AC25" s="131" t="s">
        <v>1</v>
      </c>
      <c r="AD25" s="131" t="s">
        <v>1</v>
      </c>
      <c r="AE25" s="132" t="s">
        <v>145</v>
      </c>
    </row>
    <row r="26" spans="1:31" s="14" customFormat="1" ht="14.25">
      <c r="A26" s="65"/>
      <c r="B26" s="151"/>
      <c r="C26" s="156"/>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66"/>
    </row>
    <row r="27" spans="1:31" s="14" customFormat="1" ht="14.25">
      <c r="A27" s="65" t="s">
        <v>123</v>
      </c>
      <c r="B27" s="151" t="s">
        <v>147</v>
      </c>
      <c r="C27" s="156" t="s">
        <v>1</v>
      </c>
      <c r="D27" s="131" t="s">
        <v>1</v>
      </c>
      <c r="E27" s="131" t="s">
        <v>1</v>
      </c>
      <c r="F27" s="131" t="s">
        <v>1</v>
      </c>
      <c r="G27" s="131" t="s">
        <v>1</v>
      </c>
      <c r="H27" s="131" t="s">
        <v>1</v>
      </c>
      <c r="I27" s="131" t="s">
        <v>1</v>
      </c>
      <c r="J27" s="131" t="s">
        <v>1</v>
      </c>
      <c r="K27" s="131" t="s">
        <v>1</v>
      </c>
      <c r="L27" s="131" t="s">
        <v>1</v>
      </c>
      <c r="M27" s="131" t="s">
        <v>1</v>
      </c>
      <c r="N27" s="131" t="s">
        <v>1</v>
      </c>
      <c r="O27" s="131" t="s">
        <v>1</v>
      </c>
      <c r="P27" s="131" t="s">
        <v>1</v>
      </c>
      <c r="Q27" s="131" t="s">
        <v>1</v>
      </c>
      <c r="R27" s="131" t="s">
        <v>1</v>
      </c>
      <c r="S27" s="131" t="s">
        <v>1</v>
      </c>
      <c r="T27" s="131" t="s">
        <v>1</v>
      </c>
      <c r="U27" s="131" t="s">
        <v>1</v>
      </c>
      <c r="V27" s="131" t="s">
        <v>1</v>
      </c>
      <c r="W27" s="131" t="s">
        <v>1</v>
      </c>
      <c r="X27" s="131" t="s">
        <v>1</v>
      </c>
      <c r="Y27" s="131" t="s">
        <v>1</v>
      </c>
      <c r="Z27" s="131" t="s">
        <v>1</v>
      </c>
      <c r="AA27" s="131" t="s">
        <v>1</v>
      </c>
      <c r="AB27" s="131" t="s">
        <v>1</v>
      </c>
      <c r="AC27" s="131" t="s">
        <v>1</v>
      </c>
      <c r="AD27" s="131" t="s">
        <v>1</v>
      </c>
      <c r="AE27" s="33" t="str">
        <f>+A27</f>
        <v>(Q20-Q28)</v>
      </c>
    </row>
    <row r="28" spans="1:31" s="14" customFormat="1" ht="14.25">
      <c r="A28" s="65" t="s">
        <v>158</v>
      </c>
      <c r="B28" s="151" t="s">
        <v>171</v>
      </c>
      <c r="C28" s="156" t="s">
        <v>1</v>
      </c>
      <c r="D28" s="131" t="s">
        <v>1</v>
      </c>
      <c r="E28" s="131" t="s">
        <v>1</v>
      </c>
      <c r="F28" s="131" t="s">
        <v>1</v>
      </c>
      <c r="G28" s="131" t="s">
        <v>1</v>
      </c>
      <c r="H28" s="131" t="s">
        <v>1</v>
      </c>
      <c r="I28" s="131" t="s">
        <v>1</v>
      </c>
      <c r="J28" s="131" t="s">
        <v>1</v>
      </c>
      <c r="K28" s="131" t="s">
        <v>1</v>
      </c>
      <c r="L28" s="131" t="s">
        <v>1</v>
      </c>
      <c r="M28" s="131" t="s">
        <v>1</v>
      </c>
      <c r="N28" s="131" t="s">
        <v>1</v>
      </c>
      <c r="O28" s="131" t="s">
        <v>1</v>
      </c>
      <c r="P28" s="131" t="s">
        <v>1</v>
      </c>
      <c r="Q28" s="131" t="s">
        <v>1</v>
      </c>
      <c r="R28" s="131" t="s">
        <v>1</v>
      </c>
      <c r="S28" s="131" t="s">
        <v>1</v>
      </c>
      <c r="T28" s="131" t="s">
        <v>1</v>
      </c>
      <c r="U28" s="131" t="s">
        <v>1</v>
      </c>
      <c r="V28" s="131" t="s">
        <v>1</v>
      </c>
      <c r="W28" s="131" t="s">
        <v>1</v>
      </c>
      <c r="X28" s="131" t="s">
        <v>1</v>
      </c>
      <c r="Y28" s="131" t="s">
        <v>1</v>
      </c>
      <c r="Z28" s="131" t="s">
        <v>1</v>
      </c>
      <c r="AA28" s="131" t="s">
        <v>1</v>
      </c>
      <c r="AB28" s="131" t="s">
        <v>1</v>
      </c>
      <c r="AC28" s="131" t="s">
        <v>1</v>
      </c>
      <c r="AD28" s="131" t="s">
        <v>1</v>
      </c>
      <c r="AE28" s="33" t="str">
        <f>+A28</f>
        <v>Q21</v>
      </c>
    </row>
    <row r="29" spans="1:31" s="14" customFormat="1" ht="14.25">
      <c r="A29" s="32"/>
      <c r="B29" s="163"/>
      <c r="C29" s="156"/>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33"/>
    </row>
    <row r="30" spans="1:31" s="14" customFormat="1" ht="14.25">
      <c r="A30" s="65" t="s">
        <v>159</v>
      </c>
      <c r="B30" s="151" t="s">
        <v>172</v>
      </c>
      <c r="C30" s="156">
        <v>1</v>
      </c>
      <c r="D30" s="131">
        <v>1</v>
      </c>
      <c r="E30" s="131">
        <v>1</v>
      </c>
      <c r="F30" s="131" t="s">
        <v>1</v>
      </c>
      <c r="G30" s="131" t="s">
        <v>1</v>
      </c>
      <c r="H30" s="131" t="s">
        <v>1</v>
      </c>
      <c r="I30" s="131" t="s">
        <v>1</v>
      </c>
      <c r="J30" s="131" t="s">
        <v>1</v>
      </c>
      <c r="K30" s="131" t="s">
        <v>1</v>
      </c>
      <c r="L30" s="131" t="s">
        <v>1</v>
      </c>
      <c r="M30" s="131" t="s">
        <v>1</v>
      </c>
      <c r="N30" s="131">
        <v>1</v>
      </c>
      <c r="O30" s="131" t="s">
        <v>1</v>
      </c>
      <c r="P30" s="131" t="s">
        <v>1</v>
      </c>
      <c r="Q30" s="131" t="s">
        <v>1</v>
      </c>
      <c r="R30" s="131" t="s">
        <v>1</v>
      </c>
      <c r="S30" s="131" t="s">
        <v>1</v>
      </c>
      <c r="T30" s="131" t="s">
        <v>1</v>
      </c>
      <c r="U30" s="131" t="s">
        <v>1</v>
      </c>
      <c r="V30" s="131" t="s">
        <v>1</v>
      </c>
      <c r="W30" s="131" t="s">
        <v>1</v>
      </c>
      <c r="X30" s="131" t="s">
        <v>1</v>
      </c>
      <c r="Y30" s="131" t="s">
        <v>1</v>
      </c>
      <c r="Z30" s="131" t="s">
        <v>1</v>
      </c>
      <c r="AA30" s="131" t="s">
        <v>1</v>
      </c>
      <c r="AB30" s="131" t="s">
        <v>1</v>
      </c>
      <c r="AC30" s="131" t="s">
        <v>1</v>
      </c>
      <c r="AD30" s="131" t="s">
        <v>1</v>
      </c>
      <c r="AE30" s="33" t="str">
        <f>+A30</f>
        <v>(Q30-Q34)</v>
      </c>
    </row>
    <row r="31" spans="1:31" s="14" customFormat="1" ht="14.25">
      <c r="A31" s="65" t="s">
        <v>160</v>
      </c>
      <c r="B31" s="151" t="s">
        <v>173</v>
      </c>
      <c r="C31" s="156">
        <v>1</v>
      </c>
      <c r="D31" s="131">
        <v>1</v>
      </c>
      <c r="E31" s="131">
        <v>1</v>
      </c>
      <c r="F31" s="131" t="s">
        <v>1</v>
      </c>
      <c r="G31" s="131" t="s">
        <v>1</v>
      </c>
      <c r="H31" s="131" t="s">
        <v>1</v>
      </c>
      <c r="I31" s="131" t="s">
        <v>1</v>
      </c>
      <c r="J31" s="131" t="s">
        <v>1</v>
      </c>
      <c r="K31" s="131" t="s">
        <v>1</v>
      </c>
      <c r="L31" s="131" t="s">
        <v>1</v>
      </c>
      <c r="M31" s="131" t="s">
        <v>1</v>
      </c>
      <c r="N31" s="131">
        <v>1</v>
      </c>
      <c r="O31" s="131" t="s">
        <v>1</v>
      </c>
      <c r="P31" s="131" t="s">
        <v>1</v>
      </c>
      <c r="Q31" s="131" t="s">
        <v>1</v>
      </c>
      <c r="R31" s="131" t="s">
        <v>1</v>
      </c>
      <c r="S31" s="131" t="s">
        <v>1</v>
      </c>
      <c r="T31" s="131" t="s">
        <v>1</v>
      </c>
      <c r="U31" s="131" t="s">
        <v>1</v>
      </c>
      <c r="V31" s="131" t="s">
        <v>1</v>
      </c>
      <c r="W31" s="131" t="s">
        <v>1</v>
      </c>
      <c r="X31" s="131" t="s">
        <v>1</v>
      </c>
      <c r="Y31" s="131" t="s">
        <v>1</v>
      </c>
      <c r="Z31" s="131" t="s">
        <v>1</v>
      </c>
      <c r="AA31" s="131" t="s">
        <v>1</v>
      </c>
      <c r="AB31" s="131" t="s">
        <v>1</v>
      </c>
      <c r="AC31" s="131" t="s">
        <v>1</v>
      </c>
      <c r="AD31" s="131" t="s">
        <v>1</v>
      </c>
      <c r="AE31" s="33" t="str">
        <f>+A31</f>
        <v>Q33</v>
      </c>
    </row>
    <row r="32" spans="1:31" s="14" customFormat="1" ht="14.25">
      <c r="A32" s="32"/>
      <c r="B32" s="163"/>
      <c r="C32" s="156"/>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33"/>
    </row>
    <row r="33" spans="1:31" s="14" customFormat="1" ht="14.25">
      <c r="A33" s="32" t="s">
        <v>148</v>
      </c>
      <c r="B33" s="164" t="s">
        <v>149</v>
      </c>
      <c r="C33" s="156">
        <v>1</v>
      </c>
      <c r="D33" s="131" t="s">
        <v>1</v>
      </c>
      <c r="E33" s="131" t="s">
        <v>1</v>
      </c>
      <c r="F33" s="131" t="s">
        <v>1</v>
      </c>
      <c r="G33" s="131" t="s">
        <v>1</v>
      </c>
      <c r="H33" s="131" t="s">
        <v>1</v>
      </c>
      <c r="I33" s="131" t="s">
        <v>1</v>
      </c>
      <c r="J33" s="131" t="s">
        <v>1</v>
      </c>
      <c r="K33" s="131" t="s">
        <v>1</v>
      </c>
      <c r="L33" s="131" t="s">
        <v>1</v>
      </c>
      <c r="M33" s="131" t="s">
        <v>1</v>
      </c>
      <c r="N33" s="131" t="s">
        <v>1</v>
      </c>
      <c r="O33" s="131" t="s">
        <v>1</v>
      </c>
      <c r="P33" s="131" t="s">
        <v>1</v>
      </c>
      <c r="Q33" s="131" t="s">
        <v>1</v>
      </c>
      <c r="R33" s="131" t="s">
        <v>1</v>
      </c>
      <c r="S33" s="131" t="s">
        <v>1</v>
      </c>
      <c r="T33" s="131" t="s">
        <v>1</v>
      </c>
      <c r="U33" s="131" t="s">
        <v>1</v>
      </c>
      <c r="V33" s="131" t="s">
        <v>1</v>
      </c>
      <c r="W33" s="131" t="s">
        <v>1</v>
      </c>
      <c r="X33" s="131" t="s">
        <v>1</v>
      </c>
      <c r="Y33" s="131" t="s">
        <v>1</v>
      </c>
      <c r="Z33" s="131" t="s">
        <v>1</v>
      </c>
      <c r="AA33" s="131" t="s">
        <v>1</v>
      </c>
      <c r="AB33" s="131" t="s">
        <v>1</v>
      </c>
      <c r="AC33" s="131" t="s">
        <v>1</v>
      </c>
      <c r="AD33" s="131" t="s">
        <v>1</v>
      </c>
      <c r="AE33" s="33" t="str">
        <f>+A33</f>
        <v>(Q60-Q64)</v>
      </c>
    </row>
    <row r="34" spans="1:31" s="14" customFormat="1" ht="14.25">
      <c r="A34" s="32" t="s">
        <v>150</v>
      </c>
      <c r="B34" s="163" t="s">
        <v>151</v>
      </c>
      <c r="C34" s="156">
        <v>1</v>
      </c>
      <c r="D34" s="131" t="s">
        <v>1</v>
      </c>
      <c r="E34" s="131" t="s">
        <v>1</v>
      </c>
      <c r="F34" s="131" t="s">
        <v>1</v>
      </c>
      <c r="G34" s="131" t="s">
        <v>1</v>
      </c>
      <c r="H34" s="131" t="s">
        <v>1</v>
      </c>
      <c r="I34" s="131" t="s">
        <v>1</v>
      </c>
      <c r="J34" s="131" t="s">
        <v>1</v>
      </c>
      <c r="K34" s="131" t="s">
        <v>1</v>
      </c>
      <c r="L34" s="131" t="s">
        <v>1</v>
      </c>
      <c r="M34" s="131" t="s">
        <v>1</v>
      </c>
      <c r="N34" s="131" t="s">
        <v>1</v>
      </c>
      <c r="O34" s="131" t="s">
        <v>1</v>
      </c>
      <c r="P34" s="131" t="s">
        <v>1</v>
      </c>
      <c r="Q34" s="131" t="s">
        <v>1</v>
      </c>
      <c r="R34" s="131" t="s">
        <v>1</v>
      </c>
      <c r="S34" s="131" t="s">
        <v>1</v>
      </c>
      <c r="T34" s="131" t="s">
        <v>1</v>
      </c>
      <c r="U34" s="131" t="s">
        <v>1</v>
      </c>
      <c r="V34" s="131" t="s">
        <v>1</v>
      </c>
      <c r="W34" s="131" t="s">
        <v>1</v>
      </c>
      <c r="X34" s="131" t="s">
        <v>1</v>
      </c>
      <c r="Y34" s="131" t="s">
        <v>1</v>
      </c>
      <c r="Z34" s="131" t="s">
        <v>1</v>
      </c>
      <c r="AA34" s="131" t="s">
        <v>1</v>
      </c>
      <c r="AB34" s="131" t="s">
        <v>1</v>
      </c>
      <c r="AC34" s="131" t="s">
        <v>1</v>
      </c>
      <c r="AD34" s="131" t="s">
        <v>1</v>
      </c>
      <c r="AE34" s="33" t="str">
        <f>+A34</f>
        <v>Q60</v>
      </c>
    </row>
    <row r="35" spans="1:31" s="14" customFormat="1" ht="14.25">
      <c r="A35" s="133"/>
      <c r="B35" s="164"/>
      <c r="C35" s="156"/>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4"/>
    </row>
    <row r="36" spans="1:31" s="14" customFormat="1" ht="14.25">
      <c r="A36" s="32" t="s">
        <v>132</v>
      </c>
      <c r="B36" s="164" t="s">
        <v>152</v>
      </c>
      <c r="C36" s="156" t="s">
        <v>1</v>
      </c>
      <c r="D36" s="131" t="s">
        <v>1</v>
      </c>
      <c r="E36" s="131" t="s">
        <v>1</v>
      </c>
      <c r="F36" s="131" t="s">
        <v>1</v>
      </c>
      <c r="G36" s="131" t="s">
        <v>1</v>
      </c>
      <c r="H36" s="131" t="s">
        <v>1</v>
      </c>
      <c r="I36" s="131" t="s">
        <v>1</v>
      </c>
      <c r="J36" s="131" t="s">
        <v>1</v>
      </c>
      <c r="K36" s="131" t="s">
        <v>1</v>
      </c>
      <c r="L36" s="131" t="s">
        <v>1</v>
      </c>
      <c r="M36" s="131" t="s">
        <v>1</v>
      </c>
      <c r="N36" s="131" t="s">
        <v>1</v>
      </c>
      <c r="O36" s="131" t="s">
        <v>1</v>
      </c>
      <c r="P36" s="131" t="s">
        <v>1</v>
      </c>
      <c r="Q36" s="131" t="s">
        <v>1</v>
      </c>
      <c r="R36" s="131" t="s">
        <v>1</v>
      </c>
      <c r="S36" s="131" t="s">
        <v>1</v>
      </c>
      <c r="T36" s="131" t="s">
        <v>1</v>
      </c>
      <c r="U36" s="131" t="s">
        <v>1</v>
      </c>
      <c r="V36" s="131" t="s">
        <v>1</v>
      </c>
      <c r="W36" s="131" t="s">
        <v>1</v>
      </c>
      <c r="X36" s="131" t="s">
        <v>1</v>
      </c>
      <c r="Y36" s="131" t="s">
        <v>1</v>
      </c>
      <c r="Z36" s="131" t="s">
        <v>1</v>
      </c>
      <c r="AA36" s="131" t="s">
        <v>1</v>
      </c>
      <c r="AB36" s="131" t="s">
        <v>1</v>
      </c>
      <c r="AC36" s="131" t="s">
        <v>1</v>
      </c>
      <c r="AD36" s="131" t="s">
        <v>1</v>
      </c>
      <c r="AE36" s="33" t="str">
        <f>+A36</f>
        <v>(Q65-Q79)</v>
      </c>
    </row>
    <row r="37" spans="1:31" s="14" customFormat="1" ht="28.5">
      <c r="A37" s="135" t="s">
        <v>136</v>
      </c>
      <c r="B37" s="159" t="s">
        <v>153</v>
      </c>
      <c r="C37" s="157" t="s">
        <v>1</v>
      </c>
      <c r="D37" s="136" t="s">
        <v>1</v>
      </c>
      <c r="E37" s="136" t="s">
        <v>1</v>
      </c>
      <c r="F37" s="136" t="s">
        <v>1</v>
      </c>
      <c r="G37" s="136" t="s">
        <v>1</v>
      </c>
      <c r="H37" s="136" t="s">
        <v>1</v>
      </c>
      <c r="I37" s="136" t="s">
        <v>1</v>
      </c>
      <c r="J37" s="136" t="s">
        <v>1</v>
      </c>
      <c r="K37" s="136" t="s">
        <v>1</v>
      </c>
      <c r="L37" s="136" t="s">
        <v>1</v>
      </c>
      <c r="M37" s="136" t="s">
        <v>1</v>
      </c>
      <c r="N37" s="136" t="s">
        <v>1</v>
      </c>
      <c r="O37" s="136" t="s">
        <v>1</v>
      </c>
      <c r="P37" s="136" t="s">
        <v>1</v>
      </c>
      <c r="Q37" s="136" t="s">
        <v>1</v>
      </c>
      <c r="R37" s="136" t="s">
        <v>1</v>
      </c>
      <c r="S37" s="136" t="s">
        <v>1</v>
      </c>
      <c r="T37" s="136" t="s">
        <v>1</v>
      </c>
      <c r="U37" s="136" t="s">
        <v>1</v>
      </c>
      <c r="V37" s="136" t="s">
        <v>1</v>
      </c>
      <c r="W37" s="136" t="s">
        <v>1</v>
      </c>
      <c r="X37" s="136" t="s">
        <v>1</v>
      </c>
      <c r="Y37" s="136" t="s">
        <v>1</v>
      </c>
      <c r="Z37" s="136" t="s">
        <v>1</v>
      </c>
      <c r="AA37" s="136" t="s">
        <v>1</v>
      </c>
      <c r="AB37" s="136" t="s">
        <v>1</v>
      </c>
      <c r="AC37" s="136" t="s">
        <v>1</v>
      </c>
      <c r="AD37" s="136" t="s">
        <v>1</v>
      </c>
      <c r="AE37" s="33" t="str">
        <f>+A37</f>
        <v>Q79</v>
      </c>
    </row>
    <row r="38" spans="1:31" s="14" customFormat="1" ht="14.25">
      <c r="A38" s="135"/>
      <c r="B38" s="159"/>
      <c r="C38" s="157"/>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7"/>
      <c r="AE38" s="141"/>
    </row>
    <row r="39" spans="1:31" s="14" customFormat="1" ht="14.25">
      <c r="A39" s="135" t="s">
        <v>137</v>
      </c>
      <c r="B39" s="159" t="s">
        <v>154</v>
      </c>
      <c r="C39" s="157">
        <v>3</v>
      </c>
      <c r="D39" s="136">
        <v>1</v>
      </c>
      <c r="E39" s="136">
        <v>1</v>
      </c>
      <c r="F39" s="136">
        <v>1</v>
      </c>
      <c r="G39" s="136" t="s">
        <v>1</v>
      </c>
      <c r="H39" s="136" t="s">
        <v>1</v>
      </c>
      <c r="I39" s="136" t="s">
        <v>1</v>
      </c>
      <c r="J39" s="136" t="s">
        <v>1</v>
      </c>
      <c r="K39" s="136" t="s">
        <v>1</v>
      </c>
      <c r="L39" s="136" t="s">
        <v>1</v>
      </c>
      <c r="M39" s="136" t="s">
        <v>1</v>
      </c>
      <c r="N39" s="136" t="s">
        <v>1</v>
      </c>
      <c r="O39" s="136" t="s">
        <v>1</v>
      </c>
      <c r="P39" s="136" t="s">
        <v>1</v>
      </c>
      <c r="Q39" s="136" t="s">
        <v>1</v>
      </c>
      <c r="R39" s="136" t="s">
        <v>1</v>
      </c>
      <c r="S39" s="136" t="s">
        <v>1</v>
      </c>
      <c r="T39" s="136" t="s">
        <v>1</v>
      </c>
      <c r="U39" s="136" t="s">
        <v>1</v>
      </c>
      <c r="V39" s="136" t="s">
        <v>1</v>
      </c>
      <c r="W39" s="136" t="s">
        <v>1</v>
      </c>
      <c r="X39" s="136" t="s">
        <v>1</v>
      </c>
      <c r="Y39" s="136" t="s">
        <v>1</v>
      </c>
      <c r="Z39" s="136" t="s">
        <v>1</v>
      </c>
      <c r="AA39" s="136" t="s">
        <v>1</v>
      </c>
      <c r="AB39" s="136" t="s">
        <v>1</v>
      </c>
      <c r="AC39" s="136" t="s">
        <v>1</v>
      </c>
      <c r="AD39" s="137" t="s">
        <v>1</v>
      </c>
      <c r="AE39" s="33" t="str">
        <f>+A39</f>
        <v>(Q90-Q99)</v>
      </c>
    </row>
    <row r="40" spans="1:31" s="14" customFormat="1" ht="28.5">
      <c r="A40" s="32" t="s">
        <v>164</v>
      </c>
      <c r="B40" s="159" t="s">
        <v>166</v>
      </c>
      <c r="C40" s="156">
        <v>2</v>
      </c>
      <c r="D40" s="131">
        <v>1</v>
      </c>
      <c r="E40" s="131">
        <v>1</v>
      </c>
      <c r="F40" s="131">
        <v>1</v>
      </c>
      <c r="G40" s="131" t="s">
        <v>1</v>
      </c>
      <c r="H40" s="131" t="s">
        <v>1</v>
      </c>
      <c r="I40" s="131" t="s">
        <v>1</v>
      </c>
      <c r="J40" s="131" t="s">
        <v>1</v>
      </c>
      <c r="K40" s="131" t="s">
        <v>1</v>
      </c>
      <c r="L40" s="131" t="s">
        <v>1</v>
      </c>
      <c r="M40" s="131" t="s">
        <v>1</v>
      </c>
      <c r="N40" s="131" t="s">
        <v>1</v>
      </c>
      <c r="O40" s="131" t="s">
        <v>1</v>
      </c>
      <c r="P40" s="131" t="s">
        <v>1</v>
      </c>
      <c r="Q40" s="131" t="s">
        <v>1</v>
      </c>
      <c r="R40" s="131" t="s">
        <v>1</v>
      </c>
      <c r="S40" s="131" t="s">
        <v>1</v>
      </c>
      <c r="T40" s="131" t="s">
        <v>1</v>
      </c>
      <c r="U40" s="131" t="s">
        <v>1</v>
      </c>
      <c r="V40" s="131" t="s">
        <v>1</v>
      </c>
      <c r="W40" s="131" t="s">
        <v>1</v>
      </c>
      <c r="X40" s="131" t="s">
        <v>1</v>
      </c>
      <c r="Y40" s="131" t="s">
        <v>1</v>
      </c>
      <c r="Z40" s="131" t="s">
        <v>1</v>
      </c>
      <c r="AA40" s="131" t="s">
        <v>1</v>
      </c>
      <c r="AB40" s="131" t="s">
        <v>1</v>
      </c>
      <c r="AC40" s="131" t="s">
        <v>1</v>
      </c>
      <c r="AD40" s="131" t="s">
        <v>1</v>
      </c>
      <c r="AE40" s="33" t="str">
        <f>+A40</f>
        <v>Q91</v>
      </c>
    </row>
    <row r="41" spans="1:31" s="14" customFormat="1" ht="29.25" thickBot="1">
      <c r="A41" s="138" t="s">
        <v>163</v>
      </c>
      <c r="B41" s="149" t="s">
        <v>165</v>
      </c>
      <c r="C41" s="158">
        <v>1</v>
      </c>
      <c r="D41" s="139" t="s">
        <v>1</v>
      </c>
      <c r="E41" s="139" t="s">
        <v>1</v>
      </c>
      <c r="F41" s="139" t="s">
        <v>1</v>
      </c>
      <c r="G41" s="139" t="s">
        <v>1</v>
      </c>
      <c r="H41" s="139" t="s">
        <v>1</v>
      </c>
      <c r="I41" s="139" t="s">
        <v>1</v>
      </c>
      <c r="J41" s="139" t="s">
        <v>1</v>
      </c>
      <c r="K41" s="139" t="s">
        <v>1</v>
      </c>
      <c r="L41" s="139" t="s">
        <v>1</v>
      </c>
      <c r="M41" s="139" t="s">
        <v>1</v>
      </c>
      <c r="N41" s="139" t="s">
        <v>1</v>
      </c>
      <c r="O41" s="139" t="s">
        <v>1</v>
      </c>
      <c r="P41" s="139" t="s">
        <v>1</v>
      </c>
      <c r="Q41" s="139" t="s">
        <v>1</v>
      </c>
      <c r="R41" s="139" t="s">
        <v>1</v>
      </c>
      <c r="S41" s="139" t="s">
        <v>1</v>
      </c>
      <c r="T41" s="139" t="s">
        <v>1</v>
      </c>
      <c r="U41" s="139" t="s">
        <v>1</v>
      </c>
      <c r="V41" s="139" t="s">
        <v>1</v>
      </c>
      <c r="W41" s="139" t="s">
        <v>1</v>
      </c>
      <c r="X41" s="139" t="s">
        <v>1</v>
      </c>
      <c r="Y41" s="139" t="s">
        <v>1</v>
      </c>
      <c r="Z41" s="139" t="s">
        <v>1</v>
      </c>
      <c r="AA41" s="139" t="s">
        <v>1</v>
      </c>
      <c r="AB41" s="139" t="s">
        <v>1</v>
      </c>
      <c r="AC41" s="139" t="s">
        <v>1</v>
      </c>
      <c r="AD41" s="140" t="s">
        <v>1</v>
      </c>
      <c r="AE41" s="142" t="str">
        <f>+A41</f>
        <v>Q99</v>
      </c>
    </row>
    <row r="42" spans="1:3" ht="16.5" customHeight="1">
      <c r="A42" s="129"/>
      <c r="B42" s="130"/>
      <c r="C42" s="129"/>
    </row>
    <row r="43" spans="1:3" ht="16.5" customHeight="1">
      <c r="A43" s="129"/>
      <c r="B43" s="130"/>
      <c r="C43" s="14" t="b">
        <f>+C11=C13</f>
        <v>1</v>
      </c>
    </row>
    <row r="44" spans="1:3" ht="16.5" customHeight="1">
      <c r="A44" s="129"/>
      <c r="B44" s="130"/>
      <c r="C44" s="14" t="b">
        <f>C25=C30+C33+C39</f>
        <v>1</v>
      </c>
    </row>
    <row r="45" spans="1:3" ht="16.5" customHeight="1">
      <c r="A45" s="129"/>
      <c r="B45" s="130"/>
      <c r="C45" s="14" t="b">
        <f>C25+C11=C9</f>
        <v>1</v>
      </c>
    </row>
    <row r="46" spans="1:3" ht="16.5" customHeight="1">
      <c r="A46" s="129"/>
      <c r="B46" s="130"/>
      <c r="C46" s="129"/>
    </row>
    <row r="47" spans="1:3" ht="16.5" customHeight="1">
      <c r="A47" s="129"/>
      <c r="B47" s="130"/>
      <c r="C47" s="129"/>
    </row>
  </sheetData>
  <sheetProtection/>
  <mergeCells count="1">
    <mergeCell ref="A4:A6"/>
  </mergeCells>
  <printOptions/>
  <pageMargins left="0.7874015748031497" right="0.2755905511811024" top="0.984251968503937" bottom="0.3937007874015748" header="0.5118110236220472" footer="0.5118110236220472"/>
  <pageSetup fitToHeight="1" fitToWidth="1" horizontalDpi="300" verticalDpi="3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AE41"/>
  <sheetViews>
    <sheetView view="pageBreakPreview" zoomScale="70" zoomScaleNormal="70" zoomScaleSheetLayoutView="70" zoomScalePageLayoutView="0" workbookViewId="0" topLeftCell="A1">
      <pane xSplit="2" ySplit="7" topLeftCell="C23" activePane="bottomRight" state="frozen"/>
      <selection pane="topLeft" activeCell="A1" sqref="A1"/>
      <selection pane="topRight" activeCell="C1" sqref="C1"/>
      <selection pane="bottomLeft" activeCell="A8" sqref="A8"/>
      <selection pane="bottomRight" activeCell="B11" sqref="B11:B41"/>
    </sheetView>
  </sheetViews>
  <sheetFormatPr defaultColWidth="8.66015625" defaultRowHeight="16.5" customHeight="1"/>
  <cols>
    <col min="1" max="1" width="11.25" style="102" customWidth="1"/>
    <col min="2" max="2" width="33.08203125" style="115" customWidth="1"/>
    <col min="3" max="5" width="6.83203125" style="102" customWidth="1"/>
    <col min="6" max="6" width="7.5" style="102" customWidth="1"/>
    <col min="7" max="11" width="6.83203125" style="102" customWidth="1"/>
    <col min="12" max="12" width="7.5" style="102" customWidth="1"/>
    <col min="13" max="17" width="6.83203125" style="102" customWidth="1"/>
    <col min="18" max="18" width="7.5" style="102" customWidth="1"/>
    <col min="19" max="20" width="6.83203125" style="102" customWidth="1"/>
    <col min="21" max="21" width="7.5" style="102" customWidth="1"/>
    <col min="22" max="22" width="6.83203125" style="102" customWidth="1"/>
    <col min="23" max="24" width="7.5" style="102" customWidth="1"/>
    <col min="25" max="25" width="6.08203125" style="102" customWidth="1"/>
    <col min="26" max="27" width="7.5" style="102" customWidth="1"/>
    <col min="28" max="30" width="6.83203125" style="102" customWidth="1"/>
    <col min="31" max="31" width="12.5" style="102" bestFit="1" customWidth="1"/>
    <col min="32" max="16384" width="9" style="102" customWidth="1"/>
  </cols>
  <sheetData>
    <row r="1" spans="1:30" ht="14.25">
      <c r="A1" s="27"/>
      <c r="B1" s="28" t="s">
        <v>3</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4.25">
      <c r="A2" s="28" t="s">
        <v>125</v>
      </c>
      <c r="B2" s="103"/>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1" ht="15" thickBot="1">
      <c r="A3" s="29" t="s">
        <v>126</v>
      </c>
      <c r="B3" s="10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72" t="str">
        <f>'人38-3'!AE3</f>
        <v>平成２９年</v>
      </c>
    </row>
    <row r="4" spans="1:31" ht="19.5" customHeight="1">
      <c r="A4" s="145"/>
      <c r="B4" s="117"/>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7" t="s">
        <v>8</v>
      </c>
      <c r="AE4" s="108"/>
    </row>
    <row r="5" spans="1:31" ht="16.5" customHeight="1">
      <c r="A5" s="146"/>
      <c r="B5" s="118" t="s">
        <v>9</v>
      </c>
      <c r="C5" s="109"/>
      <c r="D5" s="109"/>
      <c r="E5" s="109"/>
      <c r="F5" s="109"/>
      <c r="G5" s="109"/>
      <c r="H5" s="109"/>
      <c r="I5" s="109"/>
      <c r="J5" s="110" t="s">
        <v>13</v>
      </c>
      <c r="K5" s="109"/>
      <c r="L5" s="109"/>
      <c r="M5" s="109"/>
      <c r="N5" s="109"/>
      <c r="O5" s="109"/>
      <c r="P5" s="109"/>
      <c r="Q5" s="109"/>
      <c r="R5" s="109"/>
      <c r="S5" s="109"/>
      <c r="T5" s="110" t="s">
        <v>14</v>
      </c>
      <c r="U5" s="109"/>
      <c r="V5" s="109"/>
      <c r="W5" s="109"/>
      <c r="X5" s="109"/>
      <c r="Y5" s="109"/>
      <c r="Z5" s="109"/>
      <c r="AA5" s="109"/>
      <c r="AB5" s="109"/>
      <c r="AC5" s="109"/>
      <c r="AD5" s="111"/>
      <c r="AE5" s="112"/>
    </row>
    <row r="6" spans="1:31" ht="16.5" customHeight="1">
      <c r="A6" s="146"/>
      <c r="B6" s="119"/>
      <c r="C6" s="116" t="s">
        <v>38</v>
      </c>
      <c r="D6" s="110" t="s">
        <v>39</v>
      </c>
      <c r="E6" s="110" t="s">
        <v>40</v>
      </c>
      <c r="F6" s="110" t="s">
        <v>41</v>
      </c>
      <c r="G6" s="110" t="s">
        <v>42</v>
      </c>
      <c r="H6" s="110" t="s">
        <v>43</v>
      </c>
      <c r="I6" s="110" t="s">
        <v>44</v>
      </c>
      <c r="J6" s="111"/>
      <c r="K6" s="110" t="s">
        <v>45</v>
      </c>
      <c r="L6" s="110" t="s">
        <v>46</v>
      </c>
      <c r="M6" s="110" t="s">
        <v>47</v>
      </c>
      <c r="N6" s="110" t="s">
        <v>48</v>
      </c>
      <c r="O6" s="110" t="s">
        <v>49</v>
      </c>
      <c r="P6" s="110" t="s">
        <v>50</v>
      </c>
      <c r="Q6" s="110" t="s">
        <v>51</v>
      </c>
      <c r="R6" s="110" t="s">
        <v>52</v>
      </c>
      <c r="S6" s="110" t="s">
        <v>53</v>
      </c>
      <c r="T6" s="111"/>
      <c r="U6" s="110" t="s">
        <v>54</v>
      </c>
      <c r="V6" s="110" t="s">
        <v>55</v>
      </c>
      <c r="W6" s="110" t="s">
        <v>56</v>
      </c>
      <c r="X6" s="110" t="s">
        <v>57</v>
      </c>
      <c r="Y6" s="110" t="s">
        <v>58</v>
      </c>
      <c r="Z6" s="110" t="s">
        <v>59</v>
      </c>
      <c r="AA6" s="110" t="s">
        <v>60</v>
      </c>
      <c r="AB6" s="110" t="s">
        <v>61</v>
      </c>
      <c r="AC6" s="110" t="s">
        <v>62</v>
      </c>
      <c r="AD6" s="111"/>
      <c r="AE6" s="112"/>
    </row>
    <row r="7" spans="1:31" s="114" customFormat="1" ht="198.75" customHeight="1">
      <c r="A7" s="30" t="s">
        <v>63</v>
      </c>
      <c r="B7" s="34"/>
      <c r="C7" s="25" t="s">
        <v>91</v>
      </c>
      <c r="D7" s="25" t="s">
        <v>92</v>
      </c>
      <c r="E7" s="25" t="s">
        <v>93</v>
      </c>
      <c r="F7" s="25" t="s">
        <v>94</v>
      </c>
      <c r="G7" s="25" t="s">
        <v>95</v>
      </c>
      <c r="H7" s="25" t="s">
        <v>129</v>
      </c>
      <c r="I7" s="25" t="s">
        <v>97</v>
      </c>
      <c r="J7" s="25" t="s">
        <v>98</v>
      </c>
      <c r="K7" s="25" t="s">
        <v>99</v>
      </c>
      <c r="L7" s="25" t="s">
        <v>130</v>
      </c>
      <c r="M7" s="25" t="s">
        <v>101</v>
      </c>
      <c r="N7" s="25" t="s">
        <v>102</v>
      </c>
      <c r="O7" s="25" t="s">
        <v>103</v>
      </c>
      <c r="P7" s="25" t="s">
        <v>104</v>
      </c>
      <c r="Q7" s="25" t="s">
        <v>105</v>
      </c>
      <c r="R7" s="25" t="s">
        <v>106</v>
      </c>
      <c r="S7" s="25" t="s">
        <v>107</v>
      </c>
      <c r="T7" s="25" t="s">
        <v>108</v>
      </c>
      <c r="U7" s="25" t="s">
        <v>109</v>
      </c>
      <c r="V7" s="25" t="s">
        <v>110</v>
      </c>
      <c r="W7" s="25" t="s">
        <v>131</v>
      </c>
      <c r="X7" s="25" t="s">
        <v>112</v>
      </c>
      <c r="Y7" s="25" t="s">
        <v>113</v>
      </c>
      <c r="Z7" s="25" t="s">
        <v>114</v>
      </c>
      <c r="AA7" s="25" t="s">
        <v>115</v>
      </c>
      <c r="AB7" s="25" t="s">
        <v>116</v>
      </c>
      <c r="AC7" s="25" t="s">
        <v>117</v>
      </c>
      <c r="AD7" s="26" t="s">
        <v>118</v>
      </c>
      <c r="AE7" s="113" t="s">
        <v>63</v>
      </c>
    </row>
    <row r="8" spans="1:31" s="11" customFormat="1" ht="15.75">
      <c r="A8" s="31"/>
      <c r="B8" s="63"/>
      <c r="C8" s="155"/>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120"/>
    </row>
    <row r="9" spans="1:31" s="1" customFormat="1" ht="14.25">
      <c r="A9" s="70"/>
      <c r="B9" s="12" t="s">
        <v>0</v>
      </c>
      <c r="C9" s="156" t="s">
        <v>1</v>
      </c>
      <c r="D9" s="131" t="s">
        <v>1</v>
      </c>
      <c r="E9" s="131" t="s">
        <v>1</v>
      </c>
      <c r="F9" s="131" t="s">
        <v>1</v>
      </c>
      <c r="G9" s="131" t="s">
        <v>1</v>
      </c>
      <c r="H9" s="131" t="s">
        <v>1</v>
      </c>
      <c r="I9" s="131" t="s">
        <v>1</v>
      </c>
      <c r="J9" s="131" t="s">
        <v>1</v>
      </c>
      <c r="K9" s="131" t="s">
        <v>1</v>
      </c>
      <c r="L9" s="131" t="s">
        <v>1</v>
      </c>
      <c r="M9" s="131" t="s">
        <v>1</v>
      </c>
      <c r="N9" s="131" t="s">
        <v>1</v>
      </c>
      <c r="O9" s="131" t="s">
        <v>1</v>
      </c>
      <c r="P9" s="131" t="s">
        <v>1</v>
      </c>
      <c r="Q9" s="131" t="s">
        <v>1</v>
      </c>
      <c r="R9" s="131" t="s">
        <v>1</v>
      </c>
      <c r="S9" s="131" t="s">
        <v>1</v>
      </c>
      <c r="T9" s="131" t="s">
        <v>1</v>
      </c>
      <c r="U9" s="131" t="s">
        <v>1</v>
      </c>
      <c r="V9" s="131" t="s">
        <v>1</v>
      </c>
      <c r="W9" s="131" t="s">
        <v>1</v>
      </c>
      <c r="X9" s="131" t="s">
        <v>1</v>
      </c>
      <c r="Y9" s="131" t="s">
        <v>1</v>
      </c>
      <c r="Z9" s="131" t="s">
        <v>1</v>
      </c>
      <c r="AA9" s="131" t="s">
        <v>1</v>
      </c>
      <c r="AB9" s="131" t="s">
        <v>1</v>
      </c>
      <c r="AC9" s="131" t="s">
        <v>1</v>
      </c>
      <c r="AD9" s="131">
        <v>5</v>
      </c>
      <c r="AE9" s="57"/>
    </row>
    <row r="10" spans="1:31" s="1" customFormat="1" ht="14.25">
      <c r="A10" s="70"/>
      <c r="B10" s="13"/>
      <c r="C10" s="156"/>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22"/>
    </row>
    <row r="11" spans="1:31" s="1" customFormat="1" ht="14.25">
      <c r="A11" s="32" t="s">
        <v>138</v>
      </c>
      <c r="B11" s="161" t="s">
        <v>2</v>
      </c>
      <c r="C11" s="156" t="s">
        <v>1</v>
      </c>
      <c r="D11" s="131" t="s">
        <v>1</v>
      </c>
      <c r="E11" s="131" t="s">
        <v>1</v>
      </c>
      <c r="F11" s="131" t="s">
        <v>1</v>
      </c>
      <c r="G11" s="131" t="s">
        <v>1</v>
      </c>
      <c r="H11" s="131" t="s">
        <v>1</v>
      </c>
      <c r="I11" s="131" t="s">
        <v>1</v>
      </c>
      <c r="J11" s="131" t="s">
        <v>1</v>
      </c>
      <c r="K11" s="131" t="s">
        <v>1</v>
      </c>
      <c r="L11" s="131" t="s">
        <v>1</v>
      </c>
      <c r="M11" s="131" t="s">
        <v>1</v>
      </c>
      <c r="N11" s="131" t="s">
        <v>1</v>
      </c>
      <c r="O11" s="131" t="s">
        <v>1</v>
      </c>
      <c r="P11" s="131" t="s">
        <v>1</v>
      </c>
      <c r="Q11" s="131" t="s">
        <v>1</v>
      </c>
      <c r="R11" s="131" t="s">
        <v>1</v>
      </c>
      <c r="S11" s="131" t="s">
        <v>1</v>
      </c>
      <c r="T11" s="131" t="s">
        <v>1</v>
      </c>
      <c r="U11" s="131" t="s">
        <v>1</v>
      </c>
      <c r="V11" s="131" t="s">
        <v>1</v>
      </c>
      <c r="W11" s="131" t="s">
        <v>1</v>
      </c>
      <c r="X11" s="131" t="s">
        <v>1</v>
      </c>
      <c r="Y11" s="131" t="s">
        <v>1</v>
      </c>
      <c r="Z11" s="131" t="s">
        <v>1</v>
      </c>
      <c r="AA11" s="131" t="s">
        <v>1</v>
      </c>
      <c r="AB11" s="131" t="s">
        <v>1</v>
      </c>
      <c r="AC11" s="131" t="s">
        <v>1</v>
      </c>
      <c r="AD11" s="131">
        <v>2</v>
      </c>
      <c r="AE11" s="123" t="s">
        <v>119</v>
      </c>
    </row>
    <row r="12" spans="1:31" s="1" customFormat="1" ht="14.25">
      <c r="A12" s="32"/>
      <c r="B12" s="161"/>
      <c r="C12" s="156"/>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33"/>
    </row>
    <row r="13" spans="1:31" s="14" customFormat="1" ht="28.5">
      <c r="A13" s="32" t="s">
        <v>120</v>
      </c>
      <c r="B13" s="151" t="s">
        <v>139</v>
      </c>
      <c r="C13" s="156" t="s">
        <v>1</v>
      </c>
      <c r="D13" s="131" t="s">
        <v>1</v>
      </c>
      <c r="E13" s="131" t="s">
        <v>1</v>
      </c>
      <c r="F13" s="131" t="s">
        <v>1</v>
      </c>
      <c r="G13" s="131" t="s">
        <v>1</v>
      </c>
      <c r="H13" s="131" t="s">
        <v>1</v>
      </c>
      <c r="I13" s="131" t="s">
        <v>1</v>
      </c>
      <c r="J13" s="131" t="s">
        <v>1</v>
      </c>
      <c r="K13" s="131" t="s">
        <v>1</v>
      </c>
      <c r="L13" s="131" t="s">
        <v>1</v>
      </c>
      <c r="M13" s="131" t="s">
        <v>1</v>
      </c>
      <c r="N13" s="131" t="s">
        <v>1</v>
      </c>
      <c r="O13" s="131" t="s">
        <v>1</v>
      </c>
      <c r="P13" s="131" t="s">
        <v>1</v>
      </c>
      <c r="Q13" s="131" t="s">
        <v>1</v>
      </c>
      <c r="R13" s="131" t="s">
        <v>1</v>
      </c>
      <c r="S13" s="131" t="s">
        <v>1</v>
      </c>
      <c r="T13" s="131" t="s">
        <v>1</v>
      </c>
      <c r="U13" s="131" t="s">
        <v>1</v>
      </c>
      <c r="V13" s="131" t="s">
        <v>1</v>
      </c>
      <c r="W13" s="131" t="s">
        <v>1</v>
      </c>
      <c r="X13" s="131" t="s">
        <v>1</v>
      </c>
      <c r="Y13" s="131" t="s">
        <v>1</v>
      </c>
      <c r="Z13" s="131" t="s">
        <v>1</v>
      </c>
      <c r="AA13" s="131" t="s">
        <v>1</v>
      </c>
      <c r="AB13" s="131" t="s">
        <v>1</v>
      </c>
      <c r="AC13" s="131" t="s">
        <v>1</v>
      </c>
      <c r="AD13" s="131">
        <v>2</v>
      </c>
      <c r="AE13" s="33" t="str">
        <f>+A13</f>
        <v>(P20-P29)</v>
      </c>
    </row>
    <row r="14" spans="1:31" s="14" customFormat="1" ht="14.25">
      <c r="A14" s="32" t="s">
        <v>155</v>
      </c>
      <c r="B14" s="151" t="s">
        <v>167</v>
      </c>
      <c r="C14" s="156" t="s">
        <v>1</v>
      </c>
      <c r="D14" s="131" t="s">
        <v>1</v>
      </c>
      <c r="E14" s="131" t="s">
        <v>1</v>
      </c>
      <c r="F14" s="131" t="s">
        <v>1</v>
      </c>
      <c r="G14" s="131" t="s">
        <v>1</v>
      </c>
      <c r="H14" s="131" t="s">
        <v>1</v>
      </c>
      <c r="I14" s="131" t="s">
        <v>1</v>
      </c>
      <c r="J14" s="131" t="s">
        <v>1</v>
      </c>
      <c r="K14" s="131" t="s">
        <v>1</v>
      </c>
      <c r="L14" s="131" t="s">
        <v>1</v>
      </c>
      <c r="M14" s="131" t="s">
        <v>1</v>
      </c>
      <c r="N14" s="131" t="s">
        <v>1</v>
      </c>
      <c r="O14" s="131" t="s">
        <v>1</v>
      </c>
      <c r="P14" s="131" t="s">
        <v>1</v>
      </c>
      <c r="Q14" s="131" t="s">
        <v>1</v>
      </c>
      <c r="R14" s="131" t="s">
        <v>1</v>
      </c>
      <c r="S14" s="131" t="s">
        <v>1</v>
      </c>
      <c r="T14" s="131" t="s">
        <v>1</v>
      </c>
      <c r="U14" s="131" t="s">
        <v>1</v>
      </c>
      <c r="V14" s="131" t="s">
        <v>1</v>
      </c>
      <c r="W14" s="131" t="s">
        <v>1</v>
      </c>
      <c r="X14" s="131" t="s">
        <v>1</v>
      </c>
      <c r="Y14" s="131" t="s">
        <v>1</v>
      </c>
      <c r="Z14" s="131" t="s">
        <v>1</v>
      </c>
      <c r="AA14" s="131" t="s">
        <v>1</v>
      </c>
      <c r="AB14" s="131" t="s">
        <v>1</v>
      </c>
      <c r="AC14" s="131" t="s">
        <v>1</v>
      </c>
      <c r="AD14" s="131" t="s">
        <v>1</v>
      </c>
      <c r="AE14" s="33" t="str">
        <f>+A14</f>
        <v>P21</v>
      </c>
    </row>
    <row r="15" spans="1:31" s="14" customFormat="1" ht="14.25">
      <c r="A15" s="65" t="s">
        <v>156</v>
      </c>
      <c r="B15" s="151" t="s">
        <v>168</v>
      </c>
      <c r="C15" s="156" t="s">
        <v>1</v>
      </c>
      <c r="D15" s="131" t="s">
        <v>1</v>
      </c>
      <c r="E15" s="131" t="s">
        <v>1</v>
      </c>
      <c r="F15" s="131" t="s">
        <v>1</v>
      </c>
      <c r="G15" s="131" t="s">
        <v>1</v>
      </c>
      <c r="H15" s="131" t="s">
        <v>1</v>
      </c>
      <c r="I15" s="131" t="s">
        <v>1</v>
      </c>
      <c r="J15" s="131" t="s">
        <v>1</v>
      </c>
      <c r="K15" s="131" t="s">
        <v>1</v>
      </c>
      <c r="L15" s="131" t="s">
        <v>1</v>
      </c>
      <c r="M15" s="131" t="s">
        <v>1</v>
      </c>
      <c r="N15" s="131" t="s">
        <v>1</v>
      </c>
      <c r="O15" s="131" t="s">
        <v>1</v>
      </c>
      <c r="P15" s="131" t="s">
        <v>1</v>
      </c>
      <c r="Q15" s="131" t="s">
        <v>1</v>
      </c>
      <c r="R15" s="131" t="s">
        <v>1</v>
      </c>
      <c r="S15" s="131" t="s">
        <v>1</v>
      </c>
      <c r="T15" s="131" t="s">
        <v>1</v>
      </c>
      <c r="U15" s="131" t="s">
        <v>1</v>
      </c>
      <c r="V15" s="131" t="s">
        <v>1</v>
      </c>
      <c r="W15" s="131" t="s">
        <v>1</v>
      </c>
      <c r="X15" s="131" t="s">
        <v>1</v>
      </c>
      <c r="Y15" s="131" t="s">
        <v>1</v>
      </c>
      <c r="Z15" s="131" t="s">
        <v>1</v>
      </c>
      <c r="AA15" s="131" t="s">
        <v>1</v>
      </c>
      <c r="AB15" s="131" t="s">
        <v>1</v>
      </c>
      <c r="AC15" s="131" t="s">
        <v>1</v>
      </c>
      <c r="AD15" s="131">
        <v>1</v>
      </c>
      <c r="AE15" s="33" t="str">
        <f>+A15</f>
        <v>P22</v>
      </c>
    </row>
    <row r="16" spans="1:31" s="14" customFormat="1" ht="14.25">
      <c r="A16" s="65" t="s">
        <v>157</v>
      </c>
      <c r="B16" s="151" t="s">
        <v>169</v>
      </c>
      <c r="C16" s="156" t="s">
        <v>1</v>
      </c>
      <c r="D16" s="131" t="s">
        <v>1</v>
      </c>
      <c r="E16" s="131" t="s">
        <v>1</v>
      </c>
      <c r="F16" s="131" t="s">
        <v>1</v>
      </c>
      <c r="G16" s="131" t="s">
        <v>1</v>
      </c>
      <c r="H16" s="131" t="s">
        <v>1</v>
      </c>
      <c r="I16" s="131" t="s">
        <v>1</v>
      </c>
      <c r="J16" s="131" t="s">
        <v>1</v>
      </c>
      <c r="K16" s="131" t="s">
        <v>1</v>
      </c>
      <c r="L16" s="131" t="s">
        <v>1</v>
      </c>
      <c r="M16" s="131" t="s">
        <v>1</v>
      </c>
      <c r="N16" s="131" t="s">
        <v>1</v>
      </c>
      <c r="O16" s="131" t="s">
        <v>1</v>
      </c>
      <c r="P16" s="131" t="s">
        <v>1</v>
      </c>
      <c r="Q16" s="131" t="s">
        <v>1</v>
      </c>
      <c r="R16" s="131" t="s">
        <v>1</v>
      </c>
      <c r="S16" s="131" t="s">
        <v>1</v>
      </c>
      <c r="T16" s="131" t="s">
        <v>1</v>
      </c>
      <c r="U16" s="131" t="s">
        <v>1</v>
      </c>
      <c r="V16" s="131" t="s">
        <v>1</v>
      </c>
      <c r="W16" s="131" t="s">
        <v>1</v>
      </c>
      <c r="X16" s="131" t="s">
        <v>1</v>
      </c>
      <c r="Y16" s="131" t="s">
        <v>1</v>
      </c>
      <c r="Z16" s="131" t="s">
        <v>1</v>
      </c>
      <c r="AA16" s="131" t="s">
        <v>1</v>
      </c>
      <c r="AB16" s="131" t="s">
        <v>1</v>
      </c>
      <c r="AC16" s="131" t="s">
        <v>1</v>
      </c>
      <c r="AD16" s="131">
        <v>1</v>
      </c>
      <c r="AE16" s="33" t="str">
        <f>+A16</f>
        <v>P26</v>
      </c>
    </row>
    <row r="17" spans="1:31" s="14" customFormat="1" ht="14.25">
      <c r="A17" s="65" t="s">
        <v>140</v>
      </c>
      <c r="B17" s="162" t="s">
        <v>170</v>
      </c>
      <c r="C17" s="156" t="s">
        <v>1</v>
      </c>
      <c r="D17" s="131" t="s">
        <v>1</v>
      </c>
      <c r="E17" s="131" t="s">
        <v>1</v>
      </c>
      <c r="F17" s="131" t="s">
        <v>1</v>
      </c>
      <c r="G17" s="131" t="s">
        <v>1</v>
      </c>
      <c r="H17" s="131" t="s">
        <v>1</v>
      </c>
      <c r="I17" s="131" t="s">
        <v>1</v>
      </c>
      <c r="J17" s="131" t="s">
        <v>1</v>
      </c>
      <c r="K17" s="131" t="s">
        <v>1</v>
      </c>
      <c r="L17" s="131" t="s">
        <v>1</v>
      </c>
      <c r="M17" s="131" t="s">
        <v>1</v>
      </c>
      <c r="N17" s="131" t="s">
        <v>1</v>
      </c>
      <c r="O17" s="131" t="s">
        <v>1</v>
      </c>
      <c r="P17" s="131" t="s">
        <v>1</v>
      </c>
      <c r="Q17" s="131" t="s">
        <v>1</v>
      </c>
      <c r="R17" s="131" t="s">
        <v>1</v>
      </c>
      <c r="S17" s="131" t="s">
        <v>1</v>
      </c>
      <c r="T17" s="131" t="s">
        <v>1</v>
      </c>
      <c r="U17" s="131" t="s">
        <v>1</v>
      </c>
      <c r="V17" s="131" t="s">
        <v>1</v>
      </c>
      <c r="W17" s="131" t="s">
        <v>1</v>
      </c>
      <c r="X17" s="131" t="s">
        <v>1</v>
      </c>
      <c r="Y17" s="131" t="s">
        <v>1</v>
      </c>
      <c r="Z17" s="131" t="s">
        <v>1</v>
      </c>
      <c r="AA17" s="131" t="s">
        <v>1</v>
      </c>
      <c r="AB17" s="131" t="s">
        <v>1</v>
      </c>
      <c r="AC17" s="131" t="s">
        <v>1</v>
      </c>
      <c r="AD17" s="131" t="s">
        <v>1</v>
      </c>
      <c r="AE17" s="33" t="str">
        <f>+A17</f>
        <v>P28</v>
      </c>
    </row>
    <row r="18" spans="1:31" s="14" customFormat="1" ht="14.25">
      <c r="A18" s="32"/>
      <c r="B18" s="151"/>
      <c r="C18" s="156"/>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33"/>
    </row>
    <row r="19" spans="1:31" s="14" customFormat="1" ht="28.5">
      <c r="A19" s="32" t="s">
        <v>134</v>
      </c>
      <c r="B19" s="151" t="s">
        <v>141</v>
      </c>
      <c r="C19" s="156" t="s">
        <v>1</v>
      </c>
      <c r="D19" s="131" t="s">
        <v>1</v>
      </c>
      <c r="E19" s="131" t="s">
        <v>1</v>
      </c>
      <c r="F19" s="131" t="s">
        <v>1</v>
      </c>
      <c r="G19" s="131" t="s">
        <v>1</v>
      </c>
      <c r="H19" s="131" t="s">
        <v>1</v>
      </c>
      <c r="I19" s="131" t="s">
        <v>1</v>
      </c>
      <c r="J19" s="131" t="s">
        <v>1</v>
      </c>
      <c r="K19" s="131" t="s">
        <v>1</v>
      </c>
      <c r="L19" s="131" t="s">
        <v>1</v>
      </c>
      <c r="M19" s="131" t="s">
        <v>1</v>
      </c>
      <c r="N19" s="131" t="s">
        <v>1</v>
      </c>
      <c r="O19" s="131" t="s">
        <v>1</v>
      </c>
      <c r="P19" s="131" t="s">
        <v>1</v>
      </c>
      <c r="Q19" s="131" t="s">
        <v>1</v>
      </c>
      <c r="R19" s="131" t="s">
        <v>1</v>
      </c>
      <c r="S19" s="131" t="s">
        <v>1</v>
      </c>
      <c r="T19" s="131" t="s">
        <v>1</v>
      </c>
      <c r="U19" s="131" t="s">
        <v>1</v>
      </c>
      <c r="V19" s="131" t="s">
        <v>1</v>
      </c>
      <c r="W19" s="131" t="s">
        <v>1</v>
      </c>
      <c r="X19" s="131" t="s">
        <v>1</v>
      </c>
      <c r="Y19" s="131" t="s">
        <v>1</v>
      </c>
      <c r="Z19" s="131" t="s">
        <v>1</v>
      </c>
      <c r="AA19" s="131" t="s">
        <v>1</v>
      </c>
      <c r="AB19" s="131" t="s">
        <v>1</v>
      </c>
      <c r="AC19" s="131" t="s">
        <v>1</v>
      </c>
      <c r="AD19" s="131" t="s">
        <v>1</v>
      </c>
      <c r="AE19" s="33" t="str">
        <f>+A19</f>
        <v>(P80-P83)</v>
      </c>
    </row>
    <row r="20" spans="1:31" s="14" customFormat="1" ht="28.5">
      <c r="A20" s="32" t="s">
        <v>135</v>
      </c>
      <c r="B20" s="151" t="s">
        <v>142</v>
      </c>
      <c r="C20" s="156" t="s">
        <v>1</v>
      </c>
      <c r="D20" s="131" t="s">
        <v>1</v>
      </c>
      <c r="E20" s="131" t="s">
        <v>1</v>
      </c>
      <c r="F20" s="131" t="s">
        <v>1</v>
      </c>
      <c r="G20" s="131" t="s">
        <v>1</v>
      </c>
      <c r="H20" s="131" t="s">
        <v>1</v>
      </c>
      <c r="I20" s="131" t="s">
        <v>1</v>
      </c>
      <c r="J20" s="131" t="s">
        <v>1</v>
      </c>
      <c r="K20" s="131" t="s">
        <v>1</v>
      </c>
      <c r="L20" s="131" t="s">
        <v>1</v>
      </c>
      <c r="M20" s="131" t="s">
        <v>1</v>
      </c>
      <c r="N20" s="131" t="s">
        <v>1</v>
      </c>
      <c r="O20" s="131" t="s">
        <v>1</v>
      </c>
      <c r="P20" s="131" t="s">
        <v>1</v>
      </c>
      <c r="Q20" s="131" t="s">
        <v>1</v>
      </c>
      <c r="R20" s="131" t="s">
        <v>1</v>
      </c>
      <c r="S20" s="131" t="s">
        <v>1</v>
      </c>
      <c r="T20" s="131" t="s">
        <v>1</v>
      </c>
      <c r="U20" s="131" t="s">
        <v>1</v>
      </c>
      <c r="V20" s="131" t="s">
        <v>1</v>
      </c>
      <c r="W20" s="131" t="s">
        <v>1</v>
      </c>
      <c r="X20" s="131" t="s">
        <v>1</v>
      </c>
      <c r="Y20" s="131" t="s">
        <v>1</v>
      </c>
      <c r="Z20" s="131" t="s">
        <v>1</v>
      </c>
      <c r="AA20" s="131" t="s">
        <v>1</v>
      </c>
      <c r="AB20" s="131" t="s">
        <v>1</v>
      </c>
      <c r="AC20" s="131" t="s">
        <v>1</v>
      </c>
      <c r="AD20" s="131" t="s">
        <v>1</v>
      </c>
      <c r="AE20" s="33" t="str">
        <f>+A20</f>
        <v>P83</v>
      </c>
    </row>
    <row r="21" spans="1:31" s="14" customFormat="1" ht="14.25">
      <c r="A21" s="32"/>
      <c r="B21" s="151"/>
      <c r="C21" s="156"/>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33"/>
    </row>
    <row r="22" spans="1:31" s="14" customFormat="1" ht="14.25">
      <c r="A22" s="32" t="s">
        <v>121</v>
      </c>
      <c r="B22" s="151" t="s">
        <v>143</v>
      </c>
      <c r="C22" s="156" t="s">
        <v>1</v>
      </c>
      <c r="D22" s="131" t="s">
        <v>1</v>
      </c>
      <c r="E22" s="131" t="s">
        <v>1</v>
      </c>
      <c r="F22" s="131" t="s">
        <v>1</v>
      </c>
      <c r="G22" s="131" t="s">
        <v>1</v>
      </c>
      <c r="H22" s="131" t="s">
        <v>1</v>
      </c>
      <c r="I22" s="131" t="s">
        <v>1</v>
      </c>
      <c r="J22" s="131" t="s">
        <v>1</v>
      </c>
      <c r="K22" s="131" t="s">
        <v>1</v>
      </c>
      <c r="L22" s="131" t="s">
        <v>1</v>
      </c>
      <c r="M22" s="131" t="s">
        <v>1</v>
      </c>
      <c r="N22" s="131" t="s">
        <v>1</v>
      </c>
      <c r="O22" s="131" t="s">
        <v>1</v>
      </c>
      <c r="P22" s="131" t="s">
        <v>1</v>
      </c>
      <c r="Q22" s="131" t="s">
        <v>1</v>
      </c>
      <c r="R22" s="131" t="s">
        <v>1</v>
      </c>
      <c r="S22" s="131" t="s">
        <v>1</v>
      </c>
      <c r="T22" s="131" t="s">
        <v>1</v>
      </c>
      <c r="U22" s="131" t="s">
        <v>1</v>
      </c>
      <c r="V22" s="131" t="s">
        <v>1</v>
      </c>
      <c r="W22" s="131" t="s">
        <v>1</v>
      </c>
      <c r="X22" s="131" t="s">
        <v>1</v>
      </c>
      <c r="Y22" s="131" t="s">
        <v>1</v>
      </c>
      <c r="Z22" s="131" t="s">
        <v>1</v>
      </c>
      <c r="AA22" s="131" t="s">
        <v>1</v>
      </c>
      <c r="AB22" s="131" t="s">
        <v>1</v>
      </c>
      <c r="AC22" s="131" t="s">
        <v>1</v>
      </c>
      <c r="AD22" s="131" t="s">
        <v>1</v>
      </c>
      <c r="AE22" s="33" t="str">
        <f>+A22</f>
        <v>(P90-P96)</v>
      </c>
    </row>
    <row r="23" spans="1:31" s="14" customFormat="1" ht="14.25">
      <c r="A23" s="65" t="s">
        <v>122</v>
      </c>
      <c r="B23" s="151" t="s">
        <v>144</v>
      </c>
      <c r="C23" s="156" t="s">
        <v>1</v>
      </c>
      <c r="D23" s="131" t="s">
        <v>1</v>
      </c>
      <c r="E23" s="131" t="s">
        <v>1</v>
      </c>
      <c r="F23" s="131" t="s">
        <v>1</v>
      </c>
      <c r="G23" s="131" t="s">
        <v>1</v>
      </c>
      <c r="H23" s="131" t="s">
        <v>1</v>
      </c>
      <c r="I23" s="131" t="s">
        <v>1</v>
      </c>
      <c r="J23" s="131" t="s">
        <v>1</v>
      </c>
      <c r="K23" s="131" t="s">
        <v>1</v>
      </c>
      <c r="L23" s="131" t="s">
        <v>1</v>
      </c>
      <c r="M23" s="131" t="s">
        <v>1</v>
      </c>
      <c r="N23" s="131" t="s">
        <v>1</v>
      </c>
      <c r="O23" s="131" t="s">
        <v>1</v>
      </c>
      <c r="P23" s="131" t="s">
        <v>1</v>
      </c>
      <c r="Q23" s="131" t="s">
        <v>1</v>
      </c>
      <c r="R23" s="131" t="s">
        <v>1</v>
      </c>
      <c r="S23" s="131" t="s">
        <v>1</v>
      </c>
      <c r="T23" s="131" t="s">
        <v>1</v>
      </c>
      <c r="U23" s="131" t="s">
        <v>1</v>
      </c>
      <c r="V23" s="131" t="s">
        <v>1</v>
      </c>
      <c r="W23" s="131" t="s">
        <v>1</v>
      </c>
      <c r="X23" s="131" t="s">
        <v>1</v>
      </c>
      <c r="Y23" s="131" t="s">
        <v>1</v>
      </c>
      <c r="Z23" s="131" t="s">
        <v>1</v>
      </c>
      <c r="AA23" s="131" t="s">
        <v>1</v>
      </c>
      <c r="AB23" s="131" t="s">
        <v>1</v>
      </c>
      <c r="AC23" s="131" t="s">
        <v>1</v>
      </c>
      <c r="AD23" s="131" t="s">
        <v>1</v>
      </c>
      <c r="AE23" s="33" t="str">
        <f>+A23</f>
        <v>P95</v>
      </c>
    </row>
    <row r="24" spans="1:31" s="14" customFormat="1" ht="14.25">
      <c r="A24" s="65"/>
      <c r="B24" s="151"/>
      <c r="C24" s="156"/>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66"/>
    </row>
    <row r="25" spans="1:31" s="14" customFormat="1" ht="14.25">
      <c r="A25" s="65" t="s">
        <v>145</v>
      </c>
      <c r="B25" s="151" t="s">
        <v>146</v>
      </c>
      <c r="C25" s="156" t="s">
        <v>1</v>
      </c>
      <c r="D25" s="131" t="s">
        <v>1</v>
      </c>
      <c r="E25" s="131" t="s">
        <v>1</v>
      </c>
      <c r="F25" s="131" t="s">
        <v>1</v>
      </c>
      <c r="G25" s="131" t="s">
        <v>1</v>
      </c>
      <c r="H25" s="131" t="s">
        <v>1</v>
      </c>
      <c r="I25" s="131" t="s">
        <v>1</v>
      </c>
      <c r="J25" s="131" t="s">
        <v>1</v>
      </c>
      <c r="K25" s="131" t="s">
        <v>1</v>
      </c>
      <c r="L25" s="131" t="s">
        <v>1</v>
      </c>
      <c r="M25" s="131" t="s">
        <v>1</v>
      </c>
      <c r="N25" s="131" t="s">
        <v>1</v>
      </c>
      <c r="O25" s="131" t="s">
        <v>1</v>
      </c>
      <c r="P25" s="131" t="s">
        <v>1</v>
      </c>
      <c r="Q25" s="131" t="s">
        <v>1</v>
      </c>
      <c r="R25" s="131" t="s">
        <v>1</v>
      </c>
      <c r="S25" s="131" t="s">
        <v>1</v>
      </c>
      <c r="T25" s="131" t="s">
        <v>1</v>
      </c>
      <c r="U25" s="131" t="s">
        <v>1</v>
      </c>
      <c r="V25" s="131" t="s">
        <v>1</v>
      </c>
      <c r="W25" s="131" t="s">
        <v>1</v>
      </c>
      <c r="X25" s="131" t="s">
        <v>1</v>
      </c>
      <c r="Y25" s="131" t="s">
        <v>1</v>
      </c>
      <c r="Z25" s="131" t="s">
        <v>1</v>
      </c>
      <c r="AA25" s="131" t="s">
        <v>1</v>
      </c>
      <c r="AB25" s="131" t="s">
        <v>1</v>
      </c>
      <c r="AC25" s="131" t="s">
        <v>1</v>
      </c>
      <c r="AD25" s="131">
        <v>3</v>
      </c>
      <c r="AE25" s="132" t="s">
        <v>145</v>
      </c>
    </row>
    <row r="26" spans="1:31" s="14" customFormat="1" ht="14.25">
      <c r="A26" s="65"/>
      <c r="B26" s="151"/>
      <c r="C26" s="156"/>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66"/>
    </row>
    <row r="27" spans="1:31" s="14" customFormat="1" ht="14.25">
      <c r="A27" s="65" t="s">
        <v>123</v>
      </c>
      <c r="B27" s="151" t="s">
        <v>147</v>
      </c>
      <c r="C27" s="156" t="s">
        <v>1</v>
      </c>
      <c r="D27" s="131" t="s">
        <v>1</v>
      </c>
      <c r="E27" s="131" t="s">
        <v>1</v>
      </c>
      <c r="F27" s="131" t="s">
        <v>1</v>
      </c>
      <c r="G27" s="131" t="s">
        <v>1</v>
      </c>
      <c r="H27" s="131" t="s">
        <v>1</v>
      </c>
      <c r="I27" s="131" t="s">
        <v>1</v>
      </c>
      <c r="J27" s="131" t="s">
        <v>1</v>
      </c>
      <c r="K27" s="131" t="s">
        <v>1</v>
      </c>
      <c r="L27" s="131" t="s">
        <v>1</v>
      </c>
      <c r="M27" s="131" t="s">
        <v>1</v>
      </c>
      <c r="N27" s="131" t="s">
        <v>1</v>
      </c>
      <c r="O27" s="131" t="s">
        <v>1</v>
      </c>
      <c r="P27" s="131" t="s">
        <v>1</v>
      </c>
      <c r="Q27" s="131" t="s">
        <v>1</v>
      </c>
      <c r="R27" s="131" t="s">
        <v>1</v>
      </c>
      <c r="S27" s="131" t="s">
        <v>1</v>
      </c>
      <c r="T27" s="131" t="s">
        <v>1</v>
      </c>
      <c r="U27" s="131" t="s">
        <v>1</v>
      </c>
      <c r="V27" s="131" t="s">
        <v>1</v>
      </c>
      <c r="W27" s="131" t="s">
        <v>1</v>
      </c>
      <c r="X27" s="131" t="s">
        <v>1</v>
      </c>
      <c r="Y27" s="131" t="s">
        <v>1</v>
      </c>
      <c r="Z27" s="131" t="s">
        <v>1</v>
      </c>
      <c r="AA27" s="131" t="s">
        <v>1</v>
      </c>
      <c r="AB27" s="131" t="s">
        <v>1</v>
      </c>
      <c r="AC27" s="131" t="s">
        <v>1</v>
      </c>
      <c r="AD27" s="131" t="s">
        <v>1</v>
      </c>
      <c r="AE27" s="33" t="str">
        <f>+A27</f>
        <v>(Q20-Q28)</v>
      </c>
    </row>
    <row r="28" spans="1:31" s="14" customFormat="1" ht="14.25">
      <c r="A28" s="65" t="s">
        <v>158</v>
      </c>
      <c r="B28" s="151" t="s">
        <v>171</v>
      </c>
      <c r="C28" s="156" t="s">
        <v>1</v>
      </c>
      <c r="D28" s="131" t="s">
        <v>1</v>
      </c>
      <c r="E28" s="131" t="s">
        <v>1</v>
      </c>
      <c r="F28" s="131" t="s">
        <v>1</v>
      </c>
      <c r="G28" s="131" t="s">
        <v>1</v>
      </c>
      <c r="H28" s="131" t="s">
        <v>1</v>
      </c>
      <c r="I28" s="131" t="s">
        <v>1</v>
      </c>
      <c r="J28" s="131" t="s">
        <v>1</v>
      </c>
      <c r="K28" s="131" t="s">
        <v>1</v>
      </c>
      <c r="L28" s="131" t="s">
        <v>1</v>
      </c>
      <c r="M28" s="131" t="s">
        <v>1</v>
      </c>
      <c r="N28" s="131" t="s">
        <v>1</v>
      </c>
      <c r="O28" s="131" t="s">
        <v>1</v>
      </c>
      <c r="P28" s="131" t="s">
        <v>1</v>
      </c>
      <c r="Q28" s="131" t="s">
        <v>1</v>
      </c>
      <c r="R28" s="131" t="s">
        <v>1</v>
      </c>
      <c r="S28" s="131" t="s">
        <v>1</v>
      </c>
      <c r="T28" s="131" t="s">
        <v>1</v>
      </c>
      <c r="U28" s="131" t="s">
        <v>1</v>
      </c>
      <c r="V28" s="131" t="s">
        <v>1</v>
      </c>
      <c r="W28" s="131" t="s">
        <v>1</v>
      </c>
      <c r="X28" s="131" t="s">
        <v>1</v>
      </c>
      <c r="Y28" s="131" t="s">
        <v>1</v>
      </c>
      <c r="Z28" s="131" t="s">
        <v>1</v>
      </c>
      <c r="AA28" s="131" t="s">
        <v>1</v>
      </c>
      <c r="AB28" s="131" t="s">
        <v>1</v>
      </c>
      <c r="AC28" s="131" t="s">
        <v>1</v>
      </c>
      <c r="AD28" s="131" t="s">
        <v>1</v>
      </c>
      <c r="AE28" s="33" t="str">
        <f>+A28</f>
        <v>Q21</v>
      </c>
    </row>
    <row r="29" spans="1:31" s="14" customFormat="1" ht="14.25">
      <c r="A29" s="32"/>
      <c r="B29" s="163"/>
      <c r="C29" s="156"/>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33"/>
    </row>
    <row r="30" spans="1:31" s="14" customFormat="1" ht="14.25">
      <c r="A30" s="65" t="s">
        <v>159</v>
      </c>
      <c r="B30" s="151" t="s">
        <v>172</v>
      </c>
      <c r="C30" s="156" t="s">
        <v>1</v>
      </c>
      <c r="D30" s="131" t="s">
        <v>1</v>
      </c>
      <c r="E30" s="131" t="s">
        <v>1</v>
      </c>
      <c r="F30" s="131" t="s">
        <v>1</v>
      </c>
      <c r="G30" s="131" t="s">
        <v>1</v>
      </c>
      <c r="H30" s="131" t="s">
        <v>1</v>
      </c>
      <c r="I30" s="131" t="s">
        <v>1</v>
      </c>
      <c r="J30" s="131" t="s">
        <v>1</v>
      </c>
      <c r="K30" s="131" t="s">
        <v>1</v>
      </c>
      <c r="L30" s="131" t="s">
        <v>1</v>
      </c>
      <c r="M30" s="131" t="s">
        <v>1</v>
      </c>
      <c r="N30" s="131" t="s">
        <v>1</v>
      </c>
      <c r="O30" s="131" t="s">
        <v>1</v>
      </c>
      <c r="P30" s="131" t="s">
        <v>1</v>
      </c>
      <c r="Q30" s="131" t="s">
        <v>1</v>
      </c>
      <c r="R30" s="131" t="s">
        <v>1</v>
      </c>
      <c r="S30" s="131" t="s">
        <v>1</v>
      </c>
      <c r="T30" s="131" t="s">
        <v>1</v>
      </c>
      <c r="U30" s="131" t="s">
        <v>1</v>
      </c>
      <c r="V30" s="131" t="s">
        <v>1</v>
      </c>
      <c r="W30" s="131" t="s">
        <v>1</v>
      </c>
      <c r="X30" s="131" t="s">
        <v>1</v>
      </c>
      <c r="Y30" s="131" t="s">
        <v>1</v>
      </c>
      <c r="Z30" s="131" t="s">
        <v>1</v>
      </c>
      <c r="AA30" s="131" t="s">
        <v>1</v>
      </c>
      <c r="AB30" s="131" t="s">
        <v>1</v>
      </c>
      <c r="AC30" s="131" t="s">
        <v>1</v>
      </c>
      <c r="AD30" s="131" t="s">
        <v>1</v>
      </c>
      <c r="AE30" s="33" t="str">
        <f>+A30</f>
        <v>(Q30-Q34)</v>
      </c>
    </row>
    <row r="31" spans="1:31" s="14" customFormat="1" ht="14.25">
      <c r="A31" s="65" t="s">
        <v>160</v>
      </c>
      <c r="B31" s="151" t="s">
        <v>173</v>
      </c>
      <c r="C31" s="156" t="s">
        <v>1</v>
      </c>
      <c r="D31" s="131" t="s">
        <v>1</v>
      </c>
      <c r="E31" s="131" t="s">
        <v>1</v>
      </c>
      <c r="F31" s="131" t="s">
        <v>1</v>
      </c>
      <c r="G31" s="131" t="s">
        <v>1</v>
      </c>
      <c r="H31" s="131" t="s">
        <v>1</v>
      </c>
      <c r="I31" s="131" t="s">
        <v>1</v>
      </c>
      <c r="J31" s="131" t="s">
        <v>1</v>
      </c>
      <c r="K31" s="131" t="s">
        <v>1</v>
      </c>
      <c r="L31" s="131" t="s">
        <v>1</v>
      </c>
      <c r="M31" s="131" t="s">
        <v>1</v>
      </c>
      <c r="N31" s="131" t="s">
        <v>1</v>
      </c>
      <c r="O31" s="131" t="s">
        <v>1</v>
      </c>
      <c r="P31" s="131" t="s">
        <v>1</v>
      </c>
      <c r="Q31" s="131" t="s">
        <v>1</v>
      </c>
      <c r="R31" s="131" t="s">
        <v>1</v>
      </c>
      <c r="S31" s="131" t="s">
        <v>1</v>
      </c>
      <c r="T31" s="131" t="s">
        <v>1</v>
      </c>
      <c r="U31" s="131" t="s">
        <v>1</v>
      </c>
      <c r="V31" s="131" t="s">
        <v>1</v>
      </c>
      <c r="W31" s="131" t="s">
        <v>1</v>
      </c>
      <c r="X31" s="131" t="s">
        <v>1</v>
      </c>
      <c r="Y31" s="131" t="s">
        <v>1</v>
      </c>
      <c r="Z31" s="131" t="s">
        <v>1</v>
      </c>
      <c r="AA31" s="131" t="s">
        <v>1</v>
      </c>
      <c r="AB31" s="131" t="s">
        <v>1</v>
      </c>
      <c r="AC31" s="131" t="s">
        <v>1</v>
      </c>
      <c r="AD31" s="131" t="s">
        <v>1</v>
      </c>
      <c r="AE31" s="33" t="str">
        <f>+A31</f>
        <v>Q33</v>
      </c>
    </row>
    <row r="32" spans="1:31" s="14" customFormat="1" ht="14.25">
      <c r="A32" s="32"/>
      <c r="B32" s="163"/>
      <c r="C32" s="156"/>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33"/>
    </row>
    <row r="33" spans="1:31" s="14" customFormat="1" ht="14.25">
      <c r="A33" s="32" t="s">
        <v>148</v>
      </c>
      <c r="B33" s="164" t="s">
        <v>149</v>
      </c>
      <c r="C33" s="156" t="s">
        <v>1</v>
      </c>
      <c r="D33" s="131" t="s">
        <v>1</v>
      </c>
      <c r="E33" s="131" t="s">
        <v>1</v>
      </c>
      <c r="F33" s="131" t="s">
        <v>1</v>
      </c>
      <c r="G33" s="131" t="s">
        <v>1</v>
      </c>
      <c r="H33" s="131" t="s">
        <v>1</v>
      </c>
      <c r="I33" s="131" t="s">
        <v>1</v>
      </c>
      <c r="J33" s="131" t="s">
        <v>1</v>
      </c>
      <c r="K33" s="131" t="s">
        <v>1</v>
      </c>
      <c r="L33" s="131" t="s">
        <v>1</v>
      </c>
      <c r="M33" s="131" t="s">
        <v>1</v>
      </c>
      <c r="N33" s="131" t="s">
        <v>1</v>
      </c>
      <c r="O33" s="131" t="s">
        <v>1</v>
      </c>
      <c r="P33" s="131" t="s">
        <v>1</v>
      </c>
      <c r="Q33" s="131" t="s">
        <v>1</v>
      </c>
      <c r="R33" s="131" t="s">
        <v>1</v>
      </c>
      <c r="S33" s="131" t="s">
        <v>1</v>
      </c>
      <c r="T33" s="131" t="s">
        <v>1</v>
      </c>
      <c r="U33" s="131" t="s">
        <v>1</v>
      </c>
      <c r="V33" s="131" t="s">
        <v>1</v>
      </c>
      <c r="W33" s="131" t="s">
        <v>1</v>
      </c>
      <c r="X33" s="131" t="s">
        <v>1</v>
      </c>
      <c r="Y33" s="131" t="s">
        <v>1</v>
      </c>
      <c r="Z33" s="131" t="s">
        <v>1</v>
      </c>
      <c r="AA33" s="131" t="s">
        <v>1</v>
      </c>
      <c r="AB33" s="131" t="s">
        <v>1</v>
      </c>
      <c r="AC33" s="131" t="s">
        <v>1</v>
      </c>
      <c r="AD33" s="131">
        <v>1</v>
      </c>
      <c r="AE33" s="33" t="str">
        <f>+A33</f>
        <v>(Q60-Q64)</v>
      </c>
    </row>
    <row r="34" spans="1:31" s="14" customFormat="1" ht="14.25">
      <c r="A34" s="32" t="s">
        <v>150</v>
      </c>
      <c r="B34" s="163" t="s">
        <v>151</v>
      </c>
      <c r="C34" s="156" t="s">
        <v>1</v>
      </c>
      <c r="D34" s="131" t="s">
        <v>1</v>
      </c>
      <c r="E34" s="131" t="s">
        <v>1</v>
      </c>
      <c r="F34" s="131" t="s">
        <v>1</v>
      </c>
      <c r="G34" s="131" t="s">
        <v>1</v>
      </c>
      <c r="H34" s="131" t="s">
        <v>1</v>
      </c>
      <c r="I34" s="131" t="s">
        <v>1</v>
      </c>
      <c r="J34" s="131" t="s">
        <v>1</v>
      </c>
      <c r="K34" s="131" t="s">
        <v>1</v>
      </c>
      <c r="L34" s="131" t="s">
        <v>1</v>
      </c>
      <c r="M34" s="131" t="s">
        <v>1</v>
      </c>
      <c r="N34" s="131" t="s">
        <v>1</v>
      </c>
      <c r="O34" s="131" t="s">
        <v>1</v>
      </c>
      <c r="P34" s="131" t="s">
        <v>1</v>
      </c>
      <c r="Q34" s="131" t="s">
        <v>1</v>
      </c>
      <c r="R34" s="131" t="s">
        <v>1</v>
      </c>
      <c r="S34" s="131" t="s">
        <v>1</v>
      </c>
      <c r="T34" s="131" t="s">
        <v>1</v>
      </c>
      <c r="U34" s="131" t="s">
        <v>1</v>
      </c>
      <c r="V34" s="131" t="s">
        <v>1</v>
      </c>
      <c r="W34" s="131" t="s">
        <v>1</v>
      </c>
      <c r="X34" s="131" t="s">
        <v>1</v>
      </c>
      <c r="Y34" s="131" t="s">
        <v>1</v>
      </c>
      <c r="Z34" s="131" t="s">
        <v>1</v>
      </c>
      <c r="AA34" s="131" t="s">
        <v>1</v>
      </c>
      <c r="AB34" s="131" t="s">
        <v>1</v>
      </c>
      <c r="AC34" s="131" t="s">
        <v>1</v>
      </c>
      <c r="AD34" s="131">
        <v>1</v>
      </c>
      <c r="AE34" s="33" t="str">
        <f>+A34</f>
        <v>Q60</v>
      </c>
    </row>
    <row r="35" spans="1:31" s="14" customFormat="1" ht="14.25">
      <c r="A35" s="133"/>
      <c r="B35" s="164"/>
      <c r="C35" s="156"/>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4"/>
    </row>
    <row r="36" spans="1:31" s="14" customFormat="1" ht="14.25">
      <c r="A36" s="32" t="s">
        <v>132</v>
      </c>
      <c r="B36" s="164" t="s">
        <v>152</v>
      </c>
      <c r="C36" s="156" t="s">
        <v>1</v>
      </c>
      <c r="D36" s="131" t="s">
        <v>1</v>
      </c>
      <c r="E36" s="131" t="s">
        <v>1</v>
      </c>
      <c r="F36" s="131" t="s">
        <v>1</v>
      </c>
      <c r="G36" s="131" t="s">
        <v>1</v>
      </c>
      <c r="H36" s="131" t="s">
        <v>1</v>
      </c>
      <c r="I36" s="131" t="s">
        <v>1</v>
      </c>
      <c r="J36" s="131" t="s">
        <v>1</v>
      </c>
      <c r="K36" s="131" t="s">
        <v>1</v>
      </c>
      <c r="L36" s="131" t="s">
        <v>1</v>
      </c>
      <c r="M36" s="131" t="s">
        <v>1</v>
      </c>
      <c r="N36" s="131" t="s">
        <v>1</v>
      </c>
      <c r="O36" s="131" t="s">
        <v>1</v>
      </c>
      <c r="P36" s="131" t="s">
        <v>1</v>
      </c>
      <c r="Q36" s="131" t="s">
        <v>1</v>
      </c>
      <c r="R36" s="131" t="s">
        <v>1</v>
      </c>
      <c r="S36" s="131" t="s">
        <v>1</v>
      </c>
      <c r="T36" s="131" t="s">
        <v>1</v>
      </c>
      <c r="U36" s="131" t="s">
        <v>1</v>
      </c>
      <c r="V36" s="131" t="s">
        <v>1</v>
      </c>
      <c r="W36" s="131" t="s">
        <v>1</v>
      </c>
      <c r="X36" s="131" t="s">
        <v>1</v>
      </c>
      <c r="Y36" s="131" t="s">
        <v>1</v>
      </c>
      <c r="Z36" s="131" t="s">
        <v>1</v>
      </c>
      <c r="AA36" s="131" t="s">
        <v>1</v>
      </c>
      <c r="AB36" s="131" t="s">
        <v>1</v>
      </c>
      <c r="AC36" s="131" t="s">
        <v>1</v>
      </c>
      <c r="AD36" s="131" t="s">
        <v>1</v>
      </c>
      <c r="AE36" s="33" t="str">
        <f>+A36</f>
        <v>(Q65-Q79)</v>
      </c>
    </row>
    <row r="37" spans="1:31" s="14" customFormat="1" ht="28.5">
      <c r="A37" s="135" t="s">
        <v>136</v>
      </c>
      <c r="B37" s="159" t="s">
        <v>153</v>
      </c>
      <c r="C37" s="157" t="s">
        <v>1</v>
      </c>
      <c r="D37" s="136" t="s">
        <v>1</v>
      </c>
      <c r="E37" s="136" t="s">
        <v>1</v>
      </c>
      <c r="F37" s="136" t="s">
        <v>1</v>
      </c>
      <c r="G37" s="136" t="s">
        <v>1</v>
      </c>
      <c r="H37" s="136" t="s">
        <v>1</v>
      </c>
      <c r="I37" s="136" t="s">
        <v>1</v>
      </c>
      <c r="J37" s="136" t="s">
        <v>1</v>
      </c>
      <c r="K37" s="136" t="s">
        <v>1</v>
      </c>
      <c r="L37" s="136" t="s">
        <v>1</v>
      </c>
      <c r="M37" s="136" t="s">
        <v>1</v>
      </c>
      <c r="N37" s="136" t="s">
        <v>1</v>
      </c>
      <c r="O37" s="136" t="s">
        <v>1</v>
      </c>
      <c r="P37" s="136" t="s">
        <v>1</v>
      </c>
      <c r="Q37" s="136" t="s">
        <v>1</v>
      </c>
      <c r="R37" s="136" t="s">
        <v>1</v>
      </c>
      <c r="S37" s="136" t="s">
        <v>1</v>
      </c>
      <c r="T37" s="136" t="s">
        <v>1</v>
      </c>
      <c r="U37" s="136" t="s">
        <v>1</v>
      </c>
      <c r="V37" s="136" t="s">
        <v>1</v>
      </c>
      <c r="W37" s="136" t="s">
        <v>1</v>
      </c>
      <c r="X37" s="136" t="s">
        <v>1</v>
      </c>
      <c r="Y37" s="136" t="s">
        <v>1</v>
      </c>
      <c r="Z37" s="136" t="s">
        <v>1</v>
      </c>
      <c r="AA37" s="136" t="s">
        <v>1</v>
      </c>
      <c r="AB37" s="136" t="s">
        <v>1</v>
      </c>
      <c r="AC37" s="136" t="s">
        <v>1</v>
      </c>
      <c r="AD37" s="136" t="s">
        <v>1</v>
      </c>
      <c r="AE37" s="33" t="str">
        <f>+A37</f>
        <v>Q79</v>
      </c>
    </row>
    <row r="38" spans="1:31" s="14" customFormat="1" ht="14.25">
      <c r="A38" s="135"/>
      <c r="B38" s="159"/>
      <c r="C38" s="157"/>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7"/>
      <c r="AE38" s="141"/>
    </row>
    <row r="39" spans="1:31" s="14" customFormat="1" ht="14.25">
      <c r="A39" s="135" t="s">
        <v>137</v>
      </c>
      <c r="B39" s="159" t="s">
        <v>154</v>
      </c>
      <c r="C39" s="157" t="s">
        <v>1</v>
      </c>
      <c r="D39" s="136" t="s">
        <v>1</v>
      </c>
      <c r="E39" s="136" t="s">
        <v>1</v>
      </c>
      <c r="F39" s="136" t="s">
        <v>1</v>
      </c>
      <c r="G39" s="136" t="s">
        <v>1</v>
      </c>
      <c r="H39" s="136" t="s">
        <v>1</v>
      </c>
      <c r="I39" s="136" t="s">
        <v>1</v>
      </c>
      <c r="J39" s="136" t="s">
        <v>1</v>
      </c>
      <c r="K39" s="136" t="s">
        <v>1</v>
      </c>
      <c r="L39" s="136" t="s">
        <v>1</v>
      </c>
      <c r="M39" s="136" t="s">
        <v>1</v>
      </c>
      <c r="N39" s="136" t="s">
        <v>1</v>
      </c>
      <c r="O39" s="136" t="s">
        <v>1</v>
      </c>
      <c r="P39" s="136" t="s">
        <v>1</v>
      </c>
      <c r="Q39" s="136" t="s">
        <v>1</v>
      </c>
      <c r="R39" s="136" t="s">
        <v>1</v>
      </c>
      <c r="S39" s="136" t="s">
        <v>1</v>
      </c>
      <c r="T39" s="136" t="s">
        <v>1</v>
      </c>
      <c r="U39" s="136" t="s">
        <v>1</v>
      </c>
      <c r="V39" s="136" t="s">
        <v>1</v>
      </c>
      <c r="W39" s="136" t="s">
        <v>1</v>
      </c>
      <c r="X39" s="136" t="s">
        <v>1</v>
      </c>
      <c r="Y39" s="136" t="s">
        <v>1</v>
      </c>
      <c r="Z39" s="136" t="s">
        <v>1</v>
      </c>
      <c r="AA39" s="136" t="s">
        <v>1</v>
      </c>
      <c r="AB39" s="136" t="s">
        <v>1</v>
      </c>
      <c r="AC39" s="136" t="s">
        <v>1</v>
      </c>
      <c r="AD39" s="137">
        <v>2</v>
      </c>
      <c r="AE39" s="33" t="str">
        <f>+A39</f>
        <v>(Q90-Q99)</v>
      </c>
    </row>
    <row r="40" spans="1:31" s="14" customFormat="1" ht="28.5">
      <c r="A40" s="32" t="s">
        <v>164</v>
      </c>
      <c r="B40" s="159" t="s">
        <v>166</v>
      </c>
      <c r="C40" s="156" t="s">
        <v>1</v>
      </c>
      <c r="D40" s="131" t="s">
        <v>1</v>
      </c>
      <c r="E40" s="131" t="s">
        <v>1</v>
      </c>
      <c r="F40" s="131" t="s">
        <v>1</v>
      </c>
      <c r="G40" s="131" t="s">
        <v>1</v>
      </c>
      <c r="H40" s="131" t="s">
        <v>1</v>
      </c>
      <c r="I40" s="131" t="s">
        <v>1</v>
      </c>
      <c r="J40" s="131" t="s">
        <v>1</v>
      </c>
      <c r="K40" s="131" t="s">
        <v>1</v>
      </c>
      <c r="L40" s="131" t="s">
        <v>1</v>
      </c>
      <c r="M40" s="131" t="s">
        <v>1</v>
      </c>
      <c r="N40" s="131" t="s">
        <v>1</v>
      </c>
      <c r="O40" s="131" t="s">
        <v>1</v>
      </c>
      <c r="P40" s="131" t="s">
        <v>1</v>
      </c>
      <c r="Q40" s="131" t="s">
        <v>1</v>
      </c>
      <c r="R40" s="131" t="s">
        <v>1</v>
      </c>
      <c r="S40" s="131" t="s">
        <v>1</v>
      </c>
      <c r="T40" s="131" t="s">
        <v>1</v>
      </c>
      <c r="U40" s="131" t="s">
        <v>1</v>
      </c>
      <c r="V40" s="131" t="s">
        <v>1</v>
      </c>
      <c r="W40" s="131" t="s">
        <v>1</v>
      </c>
      <c r="X40" s="131" t="s">
        <v>1</v>
      </c>
      <c r="Y40" s="131" t="s">
        <v>1</v>
      </c>
      <c r="Z40" s="131" t="s">
        <v>1</v>
      </c>
      <c r="AA40" s="131" t="s">
        <v>1</v>
      </c>
      <c r="AB40" s="131" t="s">
        <v>1</v>
      </c>
      <c r="AC40" s="131" t="s">
        <v>1</v>
      </c>
      <c r="AD40" s="131">
        <v>1</v>
      </c>
      <c r="AE40" s="33" t="str">
        <f>+A40</f>
        <v>Q91</v>
      </c>
    </row>
    <row r="41" spans="1:31" s="14" customFormat="1" ht="29.25" thickBot="1">
      <c r="A41" s="138" t="s">
        <v>163</v>
      </c>
      <c r="B41" s="149" t="s">
        <v>165</v>
      </c>
      <c r="C41" s="158" t="s">
        <v>1</v>
      </c>
      <c r="D41" s="139" t="s">
        <v>1</v>
      </c>
      <c r="E41" s="139" t="s">
        <v>1</v>
      </c>
      <c r="F41" s="139" t="s">
        <v>1</v>
      </c>
      <c r="G41" s="139" t="s">
        <v>1</v>
      </c>
      <c r="H41" s="139" t="s">
        <v>1</v>
      </c>
      <c r="I41" s="139" t="s">
        <v>1</v>
      </c>
      <c r="J41" s="139" t="s">
        <v>1</v>
      </c>
      <c r="K41" s="139" t="s">
        <v>1</v>
      </c>
      <c r="L41" s="139" t="s">
        <v>1</v>
      </c>
      <c r="M41" s="139" t="s">
        <v>1</v>
      </c>
      <c r="N41" s="139" t="s">
        <v>1</v>
      </c>
      <c r="O41" s="139" t="s">
        <v>1</v>
      </c>
      <c r="P41" s="139" t="s">
        <v>1</v>
      </c>
      <c r="Q41" s="139" t="s">
        <v>1</v>
      </c>
      <c r="R41" s="139" t="s">
        <v>1</v>
      </c>
      <c r="S41" s="139" t="s">
        <v>1</v>
      </c>
      <c r="T41" s="139" t="s">
        <v>1</v>
      </c>
      <c r="U41" s="139" t="s">
        <v>1</v>
      </c>
      <c r="V41" s="139" t="s">
        <v>1</v>
      </c>
      <c r="W41" s="139" t="s">
        <v>1</v>
      </c>
      <c r="X41" s="139" t="s">
        <v>1</v>
      </c>
      <c r="Y41" s="139" t="s">
        <v>1</v>
      </c>
      <c r="Z41" s="139" t="s">
        <v>1</v>
      </c>
      <c r="AA41" s="139" t="s">
        <v>1</v>
      </c>
      <c r="AB41" s="139" t="s">
        <v>1</v>
      </c>
      <c r="AC41" s="139" t="s">
        <v>1</v>
      </c>
      <c r="AD41" s="140">
        <v>1</v>
      </c>
      <c r="AE41" s="142" t="str">
        <f>+A41</f>
        <v>Q99</v>
      </c>
    </row>
  </sheetData>
  <sheetProtection/>
  <mergeCells count="1">
    <mergeCell ref="A4:A6"/>
  </mergeCells>
  <printOptions/>
  <pageMargins left="0.5905511811023623" right="0.4724409448818898" top="0.984251968503937" bottom="0.3937007874015748" header="0.5118110236220472" footer="0.5118110236220472"/>
  <pageSetup fitToHeight="1" fitToWidth="1" horizontalDpi="300" verticalDpi="3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PC-9821AS/U2</dc:creator>
  <cp:keywords/>
  <dc:description/>
  <cp:lastModifiedBy>中村　大幸</cp:lastModifiedBy>
  <cp:lastPrinted>2019-03-27T12:37:17Z</cp:lastPrinted>
  <dcterms:created xsi:type="dcterms:W3CDTF">1997-01-20T09:48:22Z</dcterms:created>
  <dcterms:modified xsi:type="dcterms:W3CDTF">2019-03-27T12:51:46Z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3E2D08E9">
    <vt:lpwstr/>
  </property>
  <property fmtid="{D5CDD505-2E9C-101B-9397-08002B2CF9AE}" pid="14" name="IVID432017FB">
    <vt:lpwstr/>
  </property>
  <property fmtid="{D5CDD505-2E9C-101B-9397-08002B2CF9AE}" pid="15" name="IVID36D182BF">
    <vt:lpwstr/>
  </property>
  <property fmtid="{D5CDD505-2E9C-101B-9397-08002B2CF9AE}" pid="16" name="IVID265A16F2">
    <vt:lpwstr/>
  </property>
  <property fmtid="{D5CDD505-2E9C-101B-9397-08002B2CF9AE}" pid="17" name="IVID1C072208">
    <vt:lpwstr/>
  </property>
  <property fmtid="{D5CDD505-2E9C-101B-9397-08002B2CF9AE}" pid="18" name="IVID213215FD">
    <vt:lpwstr/>
  </property>
  <property fmtid="{D5CDD505-2E9C-101B-9397-08002B2CF9AE}" pid="19" name="IVID1B1816D0">
    <vt:lpwstr/>
  </property>
  <property fmtid="{D5CDD505-2E9C-101B-9397-08002B2CF9AE}" pid="20" name="IVID241C13CF">
    <vt:lpwstr/>
  </property>
  <property fmtid="{D5CDD505-2E9C-101B-9397-08002B2CF9AE}" pid="21" name="IVID105812E0">
    <vt:lpwstr/>
  </property>
  <property fmtid="{D5CDD505-2E9C-101B-9397-08002B2CF9AE}" pid="22" name="IVID2F431AEB">
    <vt:lpwstr/>
  </property>
  <property fmtid="{D5CDD505-2E9C-101B-9397-08002B2CF9AE}" pid="23" name="IVID1D6A18EC">
    <vt:lpwstr/>
  </property>
  <property fmtid="{D5CDD505-2E9C-101B-9397-08002B2CF9AE}" pid="24" name="IVID1D3915EA">
    <vt:lpwstr/>
  </property>
  <property fmtid="{D5CDD505-2E9C-101B-9397-08002B2CF9AE}" pid="25" name="IVID2A081BED">
    <vt:lpwstr/>
  </property>
  <property fmtid="{D5CDD505-2E9C-101B-9397-08002B2CF9AE}" pid="26" name="IVID186913E8">
    <vt:lpwstr/>
  </property>
  <property fmtid="{D5CDD505-2E9C-101B-9397-08002B2CF9AE}" pid="27" name="IVID332F1BD6">
    <vt:lpwstr/>
  </property>
  <property fmtid="{D5CDD505-2E9C-101B-9397-08002B2CF9AE}" pid="28" name="IVID5781BD4">
    <vt:lpwstr/>
  </property>
  <property fmtid="{D5CDD505-2E9C-101B-9397-08002B2CF9AE}" pid="29" name="IVID150110F8">
    <vt:lpwstr/>
  </property>
  <property fmtid="{D5CDD505-2E9C-101B-9397-08002B2CF9AE}" pid="30" name="IVID36271BEA">
    <vt:lpwstr/>
  </property>
  <property fmtid="{D5CDD505-2E9C-101B-9397-08002B2CF9AE}" pid="31" name="IVID17081554">
    <vt:lpwstr/>
  </property>
  <property fmtid="{D5CDD505-2E9C-101B-9397-08002B2CF9AE}" pid="32" name="IVID390F13E6">
    <vt:lpwstr/>
  </property>
  <property fmtid="{D5CDD505-2E9C-101B-9397-08002B2CF9AE}" pid="33" name="IVIDEC9A5675">
    <vt:lpwstr/>
  </property>
  <property fmtid="{D5CDD505-2E9C-101B-9397-08002B2CF9AE}" pid="34" name="IVIDC3312E4">
    <vt:lpwstr/>
  </property>
  <property fmtid="{D5CDD505-2E9C-101B-9397-08002B2CF9AE}" pid="35" name="IVID346714DF">
    <vt:lpwstr/>
  </property>
  <property fmtid="{D5CDD505-2E9C-101B-9397-08002B2CF9AE}" pid="36" name="IVID190F09CE">
    <vt:lpwstr/>
  </property>
</Properties>
</file>