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386" windowWidth="10665" windowHeight="9090" tabRatio="599" activeTab="0"/>
  </bookViews>
  <sheets>
    <sheet name="人43" sheetId="1" r:id="rId1"/>
  </sheets>
  <definedNames>
    <definedName name="_?___R__BRANCH_">#N/A</definedName>
    <definedName name="_Regression_Int" localSheetId="0" hidden="1">1</definedName>
    <definedName name="\a" localSheetId="0">'人43'!$C$38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<sst xmlns="http://schemas.openxmlformats.org/spreadsheetml/2006/main" count="82" uniqueCount="26">
  <si>
    <t>総      数</t>
  </si>
  <si>
    <t>同居期間</t>
  </si>
  <si>
    <t>調停離婚</t>
  </si>
  <si>
    <t>審判離婚</t>
  </si>
  <si>
    <t>百</t>
  </si>
  <si>
    <t>分</t>
  </si>
  <si>
    <t>率</t>
  </si>
  <si>
    <t>判決離婚</t>
  </si>
  <si>
    <t>和解離婚</t>
  </si>
  <si>
    <t>第４３表　離婚件数，種類・百分率・同居期間別</t>
  </si>
  <si>
    <t>1年未満</t>
  </si>
  <si>
    <t>1～2</t>
  </si>
  <si>
    <t>2～3</t>
  </si>
  <si>
    <t>3～4</t>
  </si>
  <si>
    <t>4～5</t>
  </si>
  <si>
    <t>10～15</t>
  </si>
  <si>
    <t>15～20</t>
  </si>
  <si>
    <t xml:space="preserve">  20～　　 </t>
  </si>
  <si>
    <t>不    詳</t>
  </si>
  <si>
    <t>総      数</t>
  </si>
  <si>
    <t>協議離婚</t>
  </si>
  <si>
    <t>5～10</t>
  </si>
  <si>
    <t>-</t>
  </si>
  <si>
    <t>認諾離婚</t>
  </si>
  <si>
    <t>-</t>
  </si>
  <si>
    <t>平成２６年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</si>
</sst>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  <numFmt numFmtId="185" formatCode="0_);[Red]\(0\)"/>
    <numFmt numFmtId="186" formatCode="#,##0.0"/>
    <numFmt numFmtId="187" formatCode="#,##0.000"/>
    <numFmt numFmtId="188" formatCode="#,##0.0;[Red]\-#,##0.0"/>
    <numFmt numFmtId="189" formatCode="#,##0.00_ "/>
    <numFmt numFmtId="190" formatCode="#,##0.0_ "/>
    <numFmt numFmtId="191" formatCode="0.0_);[Red]\(0.0\)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 applyProtection="1">
      <alignment horizontal="left" vertical="center"/>
      <protection/>
    </xf>
    <xf numFmtId="37" fontId="7" fillId="0" borderId="13" xfId="60" applyFont="1" applyFill="1" applyBorder="1" applyAlignment="1">
      <alignment vertical="center"/>
      <protection/>
    </xf>
    <xf numFmtId="37" fontId="7" fillId="0" borderId="14" xfId="60" applyFont="1" applyFill="1" applyBorder="1" applyAlignment="1">
      <alignment vertical="center"/>
      <protection/>
    </xf>
    <xf numFmtId="37" fontId="7" fillId="0" borderId="15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horizontal="centerContinuous" vertical="center"/>
      <protection/>
    </xf>
    <xf numFmtId="37" fontId="7" fillId="0" borderId="0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horizontal="center" vertical="center"/>
      <protection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20" xfId="60" applyFont="1" applyFill="1" applyBorder="1" applyAlignment="1">
      <alignment vertical="center"/>
      <protection/>
    </xf>
    <xf numFmtId="37" fontId="7" fillId="0" borderId="21" xfId="60" applyFont="1" applyFill="1" applyBorder="1" applyAlignment="1" applyProtection="1">
      <alignment horizontal="left" vertical="center"/>
      <protection/>
    </xf>
    <xf numFmtId="37" fontId="7" fillId="0" borderId="22" xfId="60" applyFont="1" applyFill="1" applyBorder="1" applyAlignment="1">
      <alignment vertical="center"/>
      <protection/>
    </xf>
    <xf numFmtId="37" fontId="7" fillId="0" borderId="23" xfId="60" applyFont="1" applyFill="1" applyBorder="1" applyAlignment="1">
      <alignment vertical="center"/>
      <protection/>
    </xf>
    <xf numFmtId="37" fontId="7" fillId="0" borderId="24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vertical="center"/>
      <protection/>
    </xf>
    <xf numFmtId="37" fontId="7" fillId="0" borderId="25" xfId="60" applyFont="1" applyFill="1" applyBorder="1" applyAlignment="1">
      <alignment vertical="center"/>
      <protection/>
    </xf>
    <xf numFmtId="37" fontId="7" fillId="0" borderId="0" xfId="60" applyFont="1" applyFill="1" applyBorder="1" applyAlignment="1">
      <alignment vertical="center"/>
      <protection/>
    </xf>
    <xf numFmtId="37" fontId="7" fillId="0" borderId="19" xfId="60" applyFont="1" applyFill="1" applyBorder="1" applyAlignment="1">
      <alignment vertical="center"/>
      <protection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>
      <alignment vertical="center"/>
      <protection/>
    </xf>
    <xf numFmtId="37" fontId="7" fillId="0" borderId="26" xfId="60" applyFont="1" applyFill="1" applyBorder="1" applyAlignment="1" applyProtection="1" quotePrefix="1">
      <alignment horizontal="center" vertical="center"/>
      <protection/>
    </xf>
    <xf numFmtId="37" fontId="7" fillId="0" borderId="26" xfId="60" applyFont="1" applyFill="1" applyBorder="1" applyAlignment="1" quotePrefix="1">
      <alignment horizontal="center" vertical="center"/>
      <protection/>
    </xf>
    <xf numFmtId="38" fontId="7" fillId="0" borderId="19" xfId="60" applyNumberFormat="1" applyFont="1" applyFill="1" applyBorder="1" applyAlignment="1">
      <alignment horizontal="right" vertical="center"/>
      <protection/>
    </xf>
    <xf numFmtId="38" fontId="7" fillId="0" borderId="0" xfId="60" applyNumberFormat="1" applyFont="1" applyFill="1" applyBorder="1" applyAlignment="1">
      <alignment horizontal="right" vertical="center"/>
      <protection/>
    </xf>
    <xf numFmtId="37" fontId="7" fillId="0" borderId="27" xfId="60" applyFont="1" applyFill="1" applyBorder="1" applyAlignment="1">
      <alignment vertical="center"/>
      <protection/>
    </xf>
    <xf numFmtId="37" fontId="7" fillId="0" borderId="21" xfId="60" applyFont="1" applyFill="1" applyBorder="1" applyAlignment="1">
      <alignment horizontal="right" vertical="center"/>
      <protection/>
    </xf>
    <xf numFmtId="37" fontId="7" fillId="0" borderId="24" xfId="60" applyFont="1" applyFill="1" applyBorder="1" applyAlignment="1">
      <alignment horizontal="right" vertical="center"/>
      <protection/>
    </xf>
    <xf numFmtId="181" fontId="7" fillId="0" borderId="0" xfId="60" applyNumberFormat="1" applyFont="1" applyFill="1" applyBorder="1" applyAlignment="1" applyProtection="1">
      <alignment horizontal="right" vertical="center"/>
      <protection/>
    </xf>
    <xf numFmtId="177" fontId="7" fillId="0" borderId="0" xfId="60" applyNumberFormat="1" applyFont="1" applyFill="1" applyBorder="1" applyAlignment="1" applyProtection="1">
      <alignment horizontal="right" vertical="center"/>
      <protection/>
    </xf>
    <xf numFmtId="37" fontId="7" fillId="0" borderId="0" xfId="60" applyFont="1" applyFill="1" applyBorder="1" applyAlignment="1">
      <alignment horizontal="right" vertical="center"/>
      <protection/>
    </xf>
    <xf numFmtId="37" fontId="7" fillId="0" borderId="19" xfId="60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37" fontId="7" fillId="0" borderId="28" xfId="60" applyFont="1" applyFill="1" applyBorder="1" applyAlignment="1">
      <alignment vertical="center"/>
      <protection/>
    </xf>
    <xf numFmtId="3" fontId="7" fillId="0" borderId="2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 applyProtection="1">
      <alignment horizontal="center" vertical="center"/>
      <protection/>
    </xf>
    <xf numFmtId="37" fontId="7" fillId="0" borderId="31" xfId="60" applyFont="1" applyFill="1" applyBorder="1" applyAlignment="1" applyProtection="1">
      <alignment horizontal="center" vertical="center"/>
      <protection/>
    </xf>
    <xf numFmtId="37" fontId="7" fillId="0" borderId="32" xfId="60" applyFont="1" applyFill="1" applyBorder="1" applyAlignment="1">
      <alignment horizontal="distributed" vertical="center"/>
      <protection/>
    </xf>
    <xf numFmtId="37" fontId="7" fillId="0" borderId="33" xfId="60" applyFont="1" applyFill="1" applyBorder="1" applyAlignment="1">
      <alignment horizontal="distributed" vertical="center"/>
      <protection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48" applyNumberFormat="1" applyFont="1" applyFill="1" applyBorder="1" applyAlignment="1">
      <alignment horizontal="right" vertical="center"/>
    </xf>
    <xf numFmtId="184" fontId="7" fillId="0" borderId="1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10.66015625" defaultRowHeight="18"/>
  <cols>
    <col min="1" max="1" width="5.58203125" style="1" customWidth="1"/>
    <col min="2" max="2" width="14.58203125" style="1" customWidth="1"/>
    <col min="3" max="9" width="12.58203125" style="1" customWidth="1"/>
    <col min="10" max="16384" width="10.58203125" style="1" customWidth="1"/>
  </cols>
  <sheetData>
    <row r="1" ht="24">
      <c r="A1" s="3" t="s">
        <v>9</v>
      </c>
    </row>
    <row r="2" spans="1:9" s="6" customFormat="1" ht="20.25" customHeight="1" thickBot="1">
      <c r="A2" s="4"/>
      <c r="B2" s="4"/>
      <c r="C2" s="4"/>
      <c r="D2" s="4"/>
      <c r="E2" s="4"/>
      <c r="F2" s="4"/>
      <c r="G2" s="5"/>
      <c r="I2" s="5" t="s">
        <v>25</v>
      </c>
    </row>
    <row r="3" spans="1:9" s="6" customFormat="1" ht="20.25" customHeight="1">
      <c r="A3" s="7"/>
      <c r="B3" s="8"/>
      <c r="C3" s="9"/>
      <c r="D3" s="10"/>
      <c r="E3" s="10"/>
      <c r="F3" s="10"/>
      <c r="G3" s="10"/>
      <c r="H3" s="10"/>
      <c r="I3" s="11"/>
    </row>
    <row r="4" spans="1:9" s="6" customFormat="1" ht="20.25" customHeight="1">
      <c r="A4" s="12"/>
      <c r="B4" s="13" t="s">
        <v>1</v>
      </c>
      <c r="C4" s="14" t="s">
        <v>0</v>
      </c>
      <c r="D4" s="15" t="s">
        <v>20</v>
      </c>
      <c r="E4" s="15" t="s">
        <v>2</v>
      </c>
      <c r="F4" s="15" t="s">
        <v>3</v>
      </c>
      <c r="G4" s="15" t="s">
        <v>7</v>
      </c>
      <c r="H4" s="15" t="s">
        <v>8</v>
      </c>
      <c r="I4" s="16" t="s">
        <v>23</v>
      </c>
    </row>
    <row r="5" spans="1:9" s="6" customFormat="1" ht="20.25" customHeight="1">
      <c r="A5" s="17"/>
      <c r="B5" s="18"/>
      <c r="C5" s="19"/>
      <c r="D5" s="20"/>
      <c r="E5" s="20"/>
      <c r="F5" s="20"/>
      <c r="G5" s="20"/>
      <c r="H5" s="20"/>
      <c r="I5" s="21"/>
    </row>
    <row r="6" spans="1:9" s="6" customFormat="1" ht="20.25" customHeight="1">
      <c r="A6" s="22"/>
      <c r="B6" s="23"/>
      <c r="C6" s="24"/>
      <c r="D6" s="24"/>
      <c r="E6" s="24"/>
      <c r="F6" s="24"/>
      <c r="G6" s="24"/>
      <c r="H6" s="24"/>
      <c r="I6" s="25"/>
    </row>
    <row r="7" spans="1:9" s="6" customFormat="1" ht="20.25" customHeight="1">
      <c r="A7" s="22"/>
      <c r="B7" s="47" t="s">
        <v>19</v>
      </c>
      <c r="C7" s="26">
        <v>2269</v>
      </c>
      <c r="D7" s="26">
        <v>2005</v>
      </c>
      <c r="E7" s="26">
        <v>223</v>
      </c>
      <c r="F7" s="26">
        <v>3</v>
      </c>
      <c r="G7" s="26">
        <v>18</v>
      </c>
      <c r="H7" s="26">
        <v>20</v>
      </c>
      <c r="I7" s="27" t="s">
        <v>24</v>
      </c>
    </row>
    <row r="8" spans="1:9" s="6" customFormat="1" ht="20.25" customHeight="1">
      <c r="A8" s="22"/>
      <c r="B8" s="28"/>
      <c r="C8" s="26"/>
      <c r="D8" s="26"/>
      <c r="E8" s="26"/>
      <c r="F8" s="26"/>
      <c r="G8" s="26"/>
      <c r="H8" s="26"/>
      <c r="I8" s="27"/>
    </row>
    <row r="9" spans="1:9" s="6" customFormat="1" ht="20.25" customHeight="1">
      <c r="A9" s="22"/>
      <c r="B9" s="29" t="s">
        <v>10</v>
      </c>
      <c r="C9" s="26">
        <v>145</v>
      </c>
      <c r="D9" s="26">
        <v>128</v>
      </c>
      <c r="E9" s="26">
        <v>12</v>
      </c>
      <c r="F9" s="26">
        <v>1</v>
      </c>
      <c r="G9" s="26">
        <v>3</v>
      </c>
      <c r="H9" s="26">
        <v>1</v>
      </c>
      <c r="I9" s="27" t="s">
        <v>24</v>
      </c>
    </row>
    <row r="10" spans="1:9" s="6" customFormat="1" ht="20.25" customHeight="1">
      <c r="A10" s="22"/>
      <c r="B10" s="29" t="s">
        <v>11</v>
      </c>
      <c r="C10" s="26">
        <v>167</v>
      </c>
      <c r="D10" s="26">
        <v>153</v>
      </c>
      <c r="E10" s="26">
        <v>10</v>
      </c>
      <c r="F10" s="26">
        <v>1</v>
      </c>
      <c r="G10" s="26">
        <v>3</v>
      </c>
      <c r="H10" s="26" t="s">
        <v>22</v>
      </c>
      <c r="I10" s="27" t="s">
        <v>24</v>
      </c>
    </row>
    <row r="11" spans="1:9" s="6" customFormat="1" ht="20.25" customHeight="1">
      <c r="A11" s="22"/>
      <c r="B11" s="29" t="s">
        <v>12</v>
      </c>
      <c r="C11" s="26">
        <v>162</v>
      </c>
      <c r="D11" s="26">
        <v>140</v>
      </c>
      <c r="E11" s="26">
        <v>19</v>
      </c>
      <c r="F11" s="26" t="s">
        <v>22</v>
      </c>
      <c r="G11" s="26" t="s">
        <v>22</v>
      </c>
      <c r="H11" s="26">
        <v>3</v>
      </c>
      <c r="I11" s="27" t="s">
        <v>24</v>
      </c>
    </row>
    <row r="12" spans="1:9" s="6" customFormat="1" ht="20.25" customHeight="1">
      <c r="A12" s="22"/>
      <c r="B12" s="29" t="s">
        <v>13</v>
      </c>
      <c r="C12" s="26">
        <v>133</v>
      </c>
      <c r="D12" s="26">
        <v>121</v>
      </c>
      <c r="E12" s="26">
        <v>10</v>
      </c>
      <c r="F12" s="26" t="s">
        <v>22</v>
      </c>
      <c r="G12" s="26" t="s">
        <v>22</v>
      </c>
      <c r="H12" s="26">
        <v>2</v>
      </c>
      <c r="I12" s="27" t="s">
        <v>24</v>
      </c>
    </row>
    <row r="13" spans="1:9" s="6" customFormat="1" ht="20.25" customHeight="1">
      <c r="A13" s="22"/>
      <c r="B13" s="29" t="s">
        <v>14</v>
      </c>
      <c r="C13" s="26">
        <v>133</v>
      </c>
      <c r="D13" s="26">
        <v>120</v>
      </c>
      <c r="E13" s="26">
        <v>12</v>
      </c>
      <c r="F13" s="26" t="s">
        <v>22</v>
      </c>
      <c r="G13" s="26" t="s">
        <v>22</v>
      </c>
      <c r="H13" s="26">
        <v>1</v>
      </c>
      <c r="I13" s="27" t="s">
        <v>24</v>
      </c>
    </row>
    <row r="14" spans="1:9" s="6" customFormat="1" ht="20.25" customHeight="1">
      <c r="A14" s="22"/>
      <c r="B14" s="30" t="s">
        <v>21</v>
      </c>
      <c r="C14" s="26">
        <v>480</v>
      </c>
      <c r="D14" s="26">
        <v>440</v>
      </c>
      <c r="E14" s="26">
        <v>38</v>
      </c>
      <c r="F14" s="26" t="s">
        <v>22</v>
      </c>
      <c r="G14" s="26">
        <v>2</v>
      </c>
      <c r="H14" s="26" t="s">
        <v>22</v>
      </c>
      <c r="I14" s="27" t="s">
        <v>24</v>
      </c>
    </row>
    <row r="15" spans="1:9" s="6" customFormat="1" ht="20.25" customHeight="1">
      <c r="A15" s="22"/>
      <c r="B15" s="29" t="s">
        <v>15</v>
      </c>
      <c r="C15" s="26">
        <v>308</v>
      </c>
      <c r="D15" s="26">
        <v>259</v>
      </c>
      <c r="E15" s="26">
        <v>42</v>
      </c>
      <c r="F15" s="26" t="s">
        <v>22</v>
      </c>
      <c r="G15" s="26">
        <v>4</v>
      </c>
      <c r="H15" s="26">
        <v>3</v>
      </c>
      <c r="I15" s="27" t="s">
        <v>24</v>
      </c>
    </row>
    <row r="16" spans="1:9" s="6" customFormat="1" ht="20.25" customHeight="1">
      <c r="A16" s="22"/>
      <c r="B16" s="29" t="s">
        <v>16</v>
      </c>
      <c r="C16" s="26">
        <v>232</v>
      </c>
      <c r="D16" s="26">
        <v>205</v>
      </c>
      <c r="E16" s="26">
        <v>25</v>
      </c>
      <c r="F16" s="26">
        <v>1</v>
      </c>
      <c r="G16" s="26" t="s">
        <v>22</v>
      </c>
      <c r="H16" s="26">
        <v>1</v>
      </c>
      <c r="I16" s="27" t="s">
        <v>24</v>
      </c>
    </row>
    <row r="17" spans="1:9" s="6" customFormat="1" ht="20.25" customHeight="1">
      <c r="A17" s="22"/>
      <c r="B17" s="47" t="s">
        <v>17</v>
      </c>
      <c r="C17" s="26">
        <v>393</v>
      </c>
      <c r="D17" s="26">
        <v>344</v>
      </c>
      <c r="E17" s="26">
        <v>39</v>
      </c>
      <c r="F17" s="26" t="s">
        <v>22</v>
      </c>
      <c r="G17" s="26">
        <v>5</v>
      </c>
      <c r="H17" s="26">
        <v>5</v>
      </c>
      <c r="I17" s="27" t="s">
        <v>24</v>
      </c>
    </row>
    <row r="18" spans="1:9" s="6" customFormat="1" ht="20.25" customHeight="1">
      <c r="A18" s="22"/>
      <c r="B18" s="28"/>
      <c r="C18" s="26"/>
      <c r="D18" s="26"/>
      <c r="E18" s="26"/>
      <c r="F18" s="26"/>
      <c r="G18" s="26"/>
      <c r="H18" s="32"/>
      <c r="I18" s="31"/>
    </row>
    <row r="19" spans="1:9" s="6" customFormat="1" ht="20.25" customHeight="1">
      <c r="A19" s="22"/>
      <c r="B19" s="47" t="s">
        <v>18</v>
      </c>
      <c r="C19" s="26">
        <v>116</v>
      </c>
      <c r="D19" s="26">
        <v>95</v>
      </c>
      <c r="E19" s="26">
        <v>16</v>
      </c>
      <c r="F19" s="26" t="s">
        <v>24</v>
      </c>
      <c r="G19" s="26">
        <v>1</v>
      </c>
      <c r="H19" s="26">
        <v>4</v>
      </c>
      <c r="I19" s="27" t="s">
        <v>24</v>
      </c>
    </row>
    <row r="20" spans="1:9" s="6" customFormat="1" ht="20.25" customHeight="1">
      <c r="A20" s="17"/>
      <c r="B20" s="33"/>
      <c r="C20" s="34"/>
      <c r="D20" s="34"/>
      <c r="E20" s="34"/>
      <c r="F20" s="34"/>
      <c r="G20" s="34"/>
      <c r="H20" s="34"/>
      <c r="I20" s="35"/>
    </row>
    <row r="21" spans="1:9" s="6" customFormat="1" ht="20.25" customHeight="1">
      <c r="A21" s="49"/>
      <c r="B21" s="28"/>
      <c r="C21" s="36"/>
      <c r="D21" s="37"/>
      <c r="E21" s="37"/>
      <c r="F21" s="37"/>
      <c r="G21" s="37"/>
      <c r="H21" s="38"/>
      <c r="I21" s="39"/>
    </row>
    <row r="22" spans="1:9" s="6" customFormat="1" ht="20.25" customHeight="1">
      <c r="A22" s="50"/>
      <c r="B22" s="47" t="s">
        <v>19</v>
      </c>
      <c r="C22" s="52">
        <f>SUM(D22:I22)</f>
        <v>99.86778316438959</v>
      </c>
      <c r="D22" s="41">
        <f>D7/C7*100</f>
        <v>88.3649184662847</v>
      </c>
      <c r="E22" s="41">
        <f>E7/C7*100</f>
        <v>9.828118113706479</v>
      </c>
      <c r="F22" s="26" t="s">
        <v>24</v>
      </c>
      <c r="G22" s="41">
        <f>G7/C7*100</f>
        <v>0.7933010136624064</v>
      </c>
      <c r="H22" s="41">
        <f>H7/C7*100</f>
        <v>0.881445570736007</v>
      </c>
      <c r="I22" s="42"/>
    </row>
    <row r="23" spans="1:9" s="6" customFormat="1" ht="20.25" customHeight="1">
      <c r="A23" s="50"/>
      <c r="B23" s="28"/>
      <c r="C23" s="41"/>
      <c r="D23" s="41"/>
      <c r="E23" s="41"/>
      <c r="F23" s="41"/>
      <c r="G23" s="41"/>
      <c r="H23" s="38"/>
      <c r="I23" s="39"/>
    </row>
    <row r="24" spans="1:9" s="6" customFormat="1" ht="20.25" customHeight="1">
      <c r="A24" s="50" t="s">
        <v>4</v>
      </c>
      <c r="B24" s="29" t="s">
        <v>10</v>
      </c>
      <c r="C24" s="52">
        <f>SUM(D24:I24)</f>
        <v>98.62068965517243</v>
      </c>
      <c r="D24" s="41">
        <f>D9/C9*100</f>
        <v>88.27586206896552</v>
      </c>
      <c r="E24" s="41">
        <f>E9/C9*100</f>
        <v>8.275862068965518</v>
      </c>
      <c r="F24" s="26" t="s">
        <v>24</v>
      </c>
      <c r="G24" s="41">
        <f>G9/C9*100</f>
        <v>2.0689655172413794</v>
      </c>
      <c r="H24" s="26" t="s">
        <v>24</v>
      </c>
      <c r="I24" s="42" t="s">
        <v>22</v>
      </c>
    </row>
    <row r="25" spans="1:9" s="6" customFormat="1" ht="20.25" customHeight="1">
      <c r="A25" s="50"/>
      <c r="B25" s="29" t="s">
        <v>11</v>
      </c>
      <c r="C25" s="52">
        <f aca="true" t="shared" si="0" ref="C25:C32">SUM(D25:I25)</f>
        <v>99.40119760479041</v>
      </c>
      <c r="D25" s="41">
        <f>D10/C10*100</f>
        <v>91.61676646706587</v>
      </c>
      <c r="E25" s="41">
        <f aca="true" t="shared" si="1" ref="E25:E32">E10/C10*100</f>
        <v>5.9880239520958085</v>
      </c>
      <c r="F25" s="26" t="s">
        <v>24</v>
      </c>
      <c r="G25" s="41">
        <f aca="true" t="shared" si="2" ref="G25:G32">G10/C10*100</f>
        <v>1.7964071856287425</v>
      </c>
      <c r="H25" s="41">
        <f>H10/C10*100</f>
        <v>0</v>
      </c>
      <c r="I25" s="42" t="s">
        <v>22</v>
      </c>
    </row>
    <row r="26" spans="1:9" s="6" customFormat="1" ht="20.25" customHeight="1">
      <c r="A26" s="50"/>
      <c r="B26" s="29" t="s">
        <v>12</v>
      </c>
      <c r="C26" s="52">
        <f t="shared" si="0"/>
        <v>99.99999999999999</v>
      </c>
      <c r="D26" s="41">
        <f aca="true" t="shared" si="3" ref="D26:D32">D11/C11*100</f>
        <v>86.41975308641975</v>
      </c>
      <c r="E26" s="41">
        <f t="shared" si="1"/>
        <v>11.728395061728394</v>
      </c>
      <c r="F26" s="41" t="s">
        <v>22</v>
      </c>
      <c r="G26" s="41">
        <f t="shared" si="2"/>
        <v>0</v>
      </c>
      <c r="H26" s="41">
        <f aca="true" t="shared" si="4" ref="H26:H32">H11/C11*100</f>
        <v>1.8518518518518516</v>
      </c>
      <c r="I26" s="42" t="s">
        <v>22</v>
      </c>
    </row>
    <row r="27" spans="1:9" s="6" customFormat="1" ht="20.25" customHeight="1">
      <c r="A27" s="50" t="s">
        <v>5</v>
      </c>
      <c r="B27" s="29" t="s">
        <v>13</v>
      </c>
      <c r="C27" s="52">
        <f t="shared" si="0"/>
        <v>100</v>
      </c>
      <c r="D27" s="41">
        <f t="shared" si="3"/>
        <v>90.97744360902256</v>
      </c>
      <c r="E27" s="41">
        <f t="shared" si="1"/>
        <v>7.518796992481203</v>
      </c>
      <c r="F27" s="41" t="s">
        <v>22</v>
      </c>
      <c r="G27" s="41">
        <f t="shared" si="2"/>
        <v>0</v>
      </c>
      <c r="H27" s="41">
        <f t="shared" si="4"/>
        <v>1.5037593984962405</v>
      </c>
      <c r="I27" s="42" t="s">
        <v>22</v>
      </c>
    </row>
    <row r="28" spans="1:9" s="6" customFormat="1" ht="20.25" customHeight="1">
      <c r="A28" s="50"/>
      <c r="B28" s="29" t="s">
        <v>14</v>
      </c>
      <c r="C28" s="52">
        <f t="shared" si="0"/>
        <v>100</v>
      </c>
      <c r="D28" s="41">
        <f t="shared" si="3"/>
        <v>90.22556390977444</v>
      </c>
      <c r="E28" s="41">
        <f t="shared" si="1"/>
        <v>9.022556390977442</v>
      </c>
      <c r="F28" s="41" t="s">
        <v>22</v>
      </c>
      <c r="G28" s="41">
        <f t="shared" si="2"/>
        <v>0</v>
      </c>
      <c r="H28" s="41">
        <f t="shared" si="4"/>
        <v>0.7518796992481203</v>
      </c>
      <c r="I28" s="42" t="s">
        <v>22</v>
      </c>
    </row>
    <row r="29" spans="1:9" s="6" customFormat="1" ht="20.25" customHeight="1">
      <c r="A29" s="50"/>
      <c r="B29" s="30" t="s">
        <v>21</v>
      </c>
      <c r="C29" s="52">
        <f t="shared" si="0"/>
        <v>100</v>
      </c>
      <c r="D29" s="41">
        <f t="shared" si="3"/>
        <v>91.66666666666666</v>
      </c>
      <c r="E29" s="41">
        <f t="shared" si="1"/>
        <v>7.916666666666666</v>
      </c>
      <c r="F29" s="41" t="s">
        <v>22</v>
      </c>
      <c r="G29" s="41">
        <f t="shared" si="2"/>
        <v>0.4166666666666667</v>
      </c>
      <c r="H29" s="41">
        <f t="shared" si="4"/>
        <v>0</v>
      </c>
      <c r="I29" s="42" t="s">
        <v>22</v>
      </c>
    </row>
    <row r="30" spans="1:9" s="6" customFormat="1" ht="20.25" customHeight="1">
      <c r="A30" s="50" t="s">
        <v>6</v>
      </c>
      <c r="B30" s="29" t="s">
        <v>15</v>
      </c>
      <c r="C30" s="52">
        <f t="shared" si="0"/>
        <v>100.00000000000001</v>
      </c>
      <c r="D30" s="41">
        <f t="shared" si="3"/>
        <v>84.0909090909091</v>
      </c>
      <c r="E30" s="41">
        <f t="shared" si="1"/>
        <v>13.636363636363635</v>
      </c>
      <c r="F30" s="41" t="s">
        <v>22</v>
      </c>
      <c r="G30" s="41">
        <f t="shared" si="2"/>
        <v>1.2987012987012987</v>
      </c>
      <c r="H30" s="41">
        <f t="shared" si="4"/>
        <v>0.974025974025974</v>
      </c>
      <c r="I30" s="42" t="s">
        <v>22</v>
      </c>
    </row>
    <row r="31" spans="1:9" s="6" customFormat="1" ht="20.25" customHeight="1">
      <c r="A31" s="50"/>
      <c r="B31" s="29" t="s">
        <v>16</v>
      </c>
      <c r="C31" s="52">
        <f t="shared" si="0"/>
        <v>99.56896551724138</v>
      </c>
      <c r="D31" s="41">
        <f t="shared" si="3"/>
        <v>88.36206896551724</v>
      </c>
      <c r="E31" s="41">
        <f t="shared" si="1"/>
        <v>10.775862068965516</v>
      </c>
      <c r="F31" s="41" t="s">
        <v>22</v>
      </c>
      <c r="G31" s="41">
        <f t="shared" si="2"/>
        <v>0</v>
      </c>
      <c r="H31" s="41">
        <f t="shared" si="4"/>
        <v>0.43103448275862066</v>
      </c>
      <c r="I31" s="42" t="s">
        <v>22</v>
      </c>
    </row>
    <row r="32" spans="1:9" s="6" customFormat="1" ht="20.25" customHeight="1">
      <c r="A32" s="50"/>
      <c r="B32" s="47" t="s">
        <v>17</v>
      </c>
      <c r="C32" s="52">
        <f t="shared" si="0"/>
        <v>100.00000000000001</v>
      </c>
      <c r="D32" s="41">
        <f t="shared" si="3"/>
        <v>87.53180661577609</v>
      </c>
      <c r="E32" s="41">
        <f t="shared" si="1"/>
        <v>9.923664122137405</v>
      </c>
      <c r="F32" s="41">
        <f>F17/C17*100</f>
        <v>0</v>
      </c>
      <c r="G32" s="41">
        <f t="shared" si="2"/>
        <v>1.2722646310432568</v>
      </c>
      <c r="H32" s="41">
        <f t="shared" si="4"/>
        <v>1.2722646310432568</v>
      </c>
      <c r="I32" s="42" t="s">
        <v>22</v>
      </c>
    </row>
    <row r="33" spans="1:9" s="6" customFormat="1" ht="20.25" customHeight="1">
      <c r="A33" s="50"/>
      <c r="B33" s="28"/>
      <c r="C33" s="40"/>
      <c r="D33" s="41"/>
      <c r="E33" s="41"/>
      <c r="F33" s="41"/>
      <c r="G33" s="41"/>
      <c r="H33" s="38"/>
      <c r="I33" s="39"/>
    </row>
    <row r="34" spans="1:9" s="6" customFormat="1" ht="20.25" customHeight="1">
      <c r="A34" s="50"/>
      <c r="B34" s="47" t="s">
        <v>18</v>
      </c>
      <c r="C34" s="51">
        <f>SUM(D34:I34)</f>
        <v>95.6896551724138</v>
      </c>
      <c r="D34" s="41">
        <f>D19/C19*100</f>
        <v>81.89655172413794</v>
      </c>
      <c r="E34" s="41">
        <f>E19/C19*100</f>
        <v>13.793103448275861</v>
      </c>
      <c r="F34" s="41" t="s">
        <v>24</v>
      </c>
      <c r="G34" s="41" t="s">
        <v>24</v>
      </c>
      <c r="H34" s="41" t="s">
        <v>24</v>
      </c>
      <c r="I34" s="53" t="s">
        <v>24</v>
      </c>
    </row>
    <row r="35" spans="1:9" s="6" customFormat="1" ht="20.25" customHeight="1" thickBot="1">
      <c r="A35" s="43"/>
      <c r="B35" s="48"/>
      <c r="C35" s="44"/>
      <c r="D35" s="45"/>
      <c r="E35" s="45"/>
      <c r="F35" s="45"/>
      <c r="G35" s="45"/>
      <c r="H35" s="45"/>
      <c r="I35" s="46"/>
    </row>
    <row r="38" spans="2:3" ht="15.75">
      <c r="B38" s="2"/>
      <c r="C38" s="2"/>
    </row>
  </sheetData>
  <sheetProtection/>
  <printOptions horizontalCentered="1"/>
  <pageMargins left="0.39" right="0.39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北之内　早苗</cp:lastModifiedBy>
  <cp:lastPrinted>2016-02-09T08:33:57Z</cp:lastPrinted>
  <dcterms:created xsi:type="dcterms:W3CDTF">1997-01-20T09:48:22Z</dcterms:created>
  <dcterms:modified xsi:type="dcterms:W3CDTF">2016-02-09T08:39:14Z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