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5386" windowWidth="10665" windowHeight="9090" tabRatio="599" activeTab="0"/>
  </bookViews>
  <sheets>
    <sheet name="人43" sheetId="1" r:id="rId1"/>
  </sheets>
  <definedNames>
    <definedName name="_?___R__BRANCH_">#N/A</definedName>
    <definedName name="_Regression_Int" localSheetId="0" hidden="1">1</definedName>
    <definedName name="\a" localSheetId="0">'人43'!$C$38</definedName>
    <definedName name="\a">#REF!</definedName>
    <definedName name="\b">#REF!</definedName>
    <definedName name="\c">#REF!</definedName>
    <definedName name="\h">#N/A</definedName>
    <definedName name="\w">#REF!</definedName>
    <definedName name="\y">#REF!</definedName>
    <definedName name="横入力\H">#N/A</definedName>
  </definedNames>
  <calcPr fullCalcOnLoad="1"/>
</workbook>
</file>

<file path=xl/sharedStrings.xml><?xml version="1.0" encoding="utf-8"?>
<sst xmlns="http://schemas.openxmlformats.org/spreadsheetml/2006/main" count="81" uniqueCount="26">
  <si>
    <t>総      数</t>
  </si>
  <si>
    <t>同居期間</t>
  </si>
  <si>
    <t>調停離婚</t>
  </si>
  <si>
    <t>審判離婚</t>
  </si>
  <si>
    <t>百</t>
  </si>
  <si>
    <t>分</t>
  </si>
  <si>
    <t>率</t>
  </si>
  <si>
    <t>判決離婚</t>
  </si>
  <si>
    <t>和解離婚</t>
  </si>
  <si>
    <t>第４３表　離婚件数，種類・百分率・同居期間別</t>
  </si>
  <si>
    <t>1年未満</t>
  </si>
  <si>
    <t>1～2</t>
  </si>
  <si>
    <t>2～3</t>
  </si>
  <si>
    <t>3～4</t>
  </si>
  <si>
    <t>4～5</t>
  </si>
  <si>
    <t>10～15</t>
  </si>
  <si>
    <t>15～20</t>
  </si>
  <si>
    <t xml:space="preserve">  20～　　 </t>
  </si>
  <si>
    <t>不    詳</t>
  </si>
  <si>
    <t>総      数</t>
  </si>
  <si>
    <t>協議離婚</t>
  </si>
  <si>
    <t>5～10</t>
  </si>
  <si>
    <t>-</t>
  </si>
  <si>
    <t>認諾離婚</t>
  </si>
  <si>
    <t>-</t>
  </si>
  <si>
    <t>平成２5年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</si>
</sst>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;\-"/>
    <numFmt numFmtId="179" formatCode="0.00;\-"/>
    <numFmt numFmtId="180" formatCode="0.00;;\-"/>
    <numFmt numFmtId="181" formatCode="#,##0.0;\-#,##0.0;\-"/>
    <numFmt numFmtId="182" formatCode="#,##0;\-#,##0;\-;"/>
    <numFmt numFmtId="183" formatCode="#,##0.00;\-#,##0.00;\-"/>
    <numFmt numFmtId="184" formatCode="#,##0.0;\-#,##0.0"/>
    <numFmt numFmtId="185" formatCode="0_);[Red]\(0\)"/>
    <numFmt numFmtId="186" formatCode="#,##0.0"/>
    <numFmt numFmtId="187" formatCode="#,##0.000"/>
    <numFmt numFmtId="188" formatCode="#,##0.0;[Red]\-#,##0.0"/>
    <numFmt numFmtId="189" formatCode="#,##0.00_ "/>
    <numFmt numFmtId="190" formatCode="#,##0.0_ "/>
    <numFmt numFmtId="191" formatCode="0.0_);[Red]\(0.0\)"/>
  </numFmts>
  <fonts count="42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37" fontId="0" fillId="0" borderId="0">
      <alignment/>
      <protection/>
    </xf>
    <xf numFmtId="0" fontId="41" fillId="32" borderId="0" applyNumberFormat="0" applyBorder="0" applyAlignment="0" applyProtection="0"/>
  </cellStyleXfs>
  <cellXfs count="54">
    <xf numFmtId="37" fontId="0" fillId="0" borderId="0" xfId="0" applyAlignment="1">
      <alignment/>
    </xf>
    <xf numFmtId="37" fontId="0" fillId="0" borderId="0" xfId="60" applyFont="1" applyFill="1" applyAlignment="1">
      <alignment vertical="center"/>
      <protection/>
    </xf>
    <xf numFmtId="37" fontId="0" fillId="0" borderId="0" xfId="60" applyFont="1" applyFill="1" applyAlignment="1" applyProtection="1">
      <alignment horizontal="left" vertical="center"/>
      <protection/>
    </xf>
    <xf numFmtId="37" fontId="6" fillId="0" borderId="0" xfId="60" applyFont="1" applyFill="1" applyAlignment="1" applyProtection="1" quotePrefix="1">
      <alignment horizontal="left" vertical="center"/>
      <protection/>
    </xf>
    <xf numFmtId="37" fontId="7" fillId="0" borderId="10" xfId="60" applyFont="1" applyFill="1" applyBorder="1" applyAlignment="1">
      <alignment vertical="center"/>
      <protection/>
    </xf>
    <xf numFmtId="37" fontId="7" fillId="0" borderId="10" xfId="0" applyFont="1" applyFill="1" applyBorder="1" applyAlignment="1" applyProtection="1" quotePrefix="1">
      <alignment horizontal="right" vertical="center"/>
      <protection/>
    </xf>
    <xf numFmtId="37" fontId="7" fillId="0" borderId="0" xfId="60" applyFont="1" applyFill="1" applyAlignment="1">
      <alignment vertical="center"/>
      <protection/>
    </xf>
    <xf numFmtId="37" fontId="7" fillId="0" borderId="11" xfId="60" applyFont="1" applyFill="1" applyBorder="1" applyAlignment="1">
      <alignment vertical="center"/>
      <protection/>
    </xf>
    <xf numFmtId="37" fontId="7" fillId="0" borderId="12" xfId="60" applyFont="1" applyFill="1" applyBorder="1" applyAlignment="1" applyProtection="1">
      <alignment horizontal="left" vertical="center"/>
      <protection/>
    </xf>
    <xf numFmtId="37" fontId="7" fillId="0" borderId="13" xfId="60" applyFont="1" applyFill="1" applyBorder="1" applyAlignment="1">
      <alignment vertical="center"/>
      <protection/>
    </xf>
    <xf numFmtId="37" fontId="7" fillId="0" borderId="14" xfId="60" applyFont="1" applyFill="1" applyBorder="1" applyAlignment="1">
      <alignment vertical="center"/>
      <protection/>
    </xf>
    <xf numFmtId="37" fontId="7" fillId="0" borderId="15" xfId="60" applyFont="1" applyFill="1" applyBorder="1" applyAlignment="1">
      <alignment vertical="center"/>
      <protection/>
    </xf>
    <xf numFmtId="37" fontId="7" fillId="0" borderId="16" xfId="60" applyFont="1" applyFill="1" applyBorder="1" applyAlignment="1">
      <alignment horizontal="centerContinuous" vertical="center"/>
      <protection/>
    </xf>
    <xf numFmtId="37" fontId="7" fillId="0" borderId="0" xfId="60" applyFont="1" applyFill="1" applyBorder="1" applyAlignment="1">
      <alignment horizontal="center" vertical="center"/>
      <protection/>
    </xf>
    <xf numFmtId="37" fontId="7" fillId="0" borderId="17" xfId="60" applyFont="1" applyFill="1" applyBorder="1" applyAlignment="1" applyProtection="1">
      <alignment horizontal="center" vertical="center"/>
      <protection/>
    </xf>
    <xf numFmtId="37" fontId="7" fillId="0" borderId="18" xfId="60" applyFont="1" applyFill="1" applyBorder="1" applyAlignment="1" applyProtection="1">
      <alignment horizontal="center" vertical="center"/>
      <protection/>
    </xf>
    <xf numFmtId="37" fontId="7" fillId="0" borderId="19" xfId="60" applyFont="1" applyFill="1" applyBorder="1" applyAlignment="1" applyProtection="1">
      <alignment horizontal="center" vertical="center"/>
      <protection/>
    </xf>
    <xf numFmtId="37" fontId="7" fillId="0" borderId="20" xfId="60" applyFont="1" applyFill="1" applyBorder="1" applyAlignment="1">
      <alignment vertical="center"/>
      <protection/>
    </xf>
    <xf numFmtId="37" fontId="7" fillId="0" borderId="21" xfId="60" applyFont="1" applyFill="1" applyBorder="1" applyAlignment="1" applyProtection="1">
      <alignment horizontal="left" vertical="center"/>
      <protection/>
    </xf>
    <xf numFmtId="37" fontId="7" fillId="0" borderId="22" xfId="60" applyFont="1" applyFill="1" applyBorder="1" applyAlignment="1">
      <alignment vertical="center"/>
      <protection/>
    </xf>
    <xf numFmtId="37" fontId="7" fillId="0" borderId="23" xfId="60" applyFont="1" applyFill="1" applyBorder="1" applyAlignment="1">
      <alignment vertical="center"/>
      <protection/>
    </xf>
    <xf numFmtId="37" fontId="7" fillId="0" borderId="24" xfId="60" applyFont="1" applyFill="1" applyBorder="1" applyAlignment="1">
      <alignment vertical="center"/>
      <protection/>
    </xf>
    <xf numFmtId="37" fontId="7" fillId="0" borderId="16" xfId="60" applyFont="1" applyFill="1" applyBorder="1" applyAlignment="1">
      <alignment vertical="center"/>
      <protection/>
    </xf>
    <xf numFmtId="37" fontId="7" fillId="0" borderId="25" xfId="60" applyFont="1" applyFill="1" applyBorder="1" applyAlignment="1">
      <alignment vertical="center"/>
      <protection/>
    </xf>
    <xf numFmtId="37" fontId="7" fillId="0" borderId="0" xfId="60" applyFont="1" applyFill="1" applyBorder="1" applyAlignment="1">
      <alignment vertical="center"/>
      <protection/>
    </xf>
    <xf numFmtId="37" fontId="7" fillId="0" borderId="19" xfId="60" applyFont="1" applyFill="1" applyBorder="1" applyAlignment="1">
      <alignment vertical="center"/>
      <protection/>
    </xf>
    <xf numFmtId="38" fontId="7" fillId="0" borderId="0" xfId="0" applyNumberFormat="1" applyFont="1" applyFill="1" applyBorder="1" applyAlignment="1">
      <alignment horizontal="right" vertical="center"/>
    </xf>
    <xf numFmtId="38" fontId="7" fillId="0" borderId="19" xfId="0" applyNumberFormat="1" applyFont="1" applyFill="1" applyBorder="1" applyAlignment="1">
      <alignment horizontal="right" vertical="center"/>
    </xf>
    <xf numFmtId="37" fontId="7" fillId="0" borderId="26" xfId="60" applyFont="1" applyFill="1" applyBorder="1" applyAlignment="1">
      <alignment vertical="center"/>
      <protection/>
    </xf>
    <xf numFmtId="37" fontId="7" fillId="0" borderId="26" xfId="60" applyFont="1" applyFill="1" applyBorder="1" applyAlignment="1" applyProtection="1" quotePrefix="1">
      <alignment horizontal="center" vertical="center"/>
      <protection/>
    </xf>
    <xf numFmtId="37" fontId="7" fillId="0" borderId="26" xfId="60" applyFont="1" applyFill="1" applyBorder="1" applyAlignment="1" quotePrefix="1">
      <alignment horizontal="center" vertical="center"/>
      <protection/>
    </xf>
    <xf numFmtId="38" fontId="7" fillId="0" borderId="19" xfId="60" applyNumberFormat="1" applyFont="1" applyFill="1" applyBorder="1" applyAlignment="1">
      <alignment horizontal="right" vertical="center"/>
      <protection/>
    </xf>
    <xf numFmtId="38" fontId="7" fillId="0" borderId="0" xfId="60" applyNumberFormat="1" applyFont="1" applyFill="1" applyBorder="1" applyAlignment="1">
      <alignment horizontal="right" vertical="center"/>
      <protection/>
    </xf>
    <xf numFmtId="37" fontId="7" fillId="0" borderId="27" xfId="60" applyFont="1" applyFill="1" applyBorder="1" applyAlignment="1">
      <alignment vertical="center"/>
      <protection/>
    </xf>
    <xf numFmtId="37" fontId="7" fillId="0" borderId="21" xfId="60" applyFont="1" applyFill="1" applyBorder="1" applyAlignment="1">
      <alignment horizontal="right" vertical="center"/>
      <protection/>
    </xf>
    <xf numFmtId="37" fontId="7" fillId="0" borderId="24" xfId="60" applyFont="1" applyFill="1" applyBorder="1" applyAlignment="1">
      <alignment horizontal="right" vertical="center"/>
      <protection/>
    </xf>
    <xf numFmtId="181" fontId="7" fillId="0" borderId="0" xfId="60" applyNumberFormat="1" applyFont="1" applyFill="1" applyBorder="1" applyAlignment="1" applyProtection="1">
      <alignment horizontal="right" vertical="center"/>
      <protection/>
    </xf>
    <xf numFmtId="177" fontId="7" fillId="0" borderId="0" xfId="60" applyNumberFormat="1" applyFont="1" applyFill="1" applyBorder="1" applyAlignment="1" applyProtection="1">
      <alignment horizontal="right" vertical="center"/>
      <protection/>
    </xf>
    <xf numFmtId="37" fontId="7" fillId="0" borderId="0" xfId="60" applyFont="1" applyFill="1" applyBorder="1" applyAlignment="1">
      <alignment horizontal="right" vertical="center"/>
      <protection/>
    </xf>
    <xf numFmtId="37" fontId="7" fillId="0" borderId="19" xfId="60" applyFont="1" applyFill="1" applyBorder="1" applyAlignment="1">
      <alignment horizontal="right" vertical="center"/>
      <protection/>
    </xf>
    <xf numFmtId="3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19" xfId="0" applyNumberFormat="1" applyFont="1" applyFill="1" applyBorder="1" applyAlignment="1">
      <alignment horizontal="right" vertical="center"/>
    </xf>
    <xf numFmtId="37" fontId="7" fillId="0" borderId="28" xfId="60" applyFont="1" applyFill="1" applyBorder="1" applyAlignment="1">
      <alignment vertical="center"/>
      <protection/>
    </xf>
    <xf numFmtId="3" fontId="7" fillId="0" borderId="29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right" vertical="center"/>
    </xf>
    <xf numFmtId="184" fontId="7" fillId="0" borderId="30" xfId="0" applyNumberFormat="1" applyFont="1" applyFill="1" applyBorder="1" applyAlignment="1">
      <alignment horizontal="right" vertical="center"/>
    </xf>
    <xf numFmtId="37" fontId="7" fillId="0" borderId="26" xfId="60" applyFont="1" applyFill="1" applyBorder="1" applyAlignment="1" applyProtection="1">
      <alignment horizontal="center" vertical="center"/>
      <protection/>
    </xf>
    <xf numFmtId="37" fontId="7" fillId="0" borderId="31" xfId="60" applyFont="1" applyFill="1" applyBorder="1" applyAlignment="1" applyProtection="1">
      <alignment horizontal="center" vertical="center"/>
      <protection/>
    </xf>
    <xf numFmtId="37" fontId="7" fillId="0" borderId="32" xfId="60" applyFont="1" applyFill="1" applyBorder="1" applyAlignment="1">
      <alignment horizontal="distributed" vertical="center"/>
      <protection/>
    </xf>
    <xf numFmtId="37" fontId="7" fillId="0" borderId="33" xfId="60" applyFont="1" applyFill="1" applyBorder="1" applyAlignment="1">
      <alignment horizontal="distributed" vertical="center"/>
      <protection/>
    </xf>
    <xf numFmtId="186" fontId="7" fillId="0" borderId="0" xfId="0" applyNumberFormat="1" applyFont="1" applyFill="1" applyBorder="1" applyAlignment="1">
      <alignment horizontal="right" vertical="center"/>
    </xf>
    <xf numFmtId="188" fontId="7" fillId="0" borderId="0" xfId="48" applyNumberFormat="1" applyFont="1" applyFill="1" applyBorder="1" applyAlignment="1">
      <alignment horizontal="right" vertical="center"/>
    </xf>
    <xf numFmtId="184" fontId="7" fillId="0" borderId="19" xfId="60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4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tabSelected="1" zoomScale="75" zoomScaleNormal="75" zoomScalePageLayoutView="0" workbookViewId="0" topLeftCell="A1">
      <pane xSplit="2" ySplit="5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25" sqref="P25"/>
    </sheetView>
  </sheetViews>
  <sheetFormatPr defaultColWidth="10.66015625" defaultRowHeight="18"/>
  <cols>
    <col min="1" max="1" width="5.58203125" style="1" customWidth="1"/>
    <col min="2" max="2" width="14.58203125" style="1" customWidth="1"/>
    <col min="3" max="9" width="12.58203125" style="1" customWidth="1"/>
    <col min="10" max="16384" width="10.58203125" style="1" customWidth="1"/>
  </cols>
  <sheetData>
    <row r="1" ht="24">
      <c r="A1" s="3" t="s">
        <v>9</v>
      </c>
    </row>
    <row r="2" spans="1:9" s="6" customFormat="1" ht="20.25" customHeight="1" thickBot="1">
      <c r="A2" s="4"/>
      <c r="B2" s="4"/>
      <c r="C2" s="4"/>
      <c r="D2" s="4"/>
      <c r="E2" s="4"/>
      <c r="F2" s="4"/>
      <c r="G2" s="5"/>
      <c r="I2" s="5" t="s">
        <v>25</v>
      </c>
    </row>
    <row r="3" spans="1:9" s="6" customFormat="1" ht="20.25" customHeight="1">
      <c r="A3" s="7"/>
      <c r="B3" s="8"/>
      <c r="C3" s="9"/>
      <c r="D3" s="10"/>
      <c r="E3" s="10"/>
      <c r="F3" s="10"/>
      <c r="G3" s="10"/>
      <c r="H3" s="10"/>
      <c r="I3" s="11"/>
    </row>
    <row r="4" spans="1:9" s="6" customFormat="1" ht="20.25" customHeight="1">
      <c r="A4" s="12"/>
      <c r="B4" s="13" t="s">
        <v>1</v>
      </c>
      <c r="C4" s="14" t="s">
        <v>0</v>
      </c>
      <c r="D4" s="15" t="s">
        <v>20</v>
      </c>
      <c r="E4" s="15" t="s">
        <v>2</v>
      </c>
      <c r="F4" s="15" t="s">
        <v>3</v>
      </c>
      <c r="G4" s="15" t="s">
        <v>7</v>
      </c>
      <c r="H4" s="15" t="s">
        <v>8</v>
      </c>
      <c r="I4" s="16" t="s">
        <v>23</v>
      </c>
    </row>
    <row r="5" spans="1:9" s="6" customFormat="1" ht="20.25" customHeight="1">
      <c r="A5" s="17"/>
      <c r="B5" s="18"/>
      <c r="C5" s="19"/>
      <c r="D5" s="20"/>
      <c r="E5" s="20"/>
      <c r="F5" s="20"/>
      <c r="G5" s="20"/>
      <c r="H5" s="20"/>
      <c r="I5" s="21"/>
    </row>
    <row r="6" spans="1:9" s="6" customFormat="1" ht="20.25" customHeight="1">
      <c r="A6" s="22"/>
      <c r="B6" s="23"/>
      <c r="C6" s="24"/>
      <c r="D6" s="24"/>
      <c r="E6" s="24"/>
      <c r="F6" s="24"/>
      <c r="G6" s="24"/>
      <c r="H6" s="24"/>
      <c r="I6" s="25"/>
    </row>
    <row r="7" spans="1:9" s="6" customFormat="1" ht="20.25" customHeight="1">
      <c r="A7" s="22"/>
      <c r="B7" s="47" t="s">
        <v>19</v>
      </c>
      <c r="C7" s="26">
        <f>SUM(D7:I7)</f>
        <v>2525</v>
      </c>
      <c r="D7" s="26">
        <f>SUM(D9:D19)</f>
        <v>2207</v>
      </c>
      <c r="E7" s="26">
        <f>SUM(E9:E19)</f>
        <v>256</v>
      </c>
      <c r="F7" s="26">
        <f>SUM(F9:F19)</f>
        <v>1</v>
      </c>
      <c r="G7" s="26">
        <f>SUM(G9:G19)</f>
        <v>31</v>
      </c>
      <c r="H7" s="26">
        <f>SUM(H9:H19)</f>
        <v>30</v>
      </c>
      <c r="I7" s="27" t="s">
        <v>24</v>
      </c>
    </row>
    <row r="8" spans="1:9" s="6" customFormat="1" ht="20.25" customHeight="1">
      <c r="A8" s="22"/>
      <c r="B8" s="28"/>
      <c r="C8" s="26"/>
      <c r="D8" s="26"/>
      <c r="E8" s="26"/>
      <c r="F8" s="26"/>
      <c r="G8" s="26"/>
      <c r="H8" s="26"/>
      <c r="I8" s="27"/>
    </row>
    <row r="9" spans="1:9" s="6" customFormat="1" ht="20.25" customHeight="1">
      <c r="A9" s="22"/>
      <c r="B9" s="29" t="s">
        <v>10</v>
      </c>
      <c r="C9" s="26">
        <f>SUM(D9:I9)</f>
        <v>161</v>
      </c>
      <c r="D9" s="26">
        <v>146</v>
      </c>
      <c r="E9" s="26">
        <v>12</v>
      </c>
      <c r="F9" s="26" t="s">
        <v>22</v>
      </c>
      <c r="G9" s="26">
        <v>3</v>
      </c>
      <c r="H9" s="26" t="s">
        <v>22</v>
      </c>
      <c r="I9" s="27" t="s">
        <v>24</v>
      </c>
    </row>
    <row r="10" spans="1:9" s="6" customFormat="1" ht="20.25" customHeight="1">
      <c r="A10" s="22"/>
      <c r="B10" s="29" t="s">
        <v>11</v>
      </c>
      <c r="C10" s="26">
        <f aca="true" t="shared" si="0" ref="C10:C17">SUM(D10:I10)</f>
        <v>194</v>
      </c>
      <c r="D10" s="26">
        <v>175</v>
      </c>
      <c r="E10" s="26">
        <v>15</v>
      </c>
      <c r="F10" s="26" t="s">
        <v>22</v>
      </c>
      <c r="G10" s="26">
        <v>3</v>
      </c>
      <c r="H10" s="26">
        <v>1</v>
      </c>
      <c r="I10" s="27" t="s">
        <v>24</v>
      </c>
    </row>
    <row r="11" spans="1:9" s="6" customFormat="1" ht="20.25" customHeight="1">
      <c r="A11" s="22"/>
      <c r="B11" s="29" t="s">
        <v>12</v>
      </c>
      <c r="C11" s="26">
        <f t="shared" si="0"/>
        <v>177</v>
      </c>
      <c r="D11" s="26">
        <v>153</v>
      </c>
      <c r="E11" s="26">
        <v>18</v>
      </c>
      <c r="F11" s="26" t="s">
        <v>22</v>
      </c>
      <c r="G11" s="26">
        <v>4</v>
      </c>
      <c r="H11" s="26">
        <v>2</v>
      </c>
      <c r="I11" s="27" t="s">
        <v>24</v>
      </c>
    </row>
    <row r="12" spans="1:9" s="6" customFormat="1" ht="20.25" customHeight="1">
      <c r="A12" s="22"/>
      <c r="B12" s="29" t="s">
        <v>13</v>
      </c>
      <c r="C12" s="26">
        <f t="shared" si="0"/>
        <v>164</v>
      </c>
      <c r="D12" s="26">
        <v>150</v>
      </c>
      <c r="E12" s="26">
        <v>12</v>
      </c>
      <c r="F12" s="26" t="s">
        <v>22</v>
      </c>
      <c r="G12" s="26">
        <v>1</v>
      </c>
      <c r="H12" s="26">
        <v>1</v>
      </c>
      <c r="I12" s="27" t="s">
        <v>24</v>
      </c>
    </row>
    <row r="13" spans="1:9" s="6" customFormat="1" ht="20.25" customHeight="1">
      <c r="A13" s="22"/>
      <c r="B13" s="29" t="s">
        <v>14</v>
      </c>
      <c r="C13" s="26">
        <f t="shared" si="0"/>
        <v>132</v>
      </c>
      <c r="D13" s="26">
        <v>121</v>
      </c>
      <c r="E13" s="26">
        <v>9</v>
      </c>
      <c r="F13" s="26" t="s">
        <v>22</v>
      </c>
      <c r="G13" s="26">
        <v>1</v>
      </c>
      <c r="H13" s="26">
        <v>1</v>
      </c>
      <c r="I13" s="27" t="s">
        <v>24</v>
      </c>
    </row>
    <row r="14" spans="1:9" s="6" customFormat="1" ht="20.25" customHeight="1">
      <c r="A14" s="22"/>
      <c r="B14" s="30" t="s">
        <v>21</v>
      </c>
      <c r="C14" s="26">
        <f t="shared" si="0"/>
        <v>522</v>
      </c>
      <c r="D14" s="26">
        <v>456</v>
      </c>
      <c r="E14" s="26">
        <v>58</v>
      </c>
      <c r="F14" s="26" t="s">
        <v>22</v>
      </c>
      <c r="G14" s="26">
        <v>3</v>
      </c>
      <c r="H14" s="26">
        <v>5</v>
      </c>
      <c r="I14" s="27" t="s">
        <v>24</v>
      </c>
    </row>
    <row r="15" spans="1:9" s="6" customFormat="1" ht="20.25" customHeight="1">
      <c r="A15" s="22"/>
      <c r="B15" s="29" t="s">
        <v>15</v>
      </c>
      <c r="C15" s="26">
        <f t="shared" si="0"/>
        <v>369</v>
      </c>
      <c r="D15" s="26">
        <v>313</v>
      </c>
      <c r="E15" s="26">
        <v>47</v>
      </c>
      <c r="F15" s="26" t="s">
        <v>22</v>
      </c>
      <c r="G15" s="26">
        <v>5</v>
      </c>
      <c r="H15" s="26">
        <v>4</v>
      </c>
      <c r="I15" s="27" t="s">
        <v>24</v>
      </c>
    </row>
    <row r="16" spans="1:9" s="6" customFormat="1" ht="20.25" customHeight="1">
      <c r="A16" s="22"/>
      <c r="B16" s="29" t="s">
        <v>16</v>
      </c>
      <c r="C16" s="26">
        <f t="shared" si="0"/>
        <v>283</v>
      </c>
      <c r="D16" s="26">
        <v>241</v>
      </c>
      <c r="E16" s="26">
        <v>34</v>
      </c>
      <c r="F16" s="26" t="s">
        <v>22</v>
      </c>
      <c r="G16" s="26">
        <v>2</v>
      </c>
      <c r="H16" s="26">
        <v>6</v>
      </c>
      <c r="I16" s="27" t="s">
        <v>24</v>
      </c>
    </row>
    <row r="17" spans="1:9" s="6" customFormat="1" ht="20.25" customHeight="1">
      <c r="A17" s="22"/>
      <c r="B17" s="47" t="s">
        <v>17</v>
      </c>
      <c r="C17" s="26">
        <f t="shared" si="0"/>
        <v>428</v>
      </c>
      <c r="D17" s="26">
        <v>366</v>
      </c>
      <c r="E17" s="26">
        <v>42</v>
      </c>
      <c r="F17" s="26">
        <v>1</v>
      </c>
      <c r="G17" s="26">
        <v>9</v>
      </c>
      <c r="H17" s="26">
        <v>10</v>
      </c>
      <c r="I17" s="27" t="s">
        <v>24</v>
      </c>
    </row>
    <row r="18" spans="1:9" s="6" customFormat="1" ht="20.25" customHeight="1">
      <c r="A18" s="22"/>
      <c r="B18" s="28"/>
      <c r="C18" s="26"/>
      <c r="D18" s="26"/>
      <c r="E18" s="26"/>
      <c r="F18" s="26"/>
      <c r="G18" s="26"/>
      <c r="H18" s="32"/>
      <c r="I18" s="31"/>
    </row>
    <row r="19" spans="1:9" s="6" customFormat="1" ht="20.25" customHeight="1">
      <c r="A19" s="22"/>
      <c r="B19" s="47" t="s">
        <v>18</v>
      </c>
      <c r="C19" s="26">
        <f>SUM(D19:I19)</f>
        <v>95</v>
      </c>
      <c r="D19" s="26">
        <v>86</v>
      </c>
      <c r="E19" s="26">
        <v>9</v>
      </c>
      <c r="F19" s="26" t="s">
        <v>24</v>
      </c>
      <c r="G19" s="26" t="s">
        <v>24</v>
      </c>
      <c r="H19" s="26" t="s">
        <v>24</v>
      </c>
      <c r="I19" s="27" t="s">
        <v>24</v>
      </c>
    </row>
    <row r="20" spans="1:9" s="6" customFormat="1" ht="20.25" customHeight="1">
      <c r="A20" s="17"/>
      <c r="B20" s="33"/>
      <c r="C20" s="34"/>
      <c r="D20" s="34"/>
      <c r="E20" s="34"/>
      <c r="F20" s="34"/>
      <c r="G20" s="34"/>
      <c r="H20" s="34"/>
      <c r="I20" s="35"/>
    </row>
    <row r="21" spans="1:9" s="6" customFormat="1" ht="20.25" customHeight="1">
      <c r="A21" s="49"/>
      <c r="B21" s="28"/>
      <c r="C21" s="36"/>
      <c r="D21" s="37"/>
      <c r="E21" s="37"/>
      <c r="F21" s="37"/>
      <c r="G21" s="37"/>
      <c r="H21" s="38"/>
      <c r="I21" s="39"/>
    </row>
    <row r="22" spans="1:9" s="6" customFormat="1" ht="20.25" customHeight="1">
      <c r="A22" s="50"/>
      <c r="B22" s="47" t="s">
        <v>19</v>
      </c>
      <c r="C22" s="52">
        <f>SUM(D22:I22)</f>
        <v>99.96039603960395</v>
      </c>
      <c r="D22" s="41">
        <f>D7/C7*100</f>
        <v>87.4059405940594</v>
      </c>
      <c r="E22" s="41">
        <f>E7/C7*100</f>
        <v>10.138613861386139</v>
      </c>
      <c r="F22" s="26" t="s">
        <v>24</v>
      </c>
      <c r="G22" s="41">
        <f>G7/C7*100</f>
        <v>1.2277227722772277</v>
      </c>
      <c r="H22" s="41">
        <f>H7/C7*100</f>
        <v>1.188118811881188</v>
      </c>
      <c r="I22" s="42"/>
    </row>
    <row r="23" spans="1:9" s="6" customFormat="1" ht="20.25" customHeight="1">
      <c r="A23" s="50"/>
      <c r="B23" s="28"/>
      <c r="C23" s="41"/>
      <c r="D23" s="41"/>
      <c r="E23" s="41"/>
      <c r="F23" s="41"/>
      <c r="G23" s="41"/>
      <c r="H23" s="38"/>
      <c r="I23" s="39"/>
    </row>
    <row r="24" spans="1:9" s="6" customFormat="1" ht="20.25" customHeight="1">
      <c r="A24" s="50" t="s">
        <v>4</v>
      </c>
      <c r="B24" s="29" t="s">
        <v>10</v>
      </c>
      <c r="C24" s="52">
        <f>SUM(D24:I24)</f>
        <v>100</v>
      </c>
      <c r="D24" s="41">
        <f>D9/C9*100</f>
        <v>90.6832298136646</v>
      </c>
      <c r="E24" s="41">
        <f>E9/C9*100</f>
        <v>7.453416149068323</v>
      </c>
      <c r="F24" s="26" t="s">
        <v>24</v>
      </c>
      <c r="G24" s="41">
        <f>G9/C9*100</f>
        <v>1.8633540372670807</v>
      </c>
      <c r="H24" s="26" t="s">
        <v>24</v>
      </c>
      <c r="I24" s="42" t="s">
        <v>22</v>
      </c>
    </row>
    <row r="25" spans="1:9" s="6" customFormat="1" ht="20.25" customHeight="1">
      <c r="A25" s="50"/>
      <c r="B25" s="29" t="s">
        <v>11</v>
      </c>
      <c r="C25" s="52">
        <f aca="true" t="shared" si="1" ref="C25:C32">SUM(D25:I25)</f>
        <v>100</v>
      </c>
      <c r="D25" s="41">
        <f>D10/C10*100</f>
        <v>90.20618556701031</v>
      </c>
      <c r="E25" s="41">
        <f aca="true" t="shared" si="2" ref="E25:E32">E10/C10*100</f>
        <v>7.731958762886598</v>
      </c>
      <c r="F25" s="26" t="s">
        <v>24</v>
      </c>
      <c r="G25" s="41">
        <f aca="true" t="shared" si="3" ref="G25:G32">G10/C10*100</f>
        <v>1.5463917525773196</v>
      </c>
      <c r="H25" s="41">
        <f>H10/C10*100</f>
        <v>0.5154639175257731</v>
      </c>
      <c r="I25" s="42" t="s">
        <v>22</v>
      </c>
    </row>
    <row r="26" spans="1:9" s="6" customFormat="1" ht="20.25" customHeight="1">
      <c r="A26" s="50"/>
      <c r="B26" s="29" t="s">
        <v>12</v>
      </c>
      <c r="C26" s="52">
        <f t="shared" si="1"/>
        <v>100</v>
      </c>
      <c r="D26" s="41">
        <f aca="true" t="shared" si="4" ref="D26:D32">D11/C11*100</f>
        <v>86.4406779661017</v>
      </c>
      <c r="E26" s="41">
        <f t="shared" si="2"/>
        <v>10.16949152542373</v>
      </c>
      <c r="F26" s="41" t="s">
        <v>22</v>
      </c>
      <c r="G26" s="41">
        <f t="shared" si="3"/>
        <v>2.2598870056497176</v>
      </c>
      <c r="H26" s="41">
        <f aca="true" t="shared" si="5" ref="H26:H32">H11/C11*100</f>
        <v>1.1299435028248588</v>
      </c>
      <c r="I26" s="42" t="s">
        <v>22</v>
      </c>
    </row>
    <row r="27" spans="1:9" s="6" customFormat="1" ht="20.25" customHeight="1">
      <c r="A27" s="50" t="s">
        <v>5</v>
      </c>
      <c r="B27" s="29" t="s">
        <v>13</v>
      </c>
      <c r="C27" s="52">
        <f t="shared" si="1"/>
        <v>100</v>
      </c>
      <c r="D27" s="41">
        <f t="shared" si="4"/>
        <v>91.46341463414635</v>
      </c>
      <c r="E27" s="41">
        <f t="shared" si="2"/>
        <v>7.317073170731707</v>
      </c>
      <c r="F27" s="41" t="s">
        <v>22</v>
      </c>
      <c r="G27" s="41">
        <f t="shared" si="3"/>
        <v>0.6097560975609756</v>
      </c>
      <c r="H27" s="41">
        <f t="shared" si="5"/>
        <v>0.6097560975609756</v>
      </c>
      <c r="I27" s="42" t="s">
        <v>22</v>
      </c>
    </row>
    <row r="28" spans="1:9" s="6" customFormat="1" ht="20.25" customHeight="1">
      <c r="A28" s="50"/>
      <c r="B28" s="29" t="s">
        <v>14</v>
      </c>
      <c r="C28" s="52">
        <f t="shared" si="1"/>
        <v>99.99999999999997</v>
      </c>
      <c r="D28" s="41">
        <f t="shared" si="4"/>
        <v>91.66666666666666</v>
      </c>
      <c r="E28" s="41">
        <f t="shared" si="2"/>
        <v>6.8181818181818175</v>
      </c>
      <c r="F28" s="41" t="s">
        <v>22</v>
      </c>
      <c r="G28" s="41">
        <f t="shared" si="3"/>
        <v>0.7575757575757576</v>
      </c>
      <c r="H28" s="41">
        <f t="shared" si="5"/>
        <v>0.7575757575757576</v>
      </c>
      <c r="I28" s="42" t="s">
        <v>22</v>
      </c>
    </row>
    <row r="29" spans="1:9" s="6" customFormat="1" ht="20.25" customHeight="1">
      <c r="A29" s="50"/>
      <c r="B29" s="30" t="s">
        <v>21</v>
      </c>
      <c r="C29" s="52">
        <f t="shared" si="1"/>
        <v>100</v>
      </c>
      <c r="D29" s="41">
        <f t="shared" si="4"/>
        <v>87.35632183908046</v>
      </c>
      <c r="E29" s="41">
        <f t="shared" si="2"/>
        <v>11.11111111111111</v>
      </c>
      <c r="F29" s="41" t="s">
        <v>22</v>
      </c>
      <c r="G29" s="41">
        <f t="shared" si="3"/>
        <v>0.5747126436781609</v>
      </c>
      <c r="H29" s="41">
        <f t="shared" si="5"/>
        <v>0.9578544061302682</v>
      </c>
      <c r="I29" s="42" t="s">
        <v>22</v>
      </c>
    </row>
    <row r="30" spans="1:9" s="6" customFormat="1" ht="20.25" customHeight="1">
      <c r="A30" s="50" t="s">
        <v>6</v>
      </c>
      <c r="B30" s="29" t="s">
        <v>15</v>
      </c>
      <c r="C30" s="52">
        <f t="shared" si="1"/>
        <v>100</v>
      </c>
      <c r="D30" s="41">
        <f t="shared" si="4"/>
        <v>84.82384823848238</v>
      </c>
      <c r="E30" s="41">
        <f t="shared" si="2"/>
        <v>12.737127371273713</v>
      </c>
      <c r="F30" s="41" t="s">
        <v>22</v>
      </c>
      <c r="G30" s="41">
        <f t="shared" si="3"/>
        <v>1.3550135501355014</v>
      </c>
      <c r="H30" s="41">
        <f t="shared" si="5"/>
        <v>1.084010840108401</v>
      </c>
      <c r="I30" s="42" t="s">
        <v>22</v>
      </c>
    </row>
    <row r="31" spans="1:9" s="6" customFormat="1" ht="20.25" customHeight="1">
      <c r="A31" s="50"/>
      <c r="B31" s="29" t="s">
        <v>16</v>
      </c>
      <c r="C31" s="52">
        <f t="shared" si="1"/>
        <v>100</v>
      </c>
      <c r="D31" s="41">
        <f t="shared" si="4"/>
        <v>85.15901060070671</v>
      </c>
      <c r="E31" s="41">
        <f t="shared" si="2"/>
        <v>12.014134275618375</v>
      </c>
      <c r="F31" s="41" t="s">
        <v>22</v>
      </c>
      <c r="G31" s="41">
        <f t="shared" si="3"/>
        <v>0.7067137809187279</v>
      </c>
      <c r="H31" s="41">
        <f t="shared" si="5"/>
        <v>2.1201413427561837</v>
      </c>
      <c r="I31" s="42" t="s">
        <v>22</v>
      </c>
    </row>
    <row r="32" spans="1:9" s="6" customFormat="1" ht="20.25" customHeight="1">
      <c r="A32" s="50"/>
      <c r="B32" s="47" t="s">
        <v>17</v>
      </c>
      <c r="C32" s="52">
        <f t="shared" si="1"/>
        <v>100</v>
      </c>
      <c r="D32" s="41">
        <f t="shared" si="4"/>
        <v>85.51401869158879</v>
      </c>
      <c r="E32" s="41">
        <f t="shared" si="2"/>
        <v>9.813084112149532</v>
      </c>
      <c r="F32" s="41">
        <f>F17/C17*100</f>
        <v>0.23364485981308408</v>
      </c>
      <c r="G32" s="41">
        <f t="shared" si="3"/>
        <v>2.102803738317757</v>
      </c>
      <c r="H32" s="41">
        <f t="shared" si="5"/>
        <v>2.336448598130841</v>
      </c>
      <c r="I32" s="42" t="s">
        <v>22</v>
      </c>
    </row>
    <row r="33" spans="1:9" s="6" customFormat="1" ht="20.25" customHeight="1">
      <c r="A33" s="50"/>
      <c r="B33" s="28"/>
      <c r="C33" s="40"/>
      <c r="D33" s="41"/>
      <c r="E33" s="41"/>
      <c r="F33" s="41"/>
      <c r="G33" s="41"/>
      <c r="H33" s="38"/>
      <c r="I33" s="39"/>
    </row>
    <row r="34" spans="1:9" s="6" customFormat="1" ht="20.25" customHeight="1">
      <c r="A34" s="50"/>
      <c r="B34" s="47" t="s">
        <v>18</v>
      </c>
      <c r="C34" s="51">
        <f>SUM(D34:I34)</f>
        <v>100</v>
      </c>
      <c r="D34" s="41">
        <f>D19/C19*100</f>
        <v>90.52631578947368</v>
      </c>
      <c r="E34" s="41">
        <f>E19/C19*100</f>
        <v>9.473684210526317</v>
      </c>
      <c r="F34" s="41" t="s">
        <v>24</v>
      </c>
      <c r="G34" s="41" t="s">
        <v>24</v>
      </c>
      <c r="H34" s="41" t="s">
        <v>24</v>
      </c>
      <c r="I34" s="53" t="s">
        <v>24</v>
      </c>
    </row>
    <row r="35" spans="1:9" s="6" customFormat="1" ht="20.25" customHeight="1" thickBot="1">
      <c r="A35" s="43"/>
      <c r="B35" s="48"/>
      <c r="C35" s="44"/>
      <c r="D35" s="45"/>
      <c r="E35" s="45"/>
      <c r="F35" s="45"/>
      <c r="G35" s="45"/>
      <c r="H35" s="45"/>
      <c r="I35" s="46"/>
    </row>
    <row r="38" spans="2:3" ht="15.75">
      <c r="B38" s="2"/>
      <c r="C38" s="2"/>
    </row>
  </sheetData>
  <sheetProtection/>
  <printOptions horizontalCentered="1"/>
  <pageMargins left="0.39" right="0.39" top="0.7874015748031497" bottom="0.98425196850393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PC-9821AS/U2</dc:creator>
  <cp:keywords/>
  <dc:description/>
  <cp:lastModifiedBy>藤田　和穂</cp:lastModifiedBy>
  <cp:lastPrinted>2013-03-19T10:52:48Z</cp:lastPrinted>
  <dcterms:created xsi:type="dcterms:W3CDTF">1997-01-20T09:48:22Z</dcterms:created>
  <dcterms:modified xsi:type="dcterms:W3CDTF">2014-12-19T00:19:22Z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