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66" sheetId="1" r:id="rId1"/>
  </sheets>
  <definedNames>
    <definedName name="_xlnm.Print_Area" localSheetId="0">'166'!$A$1:$Z$43</definedName>
  </definedNames>
  <calcPr fullCalcOnLoad="1"/>
</workbook>
</file>

<file path=xl/sharedStrings.xml><?xml version="1.0" encoding="utf-8"?>
<sst xmlns="http://schemas.openxmlformats.org/spreadsheetml/2006/main" count="333" uniqueCount="75">
  <si>
    <t>（単位　1000円）</t>
  </si>
  <si>
    <t xml:space="preserve">      県市町課「市町財政概要」</t>
  </si>
  <si>
    <t>年    度</t>
  </si>
  <si>
    <t>一般単独</t>
  </si>
  <si>
    <t>公営住宅</t>
  </si>
  <si>
    <t>辺地対策</t>
  </si>
  <si>
    <t>公共用地</t>
  </si>
  <si>
    <t xml:space="preserve">   災    害</t>
  </si>
  <si>
    <t>過疎対策</t>
  </si>
  <si>
    <t>減収補てん債</t>
  </si>
  <si>
    <t>臨時財政</t>
  </si>
  <si>
    <t>総      額</t>
  </si>
  <si>
    <t>建     設</t>
  </si>
  <si>
    <t>先行取得</t>
  </si>
  <si>
    <t xml:space="preserve">   復    旧</t>
  </si>
  <si>
    <t>財源対策債</t>
  </si>
  <si>
    <t>減税補てん債</t>
  </si>
  <si>
    <t>県貸付金</t>
  </si>
  <si>
    <t>そ の 他</t>
  </si>
  <si>
    <t xml:space="preserve"> 市    町 </t>
  </si>
  <si>
    <t>事 業 債</t>
  </si>
  <si>
    <t>等事業債</t>
  </si>
  <si>
    <t xml:space="preserve">   事 業 債</t>
  </si>
  <si>
    <t>対策債</t>
  </si>
  <si>
    <t>平成</t>
  </si>
  <si>
    <t>年度</t>
  </si>
  <si>
    <t>－</t>
  </si>
  <si>
    <t/>
  </si>
  <si>
    <t xml:space="preserve"> 市  　計</t>
  </si>
  <si>
    <t xml:space="preserve"> 1下 関 市</t>
  </si>
  <si>
    <t xml:space="preserve"> 2宇 部 市</t>
  </si>
  <si>
    <t xml:space="preserve"> 3山 口 市</t>
  </si>
  <si>
    <t xml:space="preserve"> 5防 府 市</t>
  </si>
  <si>
    <t xml:space="preserve"> 6下 松 市</t>
  </si>
  <si>
    <t xml:space="preserve"> 7岩 国 市</t>
  </si>
  <si>
    <t xml:space="preserve"> 9長 門 市</t>
  </si>
  <si>
    <t>10柳 井 市</t>
  </si>
  <si>
    <t>11美 祢 市</t>
  </si>
  <si>
    <t>12周 南 市</t>
  </si>
  <si>
    <t>13山陽小野田市</t>
  </si>
  <si>
    <t xml:space="preserve"> 町  計</t>
  </si>
  <si>
    <t>14周防大島町</t>
  </si>
  <si>
    <t>15和 木 町</t>
  </si>
  <si>
    <t>16上 関 町</t>
  </si>
  <si>
    <t>17田布施町</t>
  </si>
  <si>
    <t>18平 生 町</t>
  </si>
  <si>
    <t xml:space="preserve"> 市　　計</t>
  </si>
  <si>
    <t xml:space="preserve"> 町    計</t>
  </si>
  <si>
    <t>国の予算貸</t>
  </si>
  <si>
    <t>機関貸付債</t>
  </si>
  <si>
    <t>付・政府関係</t>
  </si>
  <si>
    <t xml:space="preserve"> </t>
  </si>
  <si>
    <t>教育・福祉</t>
  </si>
  <si>
    <t>施設等</t>
  </si>
  <si>
    <t>整備事業債</t>
  </si>
  <si>
    <t>退職手当債</t>
  </si>
  <si>
    <t>（平成１８年度～）</t>
  </si>
  <si>
    <t>　</t>
  </si>
  <si>
    <t>　</t>
  </si>
  <si>
    <t xml:space="preserve"> 1)</t>
  </si>
  <si>
    <t>特例分(（昭和５０．</t>
  </si>
  <si>
    <t>平成１４．１９年度分）</t>
  </si>
  <si>
    <t>行政改革</t>
  </si>
  <si>
    <t>推進債</t>
  </si>
  <si>
    <t>－</t>
  </si>
  <si>
    <t xml:space="preserve">    市 　 町</t>
  </si>
  <si>
    <t xml:space="preserve">    年    度</t>
  </si>
  <si>
    <t xml:space="preserve"> 4萩   　市</t>
  </si>
  <si>
    <t xml:space="preserve"> 8光 　  市</t>
  </si>
  <si>
    <t>19阿 武 町</t>
  </si>
  <si>
    <t>１６６　目 的 別 市 町 債 発 行 高</t>
  </si>
  <si>
    <t xml:space="preserve">   緊急防災・</t>
  </si>
  <si>
    <t xml:space="preserve">   減　災</t>
  </si>
  <si>
    <t>注　１）昭和57．61．平成5～7．9～23年度分</t>
  </si>
  <si>
    <t>公　　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</si>
</sst>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12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176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Border="1" applyAlignment="1">
      <alignment vertical="center"/>
    </xf>
    <xf numFmtId="3" fontId="3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33" borderId="18" xfId="0" applyNumberFormat="1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 horizontal="centerContinuous"/>
    </xf>
    <xf numFmtId="3" fontId="4" fillId="33" borderId="20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 horizontal="center" shrinkToFit="1"/>
    </xf>
    <xf numFmtId="3" fontId="4" fillId="33" borderId="22" xfId="0" applyNumberFormat="1" applyFont="1" applyFill="1" applyBorder="1" applyAlignment="1">
      <alignment horizontal="center"/>
    </xf>
    <xf numFmtId="3" fontId="6" fillId="33" borderId="2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25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 horizontal="center"/>
    </xf>
    <xf numFmtId="3" fontId="7" fillId="33" borderId="22" xfId="0" applyNumberFormat="1" applyFont="1" applyFill="1" applyBorder="1" applyAlignment="1">
      <alignment horizontal="center"/>
    </xf>
    <xf numFmtId="3" fontId="7" fillId="33" borderId="22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3" fontId="4" fillId="33" borderId="27" xfId="0" applyNumberFormat="1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centerContinuous"/>
    </xf>
    <xf numFmtId="0" fontId="4" fillId="33" borderId="28" xfId="0" applyFont="1" applyFill="1" applyBorder="1" applyAlignment="1">
      <alignment horizontal="centerContinuous"/>
    </xf>
    <xf numFmtId="3" fontId="4" fillId="33" borderId="29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 horizontal="center"/>
    </xf>
    <xf numFmtId="3" fontId="4" fillId="33" borderId="30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 horizontal="center" shrinkToFit="1"/>
    </xf>
    <xf numFmtId="3" fontId="6" fillId="33" borderId="30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3" fontId="7" fillId="33" borderId="30" xfId="0" applyNumberFormat="1" applyFont="1" applyFill="1" applyBorder="1" applyAlignment="1">
      <alignment horizontal="right"/>
    </xf>
    <xf numFmtId="3" fontId="7" fillId="33" borderId="30" xfId="0" applyNumberFormat="1" applyFont="1" applyFill="1" applyBorder="1" applyAlignment="1">
      <alignment horizontal="center" shrinkToFit="1"/>
    </xf>
    <xf numFmtId="49" fontId="4" fillId="33" borderId="31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4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3" xfId="0" applyNumberFormat="1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15" xfId="0" applyFont="1" applyFill="1" applyBorder="1" applyAlignment="1">
      <alignment horizontal="left" indent="1"/>
    </xf>
    <xf numFmtId="3" fontId="3" fillId="33" borderId="0" xfId="0" applyNumberFormat="1" applyFont="1" applyFill="1" applyAlignment="1">
      <alignment horizontal="left" indent="1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7" fillId="33" borderId="33" xfId="0" applyNumberFormat="1" applyFont="1" applyFill="1" applyBorder="1" applyAlignment="1">
      <alignment horizontal="center" shrinkToFit="1"/>
    </xf>
    <xf numFmtId="0" fontId="4" fillId="28" borderId="10" xfId="0" applyFont="1" applyFill="1" applyBorder="1" applyAlignment="1">
      <alignment/>
    </xf>
    <xf numFmtId="0" fontId="4" fillId="28" borderId="0" xfId="0" applyFont="1" applyFill="1" applyBorder="1" applyAlignment="1">
      <alignment vertical="center"/>
    </xf>
    <xf numFmtId="0" fontId="4" fillId="28" borderId="13" xfId="0" applyFont="1" applyFill="1" applyBorder="1" applyAlignment="1">
      <alignment vertical="center"/>
    </xf>
    <xf numFmtId="3" fontId="5" fillId="34" borderId="0" xfId="0" applyNumberFormat="1" applyFont="1" applyFill="1" applyAlignment="1" quotePrefix="1">
      <alignment/>
    </xf>
    <xf numFmtId="3" fontId="4" fillId="34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3"/>
  <sheetViews>
    <sheetView showGridLines="0" tabSelected="1" zoomScale="70" zoomScaleNormal="70"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0" sqref="G10"/>
    </sheetView>
  </sheetViews>
  <sheetFormatPr defaultColWidth="9.00390625" defaultRowHeight="13.5"/>
  <cols>
    <col min="1" max="1" width="4.25390625" style="0" customWidth="1"/>
    <col min="2" max="2" width="3.125" style="0" customWidth="1"/>
    <col min="3" max="3" width="7.00390625" style="0" customWidth="1"/>
    <col min="4" max="23" width="12.625" style="0" customWidth="1"/>
    <col min="24" max="24" width="4.375" style="12" customWidth="1"/>
    <col min="25" max="25" width="3.625" style="12" customWidth="1"/>
    <col min="26" max="26" width="4.50390625" style="12" customWidth="1"/>
    <col min="27" max="27" width="9.00390625" style="16" customWidth="1"/>
    <col min="28" max="28" width="11.50390625" style="0" bestFit="1" customWidth="1"/>
    <col min="29" max="29" width="10.375" style="0" bestFit="1" customWidth="1"/>
  </cols>
  <sheetData>
    <row r="1" spans="1:25" ht="17.25">
      <c r="A1" s="32"/>
      <c r="B1" s="32"/>
      <c r="C1" s="33"/>
      <c r="D1" s="92" t="s">
        <v>70</v>
      </c>
      <c r="E1" s="93"/>
      <c r="F1" s="93"/>
      <c r="G1" s="33"/>
      <c r="H1" s="33"/>
      <c r="I1" s="33"/>
      <c r="J1" s="33"/>
      <c r="K1" s="33"/>
      <c r="L1" s="33"/>
      <c r="M1" s="33"/>
      <c r="N1" s="33"/>
      <c r="O1" s="33"/>
      <c r="P1" s="33"/>
      <c r="Q1" s="32"/>
      <c r="R1" s="33"/>
      <c r="S1" s="33"/>
      <c r="T1" s="33"/>
      <c r="U1" s="33"/>
      <c r="V1" s="33"/>
      <c r="W1" s="33"/>
      <c r="X1" s="34"/>
      <c r="Y1" s="34"/>
    </row>
    <row r="2" spans="1:26" ht="24" customHeight="1" thickBot="1">
      <c r="A2" s="33" t="s">
        <v>0</v>
      </c>
      <c r="B2" s="32"/>
      <c r="C2" s="33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5"/>
      <c r="P2" s="33"/>
      <c r="Q2" s="32"/>
      <c r="R2" s="33"/>
      <c r="S2" s="33"/>
      <c r="T2" s="33"/>
      <c r="U2" s="33"/>
      <c r="V2" s="32"/>
      <c r="W2" s="36"/>
      <c r="X2" s="34"/>
      <c r="Y2" s="34"/>
      <c r="Z2" s="36" t="s">
        <v>1</v>
      </c>
    </row>
    <row r="3" spans="1:26" ht="21" customHeight="1" thickTop="1">
      <c r="A3" s="37" t="s">
        <v>2</v>
      </c>
      <c r="B3" s="38"/>
      <c r="C3" s="39"/>
      <c r="D3" s="40"/>
      <c r="E3" s="41" t="s">
        <v>74</v>
      </c>
      <c r="F3" s="41" t="s">
        <v>4</v>
      </c>
      <c r="G3" s="42" t="s">
        <v>7</v>
      </c>
      <c r="H3" s="42" t="s">
        <v>71</v>
      </c>
      <c r="I3" s="43" t="s">
        <v>52</v>
      </c>
      <c r="J3" s="41" t="s">
        <v>3</v>
      </c>
      <c r="K3" s="41" t="s">
        <v>5</v>
      </c>
      <c r="L3" s="41" t="s">
        <v>8</v>
      </c>
      <c r="M3" s="41" t="s">
        <v>6</v>
      </c>
      <c r="N3" s="41" t="s">
        <v>62</v>
      </c>
      <c r="O3" s="44" t="s">
        <v>55</v>
      </c>
      <c r="P3" s="45" t="s">
        <v>48</v>
      </c>
      <c r="Q3" s="46"/>
      <c r="R3" s="47" t="s">
        <v>51</v>
      </c>
      <c r="S3" s="48"/>
      <c r="T3" s="41" t="s">
        <v>10</v>
      </c>
      <c r="U3" s="45" t="s">
        <v>9</v>
      </c>
      <c r="V3" s="42"/>
      <c r="W3" s="49"/>
      <c r="X3" s="50" t="s">
        <v>66</v>
      </c>
      <c r="Y3" s="51"/>
      <c r="Z3" s="13"/>
    </row>
    <row r="4" spans="1:26" ht="21" customHeight="1">
      <c r="A4" s="52"/>
      <c r="B4" s="53"/>
      <c r="C4" s="54"/>
      <c r="D4" s="55" t="s">
        <v>11</v>
      </c>
      <c r="E4" s="44"/>
      <c r="F4" s="44" t="s">
        <v>12</v>
      </c>
      <c r="G4" s="56" t="s">
        <v>14</v>
      </c>
      <c r="H4" s="56" t="s">
        <v>72</v>
      </c>
      <c r="I4" s="44" t="s">
        <v>53</v>
      </c>
      <c r="J4" s="44"/>
      <c r="K4" s="44"/>
      <c r="L4" s="44"/>
      <c r="M4" s="44" t="s">
        <v>13</v>
      </c>
      <c r="N4" s="44"/>
      <c r="O4" s="44" t="s">
        <v>57</v>
      </c>
      <c r="P4" s="57" t="s">
        <v>50</v>
      </c>
      <c r="Q4" s="58" t="s">
        <v>15</v>
      </c>
      <c r="R4" s="59" t="s">
        <v>9</v>
      </c>
      <c r="S4" s="57" t="s">
        <v>16</v>
      </c>
      <c r="T4" s="60"/>
      <c r="U4" s="88" t="s">
        <v>60</v>
      </c>
      <c r="V4" s="44" t="s">
        <v>17</v>
      </c>
      <c r="W4" s="60" t="s">
        <v>18</v>
      </c>
      <c r="X4" s="61"/>
      <c r="Y4" s="53"/>
      <c r="Z4" s="1"/>
    </row>
    <row r="5" spans="1:26" ht="21" customHeight="1">
      <c r="A5" s="62" t="s">
        <v>19</v>
      </c>
      <c r="B5" s="63"/>
      <c r="C5" s="64"/>
      <c r="D5" s="65"/>
      <c r="E5" s="66" t="s">
        <v>20</v>
      </c>
      <c r="F5" s="66" t="s">
        <v>20</v>
      </c>
      <c r="G5" s="67" t="s">
        <v>22</v>
      </c>
      <c r="H5" s="67" t="s">
        <v>22</v>
      </c>
      <c r="I5" s="66" t="s">
        <v>54</v>
      </c>
      <c r="J5" s="66" t="s">
        <v>20</v>
      </c>
      <c r="K5" s="66" t="s">
        <v>20</v>
      </c>
      <c r="L5" s="66" t="s">
        <v>20</v>
      </c>
      <c r="M5" s="66" t="s">
        <v>21</v>
      </c>
      <c r="N5" s="66" t="s">
        <v>63</v>
      </c>
      <c r="O5" s="68" t="s">
        <v>56</v>
      </c>
      <c r="P5" s="69" t="s">
        <v>49</v>
      </c>
      <c r="Q5" s="70"/>
      <c r="R5" s="71" t="s">
        <v>59</v>
      </c>
      <c r="S5" s="69"/>
      <c r="T5" s="66" t="s">
        <v>23</v>
      </c>
      <c r="U5" s="72" t="s">
        <v>61</v>
      </c>
      <c r="V5" s="67"/>
      <c r="W5" s="73"/>
      <c r="X5" s="74" t="s">
        <v>65</v>
      </c>
      <c r="Y5" s="75"/>
      <c r="Z5" s="10"/>
    </row>
    <row r="6" spans="1:26" ht="24.75" customHeight="1">
      <c r="A6" s="3"/>
      <c r="B6" s="4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4"/>
      <c r="Y6" s="1"/>
      <c r="Z6" s="1"/>
    </row>
    <row r="7" spans="1:29" ht="24.75" customHeight="1">
      <c r="A7" s="76" t="s">
        <v>24</v>
      </c>
      <c r="B7" s="77">
        <v>20</v>
      </c>
      <c r="C7" s="78" t="s">
        <v>25</v>
      </c>
      <c r="D7" s="25">
        <v>45188478</v>
      </c>
      <c r="E7" s="26">
        <v>3489602</v>
      </c>
      <c r="F7" s="26">
        <v>1734200</v>
      </c>
      <c r="G7" s="26">
        <v>75100</v>
      </c>
      <c r="H7" s="26" t="s">
        <v>26</v>
      </c>
      <c r="I7" s="26">
        <v>2866800</v>
      </c>
      <c r="J7" s="26">
        <v>16400500</v>
      </c>
      <c r="K7" s="26">
        <v>316600</v>
      </c>
      <c r="L7" s="26">
        <v>3404900</v>
      </c>
      <c r="M7" s="26">
        <v>800800</v>
      </c>
      <c r="N7" s="7">
        <v>6300</v>
      </c>
      <c r="O7" s="26">
        <v>1395900</v>
      </c>
      <c r="P7" s="26">
        <v>115700</v>
      </c>
      <c r="Q7" s="26">
        <v>369900</v>
      </c>
      <c r="R7" s="26">
        <v>103600</v>
      </c>
      <c r="S7" s="26" t="s">
        <v>26</v>
      </c>
      <c r="T7" s="26">
        <v>13377564</v>
      </c>
      <c r="U7" s="26" t="s">
        <v>26</v>
      </c>
      <c r="V7" s="26">
        <v>690612</v>
      </c>
      <c r="W7" s="26">
        <v>40400</v>
      </c>
      <c r="X7" s="61" t="s">
        <v>24</v>
      </c>
      <c r="Y7" s="77">
        <v>20</v>
      </c>
      <c r="Z7" s="53" t="s">
        <v>25</v>
      </c>
      <c r="AB7" s="27"/>
      <c r="AC7" s="27"/>
    </row>
    <row r="8" spans="1:29" ht="24.75" customHeight="1">
      <c r="A8" s="77"/>
      <c r="B8" s="77">
        <v>21</v>
      </c>
      <c r="C8" s="78"/>
      <c r="D8" s="25">
        <v>64097786</v>
      </c>
      <c r="E8" s="26">
        <v>2984881</v>
      </c>
      <c r="F8" s="26">
        <v>1475500</v>
      </c>
      <c r="G8" s="26">
        <v>997953</v>
      </c>
      <c r="H8" s="26" t="s">
        <v>26</v>
      </c>
      <c r="I8" s="26">
        <v>3744700</v>
      </c>
      <c r="J8" s="26">
        <v>24599500</v>
      </c>
      <c r="K8" s="26">
        <v>411200</v>
      </c>
      <c r="L8" s="26">
        <v>2785300</v>
      </c>
      <c r="M8" s="26">
        <v>1947000</v>
      </c>
      <c r="N8" s="26" t="s">
        <v>64</v>
      </c>
      <c r="O8" s="26">
        <v>940000</v>
      </c>
      <c r="P8" s="26">
        <v>111900</v>
      </c>
      <c r="Q8" s="26">
        <v>202800</v>
      </c>
      <c r="R8" s="26">
        <v>953800</v>
      </c>
      <c r="S8" s="26" t="s">
        <v>26</v>
      </c>
      <c r="T8" s="26">
        <v>20961362</v>
      </c>
      <c r="U8" s="26">
        <v>729900</v>
      </c>
      <c r="V8" s="26">
        <v>1085790</v>
      </c>
      <c r="W8" s="26">
        <v>166200</v>
      </c>
      <c r="X8" s="61"/>
      <c r="Y8" s="77">
        <v>21</v>
      </c>
      <c r="Z8" s="53"/>
      <c r="AB8" s="27"/>
      <c r="AC8" s="27"/>
    </row>
    <row r="9" spans="1:27" s="31" customFormat="1" ht="24.75" customHeight="1">
      <c r="A9" s="77"/>
      <c r="B9" s="77">
        <v>22</v>
      </c>
      <c r="C9" s="78"/>
      <c r="D9" s="25">
        <v>66905922</v>
      </c>
      <c r="E9" s="26">
        <v>2522777</v>
      </c>
      <c r="F9" s="26">
        <v>625400</v>
      </c>
      <c r="G9" s="26">
        <v>1683247</v>
      </c>
      <c r="H9" s="26" t="s">
        <v>26</v>
      </c>
      <c r="I9" s="26">
        <v>2317100</v>
      </c>
      <c r="J9" s="26">
        <v>21990600</v>
      </c>
      <c r="K9" s="26">
        <v>272800</v>
      </c>
      <c r="L9" s="26">
        <v>2539996</v>
      </c>
      <c r="M9" s="26">
        <v>882000</v>
      </c>
      <c r="N9" s="26" t="s">
        <v>26</v>
      </c>
      <c r="O9" s="26">
        <v>200000</v>
      </c>
      <c r="P9" s="26">
        <v>85430</v>
      </c>
      <c r="Q9" s="26">
        <v>158400</v>
      </c>
      <c r="R9" s="26">
        <v>55600</v>
      </c>
      <c r="S9" s="26" t="s">
        <v>26</v>
      </c>
      <c r="T9" s="26">
        <v>32403384</v>
      </c>
      <c r="U9" s="26">
        <v>346200</v>
      </c>
      <c r="V9" s="26">
        <v>624288</v>
      </c>
      <c r="W9" s="26">
        <v>198700</v>
      </c>
      <c r="X9" s="86"/>
      <c r="Y9" s="77">
        <v>22</v>
      </c>
      <c r="Z9" s="87"/>
      <c r="AA9" s="30"/>
    </row>
    <row r="10" spans="1:26" ht="24.75" customHeight="1">
      <c r="A10" s="77"/>
      <c r="B10" s="77"/>
      <c r="C10" s="78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 t="s">
        <v>27</v>
      </c>
      <c r="U10" s="7"/>
      <c r="V10" s="7"/>
      <c r="W10" s="7"/>
      <c r="X10" s="61"/>
      <c r="Y10" s="77"/>
      <c r="Z10" s="53"/>
    </row>
    <row r="11" spans="1:26" ht="24.75" customHeight="1">
      <c r="A11" s="77"/>
      <c r="B11" s="17">
        <v>23</v>
      </c>
      <c r="C11" s="78"/>
      <c r="D11" s="19">
        <f>SUM(E11:W11)</f>
        <v>64734496</v>
      </c>
      <c r="E11" s="19">
        <f aca="true" t="shared" si="0" ref="E11:V11">E13+E31</f>
        <v>4756800</v>
      </c>
      <c r="F11" s="19">
        <f t="shared" si="0"/>
        <v>781700</v>
      </c>
      <c r="G11" s="19">
        <f>G13</f>
        <v>814286</v>
      </c>
      <c r="H11" s="19">
        <f>H13</f>
        <v>21900</v>
      </c>
      <c r="I11" s="19">
        <f t="shared" si="0"/>
        <v>1397500</v>
      </c>
      <c r="J11" s="19">
        <f t="shared" si="0"/>
        <v>23791500</v>
      </c>
      <c r="K11" s="19">
        <f>K13</f>
        <v>433400</v>
      </c>
      <c r="L11" s="19">
        <f t="shared" si="0"/>
        <v>3455704</v>
      </c>
      <c r="M11" s="19">
        <f>M13</f>
        <v>196600</v>
      </c>
      <c r="N11" s="20" t="s">
        <v>64</v>
      </c>
      <c r="O11" s="19">
        <f>O13</f>
        <v>200000</v>
      </c>
      <c r="P11" s="19">
        <f>P13</f>
        <v>67970</v>
      </c>
      <c r="Q11" s="19">
        <f t="shared" si="0"/>
        <v>205800</v>
      </c>
      <c r="R11" s="19">
        <f t="shared" si="0"/>
        <v>39800</v>
      </c>
      <c r="S11" s="20" t="s">
        <v>26</v>
      </c>
      <c r="T11" s="19">
        <f t="shared" si="0"/>
        <v>24595406</v>
      </c>
      <c r="U11" s="19" t="str">
        <f>U13</f>
        <v>－</v>
      </c>
      <c r="V11" s="19">
        <f t="shared" si="0"/>
        <v>3678230</v>
      </c>
      <c r="W11" s="19">
        <f>W13</f>
        <v>297900</v>
      </c>
      <c r="X11" s="14"/>
      <c r="Y11" s="17">
        <v>23</v>
      </c>
      <c r="Z11" s="1"/>
    </row>
    <row r="12" spans="1:26" ht="24.75" customHeight="1">
      <c r="A12" s="17"/>
      <c r="B12" s="23"/>
      <c r="C12" s="18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8" t="s">
        <v>58</v>
      </c>
      <c r="Q12" s="7"/>
      <c r="R12" s="7"/>
      <c r="S12" s="20"/>
      <c r="T12" s="7"/>
      <c r="U12" s="7"/>
      <c r="V12" s="7"/>
      <c r="W12" s="7"/>
      <c r="X12" s="21"/>
      <c r="Y12" s="1"/>
      <c r="Z12" s="22"/>
    </row>
    <row r="13" spans="1:26" ht="24.75" customHeight="1">
      <c r="A13" s="85" t="s">
        <v>28</v>
      </c>
      <c r="B13" s="79"/>
      <c r="C13" s="24"/>
      <c r="D13" s="19">
        <f>SUM(D15:D28)</f>
        <v>61502814</v>
      </c>
      <c r="E13" s="20">
        <f aca="true" t="shared" si="1" ref="E13:L13">SUM(E15:E28)</f>
        <v>4590900</v>
      </c>
      <c r="F13" s="20">
        <f t="shared" si="1"/>
        <v>631800</v>
      </c>
      <c r="G13" s="20">
        <f t="shared" si="1"/>
        <v>814286</v>
      </c>
      <c r="H13" s="20">
        <f>SUM(H15:H28)</f>
        <v>21900</v>
      </c>
      <c r="I13" s="20">
        <f t="shared" si="1"/>
        <v>1063500</v>
      </c>
      <c r="J13" s="20">
        <f t="shared" si="1"/>
        <v>23577000</v>
      </c>
      <c r="K13" s="20">
        <f t="shared" si="1"/>
        <v>433400</v>
      </c>
      <c r="L13" s="20">
        <f t="shared" si="1"/>
        <v>2626504</v>
      </c>
      <c r="M13" s="20">
        <f aca="true" t="shared" si="2" ref="M13:R13">SUM(M15:M28)</f>
        <v>196600</v>
      </c>
      <c r="N13" s="20" t="s">
        <v>64</v>
      </c>
      <c r="O13" s="20">
        <f t="shared" si="2"/>
        <v>200000</v>
      </c>
      <c r="P13" s="20">
        <f t="shared" si="2"/>
        <v>67970</v>
      </c>
      <c r="Q13" s="20">
        <f t="shared" si="2"/>
        <v>165300</v>
      </c>
      <c r="R13" s="20">
        <f t="shared" si="2"/>
        <v>38800</v>
      </c>
      <c r="S13" s="20" t="s">
        <v>26</v>
      </c>
      <c r="T13" s="20">
        <f>SUM(T15:T28)</f>
        <v>23181824</v>
      </c>
      <c r="U13" s="20" t="s">
        <v>26</v>
      </c>
      <c r="V13" s="20">
        <f>SUM(V15:V28)</f>
        <v>3595130</v>
      </c>
      <c r="W13" s="20">
        <f>SUM(W15:W28)</f>
        <v>297900</v>
      </c>
      <c r="X13" s="84" t="s">
        <v>46</v>
      </c>
      <c r="Y13" s="22"/>
      <c r="Z13" s="1"/>
    </row>
    <row r="14" spans="1:26" ht="24.75" customHeight="1">
      <c r="A14" s="3"/>
      <c r="B14" s="79"/>
      <c r="C14" s="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4"/>
      <c r="Y14" s="1"/>
      <c r="Z14" s="22"/>
    </row>
    <row r="15" spans="1:26" ht="24.75" customHeight="1">
      <c r="A15" s="77" t="s">
        <v>29</v>
      </c>
      <c r="B15" s="79"/>
      <c r="C15" s="54"/>
      <c r="D15" s="94">
        <v>13460975</v>
      </c>
      <c r="E15" s="95">
        <v>2094100</v>
      </c>
      <c r="F15" s="95">
        <v>42500</v>
      </c>
      <c r="G15" s="95">
        <v>178686</v>
      </c>
      <c r="H15" s="95" t="s">
        <v>26</v>
      </c>
      <c r="I15" s="95">
        <v>262600</v>
      </c>
      <c r="J15" s="95">
        <v>4697500</v>
      </c>
      <c r="K15" s="95" t="s">
        <v>26</v>
      </c>
      <c r="L15" s="95">
        <v>746804</v>
      </c>
      <c r="M15" s="95" t="s">
        <v>26</v>
      </c>
      <c r="N15" s="95" t="s">
        <v>26</v>
      </c>
      <c r="O15" s="95" t="s">
        <v>26</v>
      </c>
      <c r="P15" s="95">
        <v>37000</v>
      </c>
      <c r="Q15" s="95">
        <v>24900</v>
      </c>
      <c r="R15" s="95" t="s">
        <v>26</v>
      </c>
      <c r="S15" s="95" t="s">
        <v>26</v>
      </c>
      <c r="T15" s="95">
        <v>5042555</v>
      </c>
      <c r="U15" s="95" t="s">
        <v>26</v>
      </c>
      <c r="V15" s="95">
        <v>334330</v>
      </c>
      <c r="W15" s="95" t="s">
        <v>26</v>
      </c>
      <c r="X15" s="14"/>
      <c r="Y15" s="53">
        <v>1</v>
      </c>
      <c r="Z15" s="1"/>
    </row>
    <row r="16" spans="1:26" ht="24.75" customHeight="1">
      <c r="A16" s="77" t="s">
        <v>30</v>
      </c>
      <c r="B16" s="79"/>
      <c r="C16" s="54"/>
      <c r="D16" s="94">
        <v>5031300</v>
      </c>
      <c r="E16" s="95">
        <v>140600</v>
      </c>
      <c r="F16" s="95">
        <v>187300</v>
      </c>
      <c r="G16" s="95">
        <v>46400</v>
      </c>
      <c r="H16" s="95" t="s">
        <v>26</v>
      </c>
      <c r="I16" s="95">
        <v>34300</v>
      </c>
      <c r="J16" s="95">
        <v>1171500</v>
      </c>
      <c r="K16" s="95" t="s">
        <v>26</v>
      </c>
      <c r="L16" s="95" t="s">
        <v>26</v>
      </c>
      <c r="M16" s="95" t="s">
        <v>26</v>
      </c>
      <c r="N16" s="95" t="s">
        <v>26</v>
      </c>
      <c r="O16" s="95" t="s">
        <v>26</v>
      </c>
      <c r="P16" s="95" t="s">
        <v>26</v>
      </c>
      <c r="Q16" s="95">
        <v>1500</v>
      </c>
      <c r="R16" s="95" t="s">
        <v>26</v>
      </c>
      <c r="S16" s="95" t="s">
        <v>26</v>
      </c>
      <c r="T16" s="95">
        <v>3134300</v>
      </c>
      <c r="U16" s="95" t="s">
        <v>26</v>
      </c>
      <c r="V16" s="95">
        <v>315400</v>
      </c>
      <c r="W16" s="95" t="s">
        <v>26</v>
      </c>
      <c r="X16" s="14"/>
      <c r="Y16" s="53">
        <v>2</v>
      </c>
      <c r="Z16" s="1"/>
    </row>
    <row r="17" spans="1:26" ht="24.75" customHeight="1">
      <c r="A17" s="77" t="s">
        <v>31</v>
      </c>
      <c r="B17" s="79"/>
      <c r="C17" s="54"/>
      <c r="D17" s="94">
        <v>7973000</v>
      </c>
      <c r="E17" s="95">
        <v>334100</v>
      </c>
      <c r="F17" s="95">
        <v>10300</v>
      </c>
      <c r="G17" s="95">
        <v>154000</v>
      </c>
      <c r="H17" s="95">
        <v>13100</v>
      </c>
      <c r="I17" s="95">
        <v>14600</v>
      </c>
      <c r="J17" s="95">
        <v>4219100</v>
      </c>
      <c r="K17" s="95">
        <v>33900</v>
      </c>
      <c r="L17" s="95">
        <v>738500</v>
      </c>
      <c r="M17" s="95" t="s">
        <v>26</v>
      </c>
      <c r="N17" s="95" t="s">
        <v>26</v>
      </c>
      <c r="O17" s="95" t="s">
        <v>26</v>
      </c>
      <c r="P17" s="95" t="s">
        <v>26</v>
      </c>
      <c r="Q17" s="95">
        <v>21900</v>
      </c>
      <c r="R17" s="95" t="s">
        <v>26</v>
      </c>
      <c r="S17" s="95" t="s">
        <v>26</v>
      </c>
      <c r="T17" s="95">
        <v>2400000</v>
      </c>
      <c r="U17" s="95" t="s">
        <v>26</v>
      </c>
      <c r="V17" s="95" t="s">
        <v>26</v>
      </c>
      <c r="W17" s="95">
        <v>33500</v>
      </c>
      <c r="X17" s="14"/>
      <c r="Y17" s="53">
        <v>3</v>
      </c>
      <c r="Z17" s="1"/>
    </row>
    <row r="18" spans="1:26" ht="24.75" customHeight="1">
      <c r="A18" s="77" t="s">
        <v>67</v>
      </c>
      <c r="B18" s="79"/>
      <c r="C18" s="54"/>
      <c r="D18" s="94">
        <v>1953000</v>
      </c>
      <c r="E18" s="95" t="s">
        <v>26</v>
      </c>
      <c r="F18" s="95" t="s">
        <v>26</v>
      </c>
      <c r="G18" s="95">
        <v>23400</v>
      </c>
      <c r="H18" s="95" t="s">
        <v>26</v>
      </c>
      <c r="I18" s="95" t="s">
        <v>26</v>
      </c>
      <c r="J18" s="95">
        <v>1219800</v>
      </c>
      <c r="K18" s="95">
        <v>254800</v>
      </c>
      <c r="L18" s="95">
        <v>155000</v>
      </c>
      <c r="M18" s="95" t="s">
        <v>26</v>
      </c>
      <c r="N18" s="95" t="s">
        <v>26</v>
      </c>
      <c r="O18" s="95" t="s">
        <v>26</v>
      </c>
      <c r="P18" s="95" t="s">
        <v>26</v>
      </c>
      <c r="Q18" s="95" t="s">
        <v>26</v>
      </c>
      <c r="R18" s="95" t="s">
        <v>26</v>
      </c>
      <c r="S18" s="95" t="s">
        <v>26</v>
      </c>
      <c r="T18" s="95">
        <v>300000</v>
      </c>
      <c r="U18" s="95" t="s">
        <v>26</v>
      </c>
      <c r="V18" s="95" t="s">
        <v>26</v>
      </c>
      <c r="W18" s="95" t="s">
        <v>26</v>
      </c>
      <c r="X18" s="14"/>
      <c r="Y18" s="53">
        <v>4</v>
      </c>
      <c r="Z18" s="1"/>
    </row>
    <row r="19" spans="1:26" ht="24.75" customHeight="1">
      <c r="A19" s="77" t="s">
        <v>32</v>
      </c>
      <c r="B19" s="79"/>
      <c r="C19" s="54"/>
      <c r="D19" s="94">
        <v>2831300</v>
      </c>
      <c r="E19" s="95">
        <v>230200</v>
      </c>
      <c r="F19" s="95">
        <v>18900</v>
      </c>
      <c r="G19" s="95">
        <v>58900</v>
      </c>
      <c r="H19" s="95">
        <v>8800</v>
      </c>
      <c r="I19" s="95">
        <v>405700</v>
      </c>
      <c r="J19" s="95">
        <v>322700</v>
      </c>
      <c r="K19" s="95" t="s">
        <v>26</v>
      </c>
      <c r="L19" s="95" t="s">
        <v>26</v>
      </c>
      <c r="M19" s="95" t="s">
        <v>26</v>
      </c>
      <c r="N19" s="95" t="s">
        <v>26</v>
      </c>
      <c r="O19" s="95" t="s">
        <v>26</v>
      </c>
      <c r="P19" s="95" t="s">
        <v>26</v>
      </c>
      <c r="Q19" s="95">
        <v>71800</v>
      </c>
      <c r="R19" s="95" t="s">
        <v>26</v>
      </c>
      <c r="S19" s="95" t="s">
        <v>26</v>
      </c>
      <c r="T19" s="95">
        <v>1700000</v>
      </c>
      <c r="U19" s="95" t="s">
        <v>26</v>
      </c>
      <c r="V19" s="95" t="s">
        <v>26</v>
      </c>
      <c r="W19" s="95">
        <v>14300</v>
      </c>
      <c r="X19" s="14"/>
      <c r="Y19" s="53">
        <v>5</v>
      </c>
      <c r="Z19" s="1"/>
    </row>
    <row r="20" spans="1:26" ht="24.75" customHeight="1">
      <c r="A20" s="77" t="s">
        <v>33</v>
      </c>
      <c r="B20" s="79"/>
      <c r="C20" s="54"/>
      <c r="D20" s="94">
        <v>2106770</v>
      </c>
      <c r="E20" s="95">
        <v>1100600</v>
      </c>
      <c r="F20" s="95" t="s">
        <v>26</v>
      </c>
      <c r="G20" s="95">
        <v>1100</v>
      </c>
      <c r="H20" s="95" t="s">
        <v>26</v>
      </c>
      <c r="I20" s="95">
        <v>131600</v>
      </c>
      <c r="J20" s="95">
        <v>52200</v>
      </c>
      <c r="K20" s="95" t="s">
        <v>26</v>
      </c>
      <c r="L20" s="95" t="s">
        <v>26</v>
      </c>
      <c r="M20" s="95" t="s">
        <v>26</v>
      </c>
      <c r="N20" s="95" t="s">
        <v>26</v>
      </c>
      <c r="O20" s="95" t="s">
        <v>26</v>
      </c>
      <c r="P20" s="95">
        <v>12970</v>
      </c>
      <c r="Q20" s="95">
        <v>8300</v>
      </c>
      <c r="R20" s="95" t="s">
        <v>26</v>
      </c>
      <c r="S20" s="95" t="s">
        <v>26</v>
      </c>
      <c r="T20" s="95">
        <v>800000</v>
      </c>
      <c r="U20" s="95" t="s">
        <v>26</v>
      </c>
      <c r="V20" s="95" t="s">
        <v>26</v>
      </c>
      <c r="W20" s="95" t="s">
        <v>26</v>
      </c>
      <c r="X20" s="14"/>
      <c r="Y20" s="53">
        <v>6</v>
      </c>
      <c r="Z20" s="1"/>
    </row>
    <row r="21" spans="1:26" ht="24.75" customHeight="1">
      <c r="A21" s="77" t="s">
        <v>34</v>
      </c>
      <c r="B21" s="79"/>
      <c r="C21" s="54"/>
      <c r="D21" s="94">
        <v>5981600</v>
      </c>
      <c r="E21" s="95">
        <v>140400</v>
      </c>
      <c r="F21" s="95" t="s">
        <v>26</v>
      </c>
      <c r="G21" s="95">
        <v>9300</v>
      </c>
      <c r="H21" s="95" t="s">
        <v>26</v>
      </c>
      <c r="I21" s="95" t="s">
        <v>26</v>
      </c>
      <c r="J21" s="95">
        <v>572400</v>
      </c>
      <c r="K21" s="95">
        <v>92200</v>
      </c>
      <c r="L21" s="95">
        <v>97700</v>
      </c>
      <c r="M21" s="95" t="s">
        <v>26</v>
      </c>
      <c r="N21" s="95" t="s">
        <v>26</v>
      </c>
      <c r="O21" s="95" t="s">
        <v>26</v>
      </c>
      <c r="P21" s="95" t="s">
        <v>26</v>
      </c>
      <c r="Q21" s="95">
        <v>12300</v>
      </c>
      <c r="R21" s="95" t="s">
        <v>26</v>
      </c>
      <c r="S21" s="95" t="s">
        <v>26</v>
      </c>
      <c r="T21" s="95">
        <v>2100000</v>
      </c>
      <c r="U21" s="95" t="s">
        <v>26</v>
      </c>
      <c r="V21" s="95">
        <v>2861000</v>
      </c>
      <c r="W21" s="95">
        <v>96300</v>
      </c>
      <c r="X21" s="14"/>
      <c r="Y21" s="53">
        <v>7</v>
      </c>
      <c r="Z21" s="1"/>
    </row>
    <row r="22" spans="1:26" ht="24.75" customHeight="1">
      <c r="A22" s="77" t="s">
        <v>68</v>
      </c>
      <c r="B22" s="79"/>
      <c r="C22" s="54"/>
      <c r="D22" s="94">
        <v>2367700</v>
      </c>
      <c r="E22" s="95">
        <v>122000</v>
      </c>
      <c r="F22" s="95" t="s">
        <v>26</v>
      </c>
      <c r="G22" s="95">
        <v>6300</v>
      </c>
      <c r="H22" s="95" t="s">
        <v>26</v>
      </c>
      <c r="I22" s="95">
        <v>19800</v>
      </c>
      <c r="J22" s="95">
        <v>646500</v>
      </c>
      <c r="K22" s="95" t="s">
        <v>26</v>
      </c>
      <c r="L22" s="95" t="s">
        <v>26</v>
      </c>
      <c r="M22" s="95" t="s">
        <v>26</v>
      </c>
      <c r="N22" s="95" t="s">
        <v>26</v>
      </c>
      <c r="O22" s="95" t="s">
        <v>26</v>
      </c>
      <c r="P22" s="95">
        <v>4200</v>
      </c>
      <c r="Q22" s="95" t="s">
        <v>26</v>
      </c>
      <c r="R22" s="95">
        <v>38800</v>
      </c>
      <c r="S22" s="95" t="s">
        <v>26</v>
      </c>
      <c r="T22" s="95">
        <v>1456300</v>
      </c>
      <c r="U22" s="95" t="s">
        <v>26</v>
      </c>
      <c r="V22" s="95" t="s">
        <v>26</v>
      </c>
      <c r="W22" s="95">
        <v>73800</v>
      </c>
      <c r="X22" s="14"/>
      <c r="Y22" s="53">
        <v>8</v>
      </c>
      <c r="Z22" s="1"/>
    </row>
    <row r="23" spans="1:26" ht="24.75" customHeight="1">
      <c r="A23" s="77" t="s">
        <v>35</v>
      </c>
      <c r="B23" s="79"/>
      <c r="C23" s="54"/>
      <c r="D23" s="94">
        <v>2418000</v>
      </c>
      <c r="E23" s="95">
        <v>8300</v>
      </c>
      <c r="F23" s="95" t="s">
        <v>26</v>
      </c>
      <c r="G23" s="95">
        <v>2100</v>
      </c>
      <c r="H23" s="95" t="s">
        <v>26</v>
      </c>
      <c r="I23" s="95" t="s">
        <v>26</v>
      </c>
      <c r="J23" s="95">
        <v>1834000</v>
      </c>
      <c r="K23" s="95">
        <v>6800</v>
      </c>
      <c r="L23" s="95">
        <v>359700</v>
      </c>
      <c r="M23" s="95" t="s">
        <v>26</v>
      </c>
      <c r="N23" s="95" t="s">
        <v>26</v>
      </c>
      <c r="O23" s="95" t="s">
        <v>26</v>
      </c>
      <c r="P23" s="95" t="s">
        <v>26</v>
      </c>
      <c r="Q23" s="95" t="s">
        <v>26</v>
      </c>
      <c r="R23" s="95" t="s">
        <v>26</v>
      </c>
      <c r="S23" s="95" t="s">
        <v>26</v>
      </c>
      <c r="T23" s="95">
        <v>200000</v>
      </c>
      <c r="U23" s="95" t="s">
        <v>26</v>
      </c>
      <c r="V23" s="95" t="s">
        <v>26</v>
      </c>
      <c r="W23" s="95">
        <v>7100</v>
      </c>
      <c r="X23" s="14"/>
      <c r="Y23" s="53">
        <v>9</v>
      </c>
      <c r="Z23" s="1"/>
    </row>
    <row r="24" spans="1:26" ht="24.75" customHeight="1">
      <c r="A24" s="77" t="s">
        <v>36</v>
      </c>
      <c r="B24" s="79"/>
      <c r="C24" s="54"/>
      <c r="D24" s="94">
        <v>1295575</v>
      </c>
      <c r="E24" s="95">
        <v>20000</v>
      </c>
      <c r="F24" s="95" t="s">
        <v>26</v>
      </c>
      <c r="G24" s="95">
        <v>22200</v>
      </c>
      <c r="H24" s="95" t="s">
        <v>26</v>
      </c>
      <c r="I24" s="95">
        <v>2500</v>
      </c>
      <c r="J24" s="95">
        <v>502200</v>
      </c>
      <c r="K24" s="95">
        <v>7400</v>
      </c>
      <c r="L24" s="95">
        <v>5100</v>
      </c>
      <c r="M24" s="95" t="s">
        <v>26</v>
      </c>
      <c r="N24" s="95" t="s">
        <v>26</v>
      </c>
      <c r="O24" s="95" t="s">
        <v>26</v>
      </c>
      <c r="P24" s="95" t="s">
        <v>26</v>
      </c>
      <c r="Q24" s="95" t="s">
        <v>26</v>
      </c>
      <c r="R24" s="95" t="s">
        <v>26</v>
      </c>
      <c r="S24" s="95" t="s">
        <v>26</v>
      </c>
      <c r="T24" s="95">
        <v>736175</v>
      </c>
      <c r="U24" s="95" t="s">
        <v>26</v>
      </c>
      <c r="V24" s="95" t="s">
        <v>26</v>
      </c>
      <c r="W24" s="95" t="s">
        <v>26</v>
      </c>
      <c r="X24" s="14"/>
      <c r="Y24" s="53">
        <v>10</v>
      </c>
      <c r="Z24" s="1"/>
    </row>
    <row r="25" spans="1:26" ht="24.75" customHeight="1">
      <c r="A25" s="77"/>
      <c r="B25" s="79"/>
      <c r="C25" s="54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14"/>
      <c r="Y25" s="53"/>
      <c r="Z25" s="1"/>
    </row>
    <row r="26" spans="1:26" ht="24.75" customHeight="1">
      <c r="A26" s="77" t="s">
        <v>37</v>
      </c>
      <c r="B26" s="79"/>
      <c r="C26" s="54"/>
      <c r="D26" s="94">
        <v>1643600</v>
      </c>
      <c r="E26" s="95" t="s">
        <v>26</v>
      </c>
      <c r="F26" s="95">
        <v>54500</v>
      </c>
      <c r="G26" s="95">
        <v>217300</v>
      </c>
      <c r="H26" s="95" t="s">
        <v>26</v>
      </c>
      <c r="I26" s="95" t="s">
        <v>26</v>
      </c>
      <c r="J26" s="95" t="s">
        <v>26</v>
      </c>
      <c r="K26" s="95">
        <v>2800</v>
      </c>
      <c r="L26" s="95">
        <v>443700</v>
      </c>
      <c r="M26" s="95" t="s">
        <v>26</v>
      </c>
      <c r="N26" s="95" t="s">
        <v>26</v>
      </c>
      <c r="O26" s="95">
        <v>200000</v>
      </c>
      <c r="P26" s="95" t="s">
        <v>26</v>
      </c>
      <c r="Q26" s="95" t="s">
        <v>26</v>
      </c>
      <c r="R26" s="95" t="s">
        <v>26</v>
      </c>
      <c r="S26" s="95" t="s">
        <v>26</v>
      </c>
      <c r="T26" s="95">
        <v>686400</v>
      </c>
      <c r="U26" s="95" t="s">
        <v>26</v>
      </c>
      <c r="V26" s="95" t="s">
        <v>26</v>
      </c>
      <c r="W26" s="95">
        <v>38900</v>
      </c>
      <c r="X26" s="14"/>
      <c r="Y26" s="53">
        <v>11</v>
      </c>
      <c r="Z26" s="1"/>
    </row>
    <row r="27" spans="1:26" ht="24.75" customHeight="1">
      <c r="A27" s="77" t="s">
        <v>38</v>
      </c>
      <c r="B27" s="9"/>
      <c r="C27" s="54"/>
      <c r="D27" s="94">
        <v>11133594</v>
      </c>
      <c r="E27" s="95">
        <v>252900</v>
      </c>
      <c r="F27" s="95">
        <v>318300</v>
      </c>
      <c r="G27" s="95">
        <v>48600</v>
      </c>
      <c r="H27" s="95" t="s">
        <v>26</v>
      </c>
      <c r="I27" s="95">
        <v>192400</v>
      </c>
      <c r="J27" s="95">
        <v>6839300</v>
      </c>
      <c r="K27" s="95">
        <v>35500</v>
      </c>
      <c r="L27" s="95">
        <v>80000</v>
      </c>
      <c r="M27" s="95" t="s">
        <v>26</v>
      </c>
      <c r="N27" s="95" t="s">
        <v>26</v>
      </c>
      <c r="O27" s="95" t="s">
        <v>26</v>
      </c>
      <c r="P27" s="95">
        <v>13800</v>
      </c>
      <c r="Q27" s="95">
        <v>5300</v>
      </c>
      <c r="R27" s="95" t="s">
        <v>26</v>
      </c>
      <c r="S27" s="95" t="s">
        <v>26</v>
      </c>
      <c r="T27" s="95">
        <v>3229094</v>
      </c>
      <c r="U27" s="95" t="s">
        <v>26</v>
      </c>
      <c r="V27" s="95">
        <v>84400</v>
      </c>
      <c r="W27" s="95">
        <v>34000</v>
      </c>
      <c r="X27" s="14"/>
      <c r="Y27" s="53">
        <v>12</v>
      </c>
      <c r="Z27" s="1"/>
    </row>
    <row r="28" spans="1:26" ht="24.75" customHeight="1">
      <c r="A28" s="77" t="s">
        <v>39</v>
      </c>
      <c r="B28" s="9"/>
      <c r="C28" s="54"/>
      <c r="D28" s="94">
        <v>3306400</v>
      </c>
      <c r="E28" s="95">
        <v>147700</v>
      </c>
      <c r="F28" s="95" t="s">
        <v>26</v>
      </c>
      <c r="G28" s="95">
        <v>46000</v>
      </c>
      <c r="H28" s="95" t="s">
        <v>26</v>
      </c>
      <c r="I28" s="95" t="s">
        <v>26</v>
      </c>
      <c r="J28" s="95">
        <v>1499800</v>
      </c>
      <c r="K28" s="95" t="s">
        <v>26</v>
      </c>
      <c r="L28" s="95" t="s">
        <v>26</v>
      </c>
      <c r="M28" s="95">
        <v>196600</v>
      </c>
      <c r="N28" s="95" t="s">
        <v>26</v>
      </c>
      <c r="O28" s="95" t="s">
        <v>26</v>
      </c>
      <c r="P28" s="95" t="s">
        <v>26</v>
      </c>
      <c r="Q28" s="95">
        <v>19300</v>
      </c>
      <c r="R28" s="95" t="s">
        <v>26</v>
      </c>
      <c r="S28" s="95" t="s">
        <v>26</v>
      </c>
      <c r="T28" s="95">
        <v>1397000</v>
      </c>
      <c r="U28" s="95" t="s">
        <v>26</v>
      </c>
      <c r="V28" s="95" t="s">
        <v>26</v>
      </c>
      <c r="W28" s="95" t="s">
        <v>26</v>
      </c>
      <c r="X28" s="14"/>
      <c r="Y28" s="53">
        <v>13</v>
      </c>
      <c r="Z28" s="1"/>
    </row>
    <row r="29" spans="1:26" ht="24.75" customHeight="1">
      <c r="A29" s="3"/>
      <c r="B29" s="23"/>
      <c r="C29" s="2"/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14"/>
      <c r="Y29" s="1"/>
      <c r="Z29" s="1"/>
    </row>
    <row r="30" spans="1:26" ht="24.75" customHeight="1">
      <c r="A30" s="3"/>
      <c r="B30" s="9"/>
      <c r="C30" s="2"/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14"/>
      <c r="Y30" s="1"/>
      <c r="Z30" s="1"/>
    </row>
    <row r="31" spans="1:26" ht="24.75" customHeight="1">
      <c r="A31" s="85" t="s">
        <v>40</v>
      </c>
      <c r="B31" s="79"/>
      <c r="C31" s="24"/>
      <c r="D31" s="96">
        <f>SUM(D33:D38)</f>
        <v>3231682</v>
      </c>
      <c r="E31" s="97">
        <f>SUM(E33:E38)</f>
        <v>165900</v>
      </c>
      <c r="F31" s="97">
        <f>SUM(F33:F38)</f>
        <v>149900</v>
      </c>
      <c r="G31" s="97" t="s">
        <v>64</v>
      </c>
      <c r="H31" s="97" t="s">
        <v>64</v>
      </c>
      <c r="I31" s="97">
        <f>SUM(I33:I38)</f>
        <v>334000</v>
      </c>
      <c r="J31" s="97">
        <f>SUM(J33:J38)</f>
        <v>214500</v>
      </c>
      <c r="K31" s="97" t="s">
        <v>26</v>
      </c>
      <c r="L31" s="97">
        <f>SUM(L33:L38)</f>
        <v>829200</v>
      </c>
      <c r="M31" s="97" t="s">
        <v>26</v>
      </c>
      <c r="N31" s="97" t="s">
        <v>26</v>
      </c>
      <c r="O31" s="95" t="s">
        <v>26</v>
      </c>
      <c r="P31" s="97" t="s">
        <v>26</v>
      </c>
      <c r="Q31" s="97">
        <f>SUM(Q33:Q38)</f>
        <v>40500</v>
      </c>
      <c r="R31" s="97">
        <f>SUM(R33:R38)</f>
        <v>1000</v>
      </c>
      <c r="S31" s="97" t="s">
        <v>26</v>
      </c>
      <c r="T31" s="97">
        <f>SUM(T33:T38)</f>
        <v>1413582</v>
      </c>
      <c r="U31" s="97" t="s">
        <v>26</v>
      </c>
      <c r="V31" s="97">
        <f>SUM(V33:V38)</f>
        <v>83100</v>
      </c>
      <c r="W31" s="97" t="s">
        <v>26</v>
      </c>
      <c r="X31" s="84" t="s">
        <v>47</v>
      </c>
      <c r="Y31" s="22"/>
      <c r="Z31" s="22"/>
    </row>
    <row r="32" spans="1:26" ht="24.75" customHeight="1">
      <c r="A32" s="3"/>
      <c r="B32" s="79"/>
      <c r="C32" s="2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14"/>
      <c r="Y32" s="1"/>
      <c r="Z32" s="1"/>
    </row>
    <row r="33" spans="1:26" ht="24.75" customHeight="1">
      <c r="A33" s="77" t="s">
        <v>41</v>
      </c>
      <c r="B33" s="79"/>
      <c r="C33" s="54"/>
      <c r="D33" s="94">
        <v>1327045</v>
      </c>
      <c r="E33" s="95">
        <v>62700</v>
      </c>
      <c r="F33" s="95" t="s">
        <v>26</v>
      </c>
      <c r="G33" s="95" t="s">
        <v>26</v>
      </c>
      <c r="H33" s="95" t="s">
        <v>26</v>
      </c>
      <c r="I33" s="95" t="s">
        <v>26</v>
      </c>
      <c r="J33" s="95">
        <v>102600</v>
      </c>
      <c r="K33" s="95" t="s">
        <v>26</v>
      </c>
      <c r="L33" s="95">
        <v>633500</v>
      </c>
      <c r="M33" s="95" t="s">
        <v>26</v>
      </c>
      <c r="N33" s="95" t="s">
        <v>26</v>
      </c>
      <c r="O33" s="95" t="s">
        <v>26</v>
      </c>
      <c r="P33" s="98" t="s">
        <v>26</v>
      </c>
      <c r="Q33" s="95" t="s">
        <v>26</v>
      </c>
      <c r="R33" s="95" t="s">
        <v>26</v>
      </c>
      <c r="S33" s="95" t="s">
        <v>26</v>
      </c>
      <c r="T33" s="95">
        <v>528245</v>
      </c>
      <c r="U33" s="95" t="s">
        <v>26</v>
      </c>
      <c r="V33" s="95" t="s">
        <v>26</v>
      </c>
      <c r="W33" s="95" t="s">
        <v>26</v>
      </c>
      <c r="X33" s="14"/>
      <c r="Y33" s="53">
        <v>14</v>
      </c>
      <c r="Z33" s="1"/>
    </row>
    <row r="34" spans="1:26" ht="24.75" customHeight="1">
      <c r="A34" s="77" t="s">
        <v>42</v>
      </c>
      <c r="B34" s="79"/>
      <c r="C34" s="54"/>
      <c r="D34" s="94">
        <v>534300</v>
      </c>
      <c r="E34" s="95">
        <v>30200</v>
      </c>
      <c r="F34" s="95">
        <v>149900</v>
      </c>
      <c r="G34" s="95" t="s">
        <v>26</v>
      </c>
      <c r="H34" s="95" t="s">
        <v>26</v>
      </c>
      <c r="I34" s="95">
        <v>62900</v>
      </c>
      <c r="J34" s="95">
        <v>9000</v>
      </c>
      <c r="K34" s="95" t="s">
        <v>26</v>
      </c>
      <c r="L34" s="95" t="s">
        <v>26</v>
      </c>
      <c r="M34" s="95" t="s">
        <v>26</v>
      </c>
      <c r="N34" s="95" t="s">
        <v>26</v>
      </c>
      <c r="O34" s="95" t="s">
        <v>26</v>
      </c>
      <c r="P34" s="95" t="s">
        <v>26</v>
      </c>
      <c r="Q34" s="95">
        <v>12500</v>
      </c>
      <c r="R34" s="95" t="s">
        <v>26</v>
      </c>
      <c r="S34" s="95" t="s">
        <v>26</v>
      </c>
      <c r="T34" s="95">
        <v>217200</v>
      </c>
      <c r="U34" s="95" t="s">
        <v>26</v>
      </c>
      <c r="V34" s="95">
        <v>52600</v>
      </c>
      <c r="W34" s="95" t="s">
        <v>26</v>
      </c>
      <c r="X34" s="14"/>
      <c r="Y34" s="53">
        <v>15</v>
      </c>
      <c r="Z34" s="1"/>
    </row>
    <row r="35" spans="1:26" ht="24.75" customHeight="1">
      <c r="A35" s="77" t="s">
        <v>43</v>
      </c>
      <c r="B35" s="79"/>
      <c r="C35" s="54"/>
      <c r="D35" s="94">
        <v>185800</v>
      </c>
      <c r="E35" s="95" t="s">
        <v>26</v>
      </c>
      <c r="F35" s="95" t="s">
        <v>26</v>
      </c>
      <c r="G35" s="95" t="s">
        <v>26</v>
      </c>
      <c r="H35" s="95" t="s">
        <v>26</v>
      </c>
      <c r="I35" s="95" t="s">
        <v>26</v>
      </c>
      <c r="J35" s="95">
        <v>44400</v>
      </c>
      <c r="K35" s="95" t="s">
        <v>26</v>
      </c>
      <c r="L35" s="95">
        <v>32700</v>
      </c>
      <c r="M35" s="95" t="s">
        <v>26</v>
      </c>
      <c r="N35" s="95" t="s">
        <v>26</v>
      </c>
      <c r="O35" s="95" t="s">
        <v>26</v>
      </c>
      <c r="P35" s="95" t="s">
        <v>26</v>
      </c>
      <c r="Q35" s="95">
        <v>8800</v>
      </c>
      <c r="R35" s="95" t="s">
        <v>26</v>
      </c>
      <c r="S35" s="95" t="s">
        <v>26</v>
      </c>
      <c r="T35" s="95">
        <v>99900</v>
      </c>
      <c r="U35" s="95" t="s">
        <v>26</v>
      </c>
      <c r="V35" s="95" t="s">
        <v>26</v>
      </c>
      <c r="W35" s="95" t="s">
        <v>26</v>
      </c>
      <c r="X35" s="14"/>
      <c r="Y35" s="53">
        <v>16</v>
      </c>
      <c r="Z35" s="1"/>
    </row>
    <row r="36" spans="1:26" ht="24.75" customHeight="1">
      <c r="A36" s="77" t="s">
        <v>44</v>
      </c>
      <c r="B36" s="53"/>
      <c r="C36" s="54"/>
      <c r="D36" s="94">
        <v>645363</v>
      </c>
      <c r="E36" s="95">
        <v>3900</v>
      </c>
      <c r="F36" s="95" t="s">
        <v>26</v>
      </c>
      <c r="G36" s="95" t="s">
        <v>26</v>
      </c>
      <c r="H36" s="95" t="s">
        <v>26</v>
      </c>
      <c r="I36" s="95">
        <v>271100</v>
      </c>
      <c r="J36" s="95">
        <v>10500</v>
      </c>
      <c r="K36" s="95" t="s">
        <v>26</v>
      </c>
      <c r="L36" s="95" t="s">
        <v>26</v>
      </c>
      <c r="M36" s="95" t="s">
        <v>26</v>
      </c>
      <c r="N36" s="95" t="s">
        <v>26</v>
      </c>
      <c r="O36" s="95" t="s">
        <v>26</v>
      </c>
      <c r="P36" s="95" t="s">
        <v>26</v>
      </c>
      <c r="Q36" s="95">
        <v>19200</v>
      </c>
      <c r="R36" s="95" t="s">
        <v>26</v>
      </c>
      <c r="S36" s="95" t="s">
        <v>26</v>
      </c>
      <c r="T36" s="95">
        <v>310163</v>
      </c>
      <c r="U36" s="95" t="s">
        <v>26</v>
      </c>
      <c r="V36" s="95">
        <v>30500</v>
      </c>
      <c r="W36" s="95" t="s">
        <v>26</v>
      </c>
      <c r="X36" s="14"/>
      <c r="Y36" s="53">
        <v>17</v>
      </c>
      <c r="Z36" s="1"/>
    </row>
    <row r="37" spans="1:26" ht="24.75" customHeight="1">
      <c r="A37" s="77" t="s">
        <v>45</v>
      </c>
      <c r="B37" s="53"/>
      <c r="C37" s="54"/>
      <c r="D37" s="94">
        <v>335174</v>
      </c>
      <c r="E37" s="95">
        <v>69100</v>
      </c>
      <c r="F37" s="95" t="s">
        <v>26</v>
      </c>
      <c r="G37" s="95" t="s">
        <v>26</v>
      </c>
      <c r="H37" s="95" t="s">
        <v>26</v>
      </c>
      <c r="I37" s="95" t="s">
        <v>26</v>
      </c>
      <c r="J37" s="95">
        <v>7000</v>
      </c>
      <c r="K37" s="95" t="s">
        <v>26</v>
      </c>
      <c r="L37" s="95" t="s">
        <v>26</v>
      </c>
      <c r="M37" s="95" t="s">
        <v>26</v>
      </c>
      <c r="N37" s="95" t="s">
        <v>26</v>
      </c>
      <c r="O37" s="95" t="s">
        <v>26</v>
      </c>
      <c r="P37" s="95" t="s">
        <v>26</v>
      </c>
      <c r="Q37" s="95" t="s">
        <v>26</v>
      </c>
      <c r="R37" s="95">
        <v>1000</v>
      </c>
      <c r="S37" s="95" t="s">
        <v>26</v>
      </c>
      <c r="T37" s="95">
        <v>258074</v>
      </c>
      <c r="U37" s="95" t="s">
        <v>26</v>
      </c>
      <c r="V37" s="95" t="s">
        <v>26</v>
      </c>
      <c r="W37" s="95" t="s">
        <v>26</v>
      </c>
      <c r="X37" s="14"/>
      <c r="Y37" s="53">
        <v>18</v>
      </c>
      <c r="Z37" s="1"/>
    </row>
    <row r="38" spans="1:26" ht="24.75" customHeight="1">
      <c r="A38" s="52" t="s">
        <v>69</v>
      </c>
      <c r="B38" s="90"/>
      <c r="C38" s="89"/>
      <c r="D38" s="94">
        <v>204000</v>
      </c>
      <c r="E38" s="95" t="s">
        <v>26</v>
      </c>
      <c r="F38" s="95" t="s">
        <v>26</v>
      </c>
      <c r="G38" s="95" t="s">
        <v>26</v>
      </c>
      <c r="H38" s="95" t="s">
        <v>26</v>
      </c>
      <c r="I38" s="95" t="s">
        <v>26</v>
      </c>
      <c r="J38" s="94">
        <v>41000</v>
      </c>
      <c r="K38" s="94" t="s">
        <v>26</v>
      </c>
      <c r="L38" s="94">
        <v>163000</v>
      </c>
      <c r="M38" s="94" t="s">
        <v>26</v>
      </c>
      <c r="N38" s="95" t="s">
        <v>26</v>
      </c>
      <c r="O38" s="95" t="s">
        <v>26</v>
      </c>
      <c r="P38" s="95" t="s">
        <v>26</v>
      </c>
      <c r="Q38" s="95" t="s">
        <v>26</v>
      </c>
      <c r="R38" s="95" t="s">
        <v>26</v>
      </c>
      <c r="S38" s="95" t="s">
        <v>26</v>
      </c>
      <c r="T38" s="95" t="s">
        <v>26</v>
      </c>
      <c r="U38" s="95" t="s">
        <v>26</v>
      </c>
      <c r="V38" s="95" t="s">
        <v>26</v>
      </c>
      <c r="W38" s="94" t="s">
        <v>26</v>
      </c>
      <c r="X38" s="14"/>
      <c r="Y38" s="53">
        <v>19</v>
      </c>
      <c r="Z38" s="1"/>
    </row>
    <row r="39" spans="1:26" ht="24.75" customHeight="1">
      <c r="A39" s="80"/>
      <c r="B39" s="91"/>
      <c r="C39" s="8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5"/>
      <c r="Y39" s="10"/>
      <c r="Z39" s="10"/>
    </row>
    <row r="40" spans="1:3" ht="24.75" customHeight="1">
      <c r="A40" s="82" t="s">
        <v>73</v>
      </c>
      <c r="C40" s="83"/>
    </row>
    <row r="41" spans="1:3" ht="24.75" customHeight="1">
      <c r="A41" s="82"/>
      <c r="C41" s="83"/>
    </row>
    <row r="42" ht="24.75" customHeight="1">
      <c r="A42" s="29"/>
    </row>
    <row r="43" ht="13.5">
      <c r="A43" s="29"/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12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2013-10-01T05:18:52Z</cp:lastPrinted>
  <dcterms:created xsi:type="dcterms:W3CDTF">2007-10-23T07:23:47Z</dcterms:created>
  <dcterms:modified xsi:type="dcterms:W3CDTF">2013-11-15T07:27:29Z</dcterms:modified>
  <cp:category/>
  <cp:version/>
  <cp:contentType/>
  <cp:contentStatus/>
</cp:coreProperties>
</file>