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6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<sst xmlns="http://schemas.openxmlformats.org/spreadsheetml/2006/main" count="38" uniqueCount="37">
  <si>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　　  2）消費税及び地方消費税は，消費税と消費税及び地方消費税の合計金額である。</t>
  </si>
  <si>
    <t>注   1）相続税は，相続税と贈与税の合計金額である。</t>
  </si>
  <si>
    <t xml:space="preserve">   印  紙  収  入</t>
  </si>
  <si>
    <t xml:space="preserve">   航空機燃料税</t>
  </si>
  <si>
    <t xml:space="preserve">   自動車重量税</t>
  </si>
  <si>
    <t xml:space="preserve">   石 油 ガ ス 税</t>
  </si>
  <si>
    <r>
      <t xml:space="preserve">   </t>
    </r>
    <r>
      <rPr>
        <sz val="10"/>
        <rFont val="ＭＳ Ｐ明朝"/>
        <family val="1"/>
      </rPr>
      <t>揮発油税及び地方揮発油税</t>
    </r>
  </si>
  <si>
    <t xml:space="preserve">   取  引  所  税</t>
  </si>
  <si>
    <t xml:space="preserve"> 　石油石炭税</t>
  </si>
  <si>
    <t xml:space="preserve"> 　石　　油　　税</t>
  </si>
  <si>
    <r>
      <t xml:space="preserve">   </t>
    </r>
    <r>
      <rPr>
        <sz val="10"/>
        <rFont val="ＭＳ Ｐ明朝"/>
        <family val="1"/>
      </rPr>
      <t>たばこ税及びたばこ特別税</t>
    </r>
  </si>
  <si>
    <t xml:space="preserve">   た  ば  こ  税</t>
  </si>
  <si>
    <t xml:space="preserve"> 　酒　　　　 　税</t>
  </si>
  <si>
    <r>
      <t xml:space="preserve">   消費税及び地方消費税  </t>
    </r>
    <r>
      <rPr>
        <sz val="10"/>
        <rFont val="ＭＳ Ｐ明朝"/>
        <family val="1"/>
      </rPr>
      <t>2)</t>
    </r>
  </si>
  <si>
    <t xml:space="preserve"> 間     接     税</t>
  </si>
  <si>
    <t xml:space="preserve">   有価証券取引税</t>
  </si>
  <si>
    <t xml:space="preserve">   地    価    税</t>
  </si>
  <si>
    <r>
      <t xml:space="preserve">   相    続    税 </t>
    </r>
    <r>
      <rPr>
        <sz val="10"/>
        <rFont val="ＭＳ Ｐ明朝"/>
        <family val="1"/>
      </rPr>
      <t xml:space="preserve"> 1)</t>
    </r>
  </si>
  <si>
    <t xml:space="preserve">   法    人    税 </t>
  </si>
  <si>
    <t xml:space="preserve">     申   告   分</t>
  </si>
  <si>
    <t xml:space="preserve">     源   泉   分</t>
  </si>
  <si>
    <t xml:space="preserve">   所    得    税</t>
  </si>
  <si>
    <t xml:space="preserve"> 直     接     税</t>
  </si>
  <si>
    <t xml:space="preserve"> 年 度</t>
  </si>
  <si>
    <t>平 成</t>
  </si>
  <si>
    <t>本年度分</t>
  </si>
  <si>
    <t>済    額</t>
  </si>
  <si>
    <t>定 済 額</t>
  </si>
  <si>
    <t>税          目</t>
  </si>
  <si>
    <t>収納未済額</t>
  </si>
  <si>
    <t>不納欠損額</t>
  </si>
  <si>
    <t>収    納</t>
  </si>
  <si>
    <t>徴 収 決</t>
  </si>
  <si>
    <t>年          度</t>
  </si>
  <si>
    <t>広島国税局</t>
  </si>
  <si>
    <t>（単位　1000円）</t>
  </si>
  <si>
    <t>１６２　国      税      徴      収      状      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</si>
</sst>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0" xfId="0" applyNumberFormat="1" applyFont="1" applyFill="1" applyAlignment="1">
      <alignment horizontal="center"/>
    </xf>
    <xf numFmtId="176" fontId="0" fillId="0" borderId="13" xfId="0" applyNumberFormat="1" applyFont="1" applyBorder="1" applyAlignment="1">
      <alignment/>
    </xf>
    <xf numFmtId="0" fontId="0" fillId="33" borderId="1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3" fillId="33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Continuous"/>
    </xf>
    <xf numFmtId="0" fontId="3" fillId="33" borderId="15" xfId="0" applyFont="1" applyFill="1" applyBorder="1" applyAlignment="1">
      <alignment horizontal="centerContinuous"/>
    </xf>
    <xf numFmtId="3" fontId="3" fillId="33" borderId="15" xfId="0" applyNumberFormat="1" applyFont="1" applyFill="1" applyBorder="1" applyAlignment="1">
      <alignment horizontal="centerContinuous"/>
    </xf>
    <xf numFmtId="3" fontId="3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 horizontal="centerContinuous"/>
    </xf>
    <xf numFmtId="0" fontId="3" fillId="33" borderId="19" xfId="0" applyFont="1" applyFill="1" applyBorder="1" applyAlignment="1">
      <alignment horizontal="centerContinuous"/>
    </xf>
    <xf numFmtId="3" fontId="3" fillId="33" borderId="19" xfId="0" applyNumberFormat="1" applyFont="1" applyFill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9"/>
  <sheetViews>
    <sheetView showGridLines="0" tabSelected="1" zoomScalePageLayoutView="0" workbookViewId="0" topLeftCell="A1">
      <selection activeCell="J30" sqref="J30"/>
    </sheetView>
  </sheetViews>
  <sheetFormatPr defaultColWidth="9.00390625" defaultRowHeight="13.5"/>
  <cols>
    <col min="1" max="1" width="5.625" style="0" customWidth="1"/>
    <col min="2" max="2" width="3.25390625" style="0" customWidth="1"/>
    <col min="3" max="3" width="16.375" style="0" customWidth="1"/>
    <col min="4" max="4" width="14.875" style="0" customWidth="1"/>
    <col min="5" max="5" width="14.375" style="0" customWidth="1"/>
    <col min="6" max="6" width="14.25390625" style="0" customWidth="1"/>
    <col min="7" max="7" width="14.50390625" style="0" customWidth="1"/>
    <col min="8" max="8" width="11.875" style="0" customWidth="1"/>
    <col min="9" max="9" width="12.75390625" style="0" customWidth="1"/>
  </cols>
  <sheetData>
    <row r="1" spans="1:9" ht="17.25">
      <c r="A1" s="54"/>
      <c r="B1" s="54"/>
      <c r="C1" s="51"/>
      <c r="D1" s="53" t="s">
        <v>36</v>
      </c>
      <c r="E1" s="52"/>
      <c r="F1" s="52"/>
      <c r="G1" s="51"/>
      <c r="H1" s="51"/>
      <c r="I1" s="51"/>
    </row>
    <row r="2" spans="1:9" ht="14.25" thickBot="1">
      <c r="A2" s="51" t="s">
        <v>35</v>
      </c>
      <c r="B2" s="51"/>
      <c r="C2" s="51"/>
      <c r="D2" s="51"/>
      <c r="E2" s="51"/>
      <c r="F2" s="51"/>
      <c r="G2" s="51"/>
      <c r="H2" s="51"/>
      <c r="I2" s="50" t="s">
        <v>34</v>
      </c>
    </row>
    <row r="3" spans="1:9" ht="14.25" thickTop="1">
      <c r="A3" s="49" t="s">
        <v>33</v>
      </c>
      <c r="B3" s="48"/>
      <c r="C3" s="47"/>
      <c r="D3" s="44" t="s">
        <v>32</v>
      </c>
      <c r="E3" s="46"/>
      <c r="F3" s="44" t="s">
        <v>31</v>
      </c>
      <c r="G3" s="46"/>
      <c r="H3" s="45" t="s">
        <v>30</v>
      </c>
      <c r="I3" s="44" t="s">
        <v>29</v>
      </c>
    </row>
    <row r="4" spans="1:9" ht="13.5">
      <c r="A4" s="43" t="s">
        <v>28</v>
      </c>
      <c r="B4" s="42"/>
      <c r="C4" s="41"/>
      <c r="D4" s="40" t="s">
        <v>27</v>
      </c>
      <c r="E4" s="39" t="s">
        <v>25</v>
      </c>
      <c r="F4" s="40" t="s">
        <v>26</v>
      </c>
      <c r="G4" s="39" t="s">
        <v>25</v>
      </c>
      <c r="H4" s="38"/>
      <c r="I4" s="37"/>
    </row>
    <row r="5" spans="1:9" ht="13.5">
      <c r="A5" s="21"/>
      <c r="B5" s="36"/>
      <c r="C5" s="35"/>
      <c r="D5" s="34"/>
      <c r="E5" s="25"/>
      <c r="F5" s="25"/>
      <c r="G5" s="25"/>
      <c r="H5" s="25"/>
      <c r="I5" s="25"/>
    </row>
    <row r="6" spans="1:9" ht="13.5">
      <c r="A6" s="33" t="s">
        <v>24</v>
      </c>
      <c r="B6" s="13">
        <v>19</v>
      </c>
      <c r="C6" s="32" t="s">
        <v>23</v>
      </c>
      <c r="D6" s="30">
        <v>593315094</v>
      </c>
      <c r="E6" s="29">
        <v>565073741</v>
      </c>
      <c r="F6" s="29">
        <v>569355898</v>
      </c>
      <c r="G6" s="29">
        <v>543671956</v>
      </c>
      <c r="H6" s="29">
        <v>278983</v>
      </c>
      <c r="I6" s="29">
        <v>23680213</v>
      </c>
    </row>
    <row r="7" spans="1:9" ht="13.5">
      <c r="A7" s="13"/>
      <c r="B7" s="13">
        <v>20</v>
      </c>
      <c r="C7" s="32"/>
      <c r="D7" s="30">
        <v>536846612</v>
      </c>
      <c r="E7" s="29">
        <v>513368288</v>
      </c>
      <c r="F7" s="29">
        <v>510725379</v>
      </c>
      <c r="G7" s="29">
        <v>489860792</v>
      </c>
      <c r="H7" s="29">
        <v>275367</v>
      </c>
      <c r="I7" s="29">
        <v>25845866</v>
      </c>
    </row>
    <row r="8" spans="1:9" ht="13.5">
      <c r="A8" s="13"/>
      <c r="B8" s="13">
        <v>21</v>
      </c>
      <c r="C8" s="32"/>
      <c r="D8" s="30">
        <v>553107473</v>
      </c>
      <c r="E8" s="29">
        <v>527399304</v>
      </c>
      <c r="F8" s="29">
        <v>527644732</v>
      </c>
      <c r="G8" s="29">
        <v>504625011</v>
      </c>
      <c r="H8" s="29">
        <v>279454</v>
      </c>
      <c r="I8" s="29">
        <v>25183287</v>
      </c>
    </row>
    <row r="9" spans="1:9" s="28" customFormat="1" ht="13.5">
      <c r="A9" s="13"/>
      <c r="B9" s="13">
        <v>22</v>
      </c>
      <c r="C9" s="31"/>
      <c r="D9" s="30">
        <v>554960664</v>
      </c>
      <c r="E9" s="29">
        <v>529803348</v>
      </c>
      <c r="F9" s="29">
        <v>527572977</v>
      </c>
      <c r="G9" s="29">
        <v>505023118</v>
      </c>
      <c r="H9" s="29">
        <v>247837</v>
      </c>
      <c r="I9" s="29">
        <v>27139849</v>
      </c>
    </row>
    <row r="10" spans="1:9" ht="13.5">
      <c r="A10" s="21"/>
      <c r="B10" s="21"/>
      <c r="C10" s="27"/>
      <c r="D10" s="26"/>
      <c r="E10" s="25"/>
      <c r="F10" s="25"/>
      <c r="G10" s="25"/>
      <c r="H10" s="25"/>
      <c r="I10" s="25"/>
    </row>
    <row r="11" spans="1:9" ht="13.5">
      <c r="A11" s="24"/>
      <c r="B11" s="24">
        <v>23</v>
      </c>
      <c r="C11" s="23"/>
      <c r="D11" s="22">
        <f aca="true" t="shared" si="0" ref="D11:I11">D13+D23</f>
        <v>539397242</v>
      </c>
      <c r="E11" s="22">
        <f t="shared" si="0"/>
        <v>512244050</v>
      </c>
      <c r="F11" s="22">
        <f t="shared" si="0"/>
        <v>518285175</v>
      </c>
      <c r="G11" s="22">
        <f t="shared" si="0"/>
        <v>493645974</v>
      </c>
      <c r="H11" s="22">
        <f t="shared" si="0"/>
        <v>187838</v>
      </c>
      <c r="I11" s="22">
        <f t="shared" si="0"/>
        <v>20924229</v>
      </c>
    </row>
    <row r="12" spans="1:9" ht="13.5">
      <c r="A12" s="21"/>
      <c r="B12" s="20"/>
      <c r="C12" s="19"/>
      <c r="D12" s="18"/>
      <c r="E12" s="17"/>
      <c r="F12" s="17"/>
      <c r="G12" s="17"/>
      <c r="H12" s="17"/>
      <c r="I12" s="17"/>
    </row>
    <row r="13" spans="1:9" ht="13.5">
      <c r="A13" s="13" t="s">
        <v>22</v>
      </c>
      <c r="B13" s="12"/>
      <c r="C13" s="11"/>
      <c r="D13" s="18">
        <f>D15+D18+D19</f>
        <v>188095995</v>
      </c>
      <c r="E13" s="18">
        <f>E15+E18+E19-1</f>
        <v>185584407</v>
      </c>
      <c r="F13" s="18">
        <f>F15+F18+F19-1</f>
        <v>185815144</v>
      </c>
      <c r="G13" s="18">
        <f>G15+G18+G19+1</f>
        <v>184797144</v>
      </c>
      <c r="H13" s="18">
        <f>H15+H18+H19</f>
        <v>108317</v>
      </c>
      <c r="I13" s="18">
        <f>I15+I18+I19+1</f>
        <v>2172534</v>
      </c>
    </row>
    <row r="14" spans="1:9" ht="13.5">
      <c r="A14" s="13"/>
      <c r="B14" s="12"/>
      <c r="C14" s="11"/>
      <c r="D14" s="18"/>
      <c r="E14" s="17"/>
      <c r="F14" s="17"/>
      <c r="G14" s="17"/>
      <c r="H14" s="17"/>
      <c r="I14" s="17"/>
    </row>
    <row r="15" spans="1:9" ht="13.5">
      <c r="A15" s="13" t="s">
        <v>21</v>
      </c>
      <c r="B15" s="12"/>
      <c r="C15" s="11"/>
      <c r="D15" s="18">
        <v>107569802</v>
      </c>
      <c r="E15" s="18">
        <v>105481092</v>
      </c>
      <c r="F15" s="18">
        <v>105594669</v>
      </c>
      <c r="G15" s="18">
        <v>104926200</v>
      </c>
      <c r="H15" s="18">
        <v>101597</v>
      </c>
      <c r="I15" s="18">
        <v>1873537</v>
      </c>
    </row>
    <row r="16" spans="1:9" ht="13.5">
      <c r="A16" s="13" t="s">
        <v>20</v>
      </c>
      <c r="B16" s="12"/>
      <c r="C16" s="11"/>
      <c r="D16" s="18">
        <v>88488334</v>
      </c>
      <c r="E16" s="17">
        <v>87972388</v>
      </c>
      <c r="F16" s="17">
        <v>87999871</v>
      </c>
      <c r="G16" s="17">
        <v>87806793</v>
      </c>
      <c r="H16" s="17">
        <v>24992</v>
      </c>
      <c r="I16" s="17">
        <v>463471</v>
      </c>
    </row>
    <row r="17" spans="1:9" ht="13.5">
      <c r="A17" s="13" t="s">
        <v>19</v>
      </c>
      <c r="B17" s="12"/>
      <c r="C17" s="11"/>
      <c r="D17" s="18">
        <v>19081468</v>
      </c>
      <c r="E17" s="17">
        <v>17508704</v>
      </c>
      <c r="F17" s="17">
        <v>17594798</v>
      </c>
      <c r="G17" s="17">
        <v>17119407</v>
      </c>
      <c r="H17" s="17">
        <v>76605</v>
      </c>
      <c r="I17" s="17">
        <v>1410066</v>
      </c>
    </row>
    <row r="18" spans="1:9" ht="13.5">
      <c r="A18" s="13" t="s">
        <v>18</v>
      </c>
      <c r="B18" s="12"/>
      <c r="C18" s="11"/>
      <c r="D18" s="18">
        <v>72470735</v>
      </c>
      <c r="E18" s="17">
        <v>72170878</v>
      </c>
      <c r="F18" s="17">
        <v>72280334</v>
      </c>
      <c r="G18" s="17">
        <v>72044286</v>
      </c>
      <c r="H18" s="17">
        <v>5817</v>
      </c>
      <c r="I18" s="17">
        <v>184583</v>
      </c>
    </row>
    <row r="19" spans="1:9" ht="13.5">
      <c r="A19" s="13" t="s">
        <v>17</v>
      </c>
      <c r="B19" s="12"/>
      <c r="C19" s="11"/>
      <c r="D19" s="15">
        <v>8055458</v>
      </c>
      <c r="E19" s="14">
        <v>7932438</v>
      </c>
      <c r="F19" s="14">
        <v>7940142</v>
      </c>
      <c r="G19" s="14">
        <v>7826657</v>
      </c>
      <c r="H19" s="14">
        <v>903</v>
      </c>
      <c r="I19" s="14">
        <v>114413</v>
      </c>
    </row>
    <row r="20" spans="1:9" ht="13.5">
      <c r="A20" s="13" t="s">
        <v>16</v>
      </c>
      <c r="B20" s="12"/>
      <c r="C20" s="11"/>
      <c r="D20" s="10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3.5">
      <c r="A21" s="13" t="s">
        <v>15</v>
      </c>
      <c r="B21" s="12"/>
      <c r="C21" s="11"/>
      <c r="D21" s="10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13.5">
      <c r="A22" s="13"/>
      <c r="B22" s="12"/>
      <c r="C22" s="11"/>
      <c r="D22" s="15"/>
      <c r="E22" s="14"/>
      <c r="F22" s="14"/>
      <c r="G22" s="14"/>
      <c r="H22" s="14"/>
      <c r="I22" s="14"/>
    </row>
    <row r="23" spans="1:9" ht="13.5">
      <c r="A23" s="13" t="s">
        <v>14</v>
      </c>
      <c r="B23" s="12"/>
      <c r="C23" s="11"/>
      <c r="D23" s="15">
        <f>SUM(D25:D37)</f>
        <v>351301247</v>
      </c>
      <c r="E23" s="15">
        <f>SUM(E25:E37)</f>
        <v>326659643</v>
      </c>
      <c r="F23" s="15">
        <f>SUM(F25:F37)</f>
        <v>332470031</v>
      </c>
      <c r="G23" s="15">
        <f>SUM(G25:G37)-1</f>
        <v>308848830</v>
      </c>
      <c r="H23" s="15">
        <f>SUM(H25:H37)</f>
        <v>79521</v>
      </c>
      <c r="I23" s="15">
        <f>SUM(I25:I37)</f>
        <v>18751695</v>
      </c>
    </row>
    <row r="24" spans="1:9" ht="13.5">
      <c r="A24" s="13"/>
      <c r="B24" s="12"/>
      <c r="C24" s="11"/>
      <c r="D24" s="15"/>
      <c r="E24" s="14"/>
      <c r="F24" s="14"/>
      <c r="G24" s="14"/>
      <c r="H24" s="16"/>
      <c r="I24" s="14"/>
    </row>
    <row r="25" spans="1:9" ht="13.5">
      <c r="A25" s="13" t="s">
        <v>13</v>
      </c>
      <c r="B25" s="12"/>
      <c r="C25" s="11"/>
      <c r="D25" s="15">
        <v>86807283</v>
      </c>
      <c r="E25" s="14">
        <v>84321130</v>
      </c>
      <c r="F25" s="14">
        <v>84379037</v>
      </c>
      <c r="G25" s="14">
        <v>82911739</v>
      </c>
      <c r="H25" s="14">
        <v>79504</v>
      </c>
      <c r="I25" s="14">
        <v>2348742</v>
      </c>
    </row>
    <row r="26" spans="1:9" ht="13.5">
      <c r="A26" s="13" t="s">
        <v>12</v>
      </c>
      <c r="B26" s="12"/>
      <c r="C26" s="11"/>
      <c r="D26" s="15">
        <v>385177</v>
      </c>
      <c r="E26" s="14">
        <v>383123</v>
      </c>
      <c r="F26" s="14">
        <v>382046</v>
      </c>
      <c r="G26" s="14">
        <v>381496</v>
      </c>
      <c r="H26" s="9">
        <v>0</v>
      </c>
      <c r="I26" s="14">
        <v>3131</v>
      </c>
    </row>
    <row r="27" spans="1:9" ht="13.5">
      <c r="A27" s="13" t="s">
        <v>11</v>
      </c>
      <c r="B27" s="12"/>
      <c r="C27" s="11"/>
      <c r="D27" s="15">
        <v>314</v>
      </c>
      <c r="E27" s="9">
        <v>0</v>
      </c>
      <c r="F27" s="14">
        <v>314</v>
      </c>
      <c r="G27" s="9">
        <v>0</v>
      </c>
      <c r="H27" s="9">
        <v>0</v>
      </c>
      <c r="I27" s="9">
        <v>0</v>
      </c>
    </row>
    <row r="28" spans="1:9" ht="13.5">
      <c r="A28" s="13" t="s">
        <v>10</v>
      </c>
      <c r="B28" s="12"/>
      <c r="C28" s="11"/>
      <c r="D28" s="10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ht="13.5">
      <c r="A29" s="13" t="s">
        <v>9</v>
      </c>
      <c r="B29" s="12"/>
      <c r="C29" s="11"/>
      <c r="D29" s="10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3.5">
      <c r="A30" s="13" t="s">
        <v>8</v>
      </c>
      <c r="B30" s="12"/>
      <c r="C30" s="11"/>
      <c r="D30" s="10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ht="13.5">
      <c r="A31" s="13" t="s">
        <v>7</v>
      </c>
      <c r="B31" s="12"/>
      <c r="C31" s="11"/>
      <c r="D31" s="10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3.5">
      <c r="A32" s="13"/>
      <c r="B32" s="12"/>
      <c r="C32" s="11"/>
      <c r="D32" s="15"/>
      <c r="E32" s="14"/>
      <c r="F32" s="14"/>
      <c r="G32" s="14"/>
      <c r="H32" s="14"/>
      <c r="I32" s="14"/>
    </row>
    <row r="33" spans="1:9" ht="13.5">
      <c r="A33" s="13" t="s">
        <v>6</v>
      </c>
      <c r="B33" s="12"/>
      <c r="C33" s="11"/>
      <c r="D33" s="15">
        <v>262900289</v>
      </c>
      <c r="E33" s="14">
        <v>240747878</v>
      </c>
      <c r="F33" s="14">
        <v>246503681</v>
      </c>
      <c r="G33" s="14">
        <v>224351270</v>
      </c>
      <c r="H33" s="9">
        <v>0</v>
      </c>
      <c r="I33" s="14">
        <v>16396608</v>
      </c>
    </row>
    <row r="34" spans="1:9" ht="13.5">
      <c r="A34" s="13" t="s">
        <v>5</v>
      </c>
      <c r="B34" s="12"/>
      <c r="C34" s="11"/>
      <c r="D34" s="15">
        <v>223666</v>
      </c>
      <c r="E34" s="14">
        <v>223666</v>
      </c>
      <c r="F34" s="14">
        <v>223666</v>
      </c>
      <c r="G34" s="14">
        <v>223666</v>
      </c>
      <c r="H34" s="9">
        <v>0</v>
      </c>
      <c r="I34" s="9">
        <v>0</v>
      </c>
    </row>
    <row r="35" spans="1:9" ht="13.5">
      <c r="A35" s="13" t="s">
        <v>4</v>
      </c>
      <c r="B35" s="12"/>
      <c r="C35" s="11"/>
      <c r="D35" s="15">
        <v>1197</v>
      </c>
      <c r="E35" s="14">
        <v>1197</v>
      </c>
      <c r="F35" s="14">
        <v>1197</v>
      </c>
      <c r="G35" s="14">
        <v>1197</v>
      </c>
      <c r="H35" s="9">
        <v>0</v>
      </c>
      <c r="I35" s="9">
        <v>0</v>
      </c>
    </row>
    <row r="36" spans="1:9" ht="13.5">
      <c r="A36" s="13" t="s">
        <v>3</v>
      </c>
      <c r="B36" s="12"/>
      <c r="C36" s="11"/>
      <c r="D36" s="10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ht="13.5">
      <c r="A37" s="8" t="s">
        <v>2</v>
      </c>
      <c r="B37" s="7"/>
      <c r="C37" s="6"/>
      <c r="D37" s="4">
        <v>983321</v>
      </c>
      <c r="E37" s="4">
        <v>982649</v>
      </c>
      <c r="F37" s="4">
        <v>980090</v>
      </c>
      <c r="G37" s="4">
        <v>979463</v>
      </c>
      <c r="H37" s="5">
        <v>17</v>
      </c>
      <c r="I37" s="4">
        <v>3214</v>
      </c>
    </row>
    <row r="38" spans="1:9" ht="13.5">
      <c r="A38" s="3" t="s">
        <v>1</v>
      </c>
      <c r="B38" s="2"/>
      <c r="C38" s="2"/>
      <c r="D38" s="1"/>
      <c r="E38" s="1"/>
      <c r="F38" s="1"/>
      <c r="G38" s="1"/>
      <c r="H38" s="1"/>
      <c r="I38" s="1"/>
    </row>
    <row r="39" spans="1:9" ht="13.5">
      <c r="A39" s="3" t="s">
        <v>0</v>
      </c>
      <c r="B39" s="2"/>
      <c r="C39" s="2"/>
      <c r="D39" s="1"/>
      <c r="E39" s="1"/>
      <c r="F39" s="1"/>
      <c r="G39" s="1"/>
      <c r="H39" s="1"/>
      <c r="I39" s="1"/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2013-10-03T00:09:59Z</dcterms:created>
  <dcterms:modified xsi:type="dcterms:W3CDTF">2013-11-15T07:25:02Z</dcterms:modified>
  <cp:category/>
  <cp:version/>
  <cp:contentType/>
  <cp:contentStatus/>
</cp:coreProperties>
</file>