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<sst xmlns="http://schemas.openxmlformats.org/spreadsheetml/2006/main" count="144" uniqueCount="58">
  <si>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 xml:space="preserve"> </t>
  </si>
  <si>
    <t>－</t>
  </si>
  <si>
    <t>高等学校授業料減免事業等臨時特例</t>
  </si>
  <si>
    <t>森林整備加速化･林業再生</t>
  </si>
  <si>
    <t>森林整備地域活動支援</t>
  </si>
  <si>
    <t>中山間ふるさと保全対策</t>
  </si>
  <si>
    <t>緊急雇用創出事業臨時特例</t>
  </si>
  <si>
    <t>企業立地資金貸付</t>
  </si>
  <si>
    <t>社会福祉施設等耐震化等臨時特例</t>
  </si>
  <si>
    <t>障害者自立支援対策臨時特例</t>
  </si>
  <si>
    <t>安心こども</t>
  </si>
  <si>
    <t>介護職員処遇改善等臨時特例</t>
  </si>
  <si>
    <t>　　 　32,333,005㎡は分収である。</t>
  </si>
  <si>
    <t>介護基盤緊急整備等臨時特例</t>
  </si>
  <si>
    <t>　　 ２）土地欄は面積を示し，うち72,214㎡は県所有，</t>
  </si>
  <si>
    <t>介護保険財政安定化</t>
  </si>
  <si>
    <t>注　１）土地欄は隻数を示し,建物欄は総 t 数を示す。　</t>
  </si>
  <si>
    <t>子宮頸がん等ワクチン接種緊急促進臨時特例</t>
  </si>
  <si>
    <t>地域自殺対策緊急強化</t>
  </si>
  <si>
    <t>妊婦健康診査支援</t>
  </si>
  <si>
    <r>
      <t xml:space="preserve"> 山        林   </t>
    </r>
    <r>
      <rPr>
        <b/>
        <sz val="10"/>
        <rFont val="ＭＳ Ｐゴシック"/>
        <family val="3"/>
      </rPr>
      <t>2)</t>
    </r>
  </si>
  <si>
    <t>医療施設耐震化臨時特例</t>
  </si>
  <si>
    <t>地域医療再生臨時特例</t>
  </si>
  <si>
    <r>
      <t xml:space="preserve"> 船        舶   </t>
    </r>
    <r>
      <rPr>
        <b/>
        <sz val="10"/>
        <rFont val="ＭＳ Ｐゴシック"/>
        <family val="3"/>
      </rPr>
      <t>1)</t>
    </r>
  </si>
  <si>
    <t>後期高齢者医療財政安定化</t>
  </si>
  <si>
    <t>災害救助</t>
  </si>
  <si>
    <t>美術品取得</t>
  </si>
  <si>
    <t>産業廃棄物適正処理</t>
  </si>
  <si>
    <t xml:space="preserve"> 普 通 財 産</t>
  </si>
  <si>
    <t>地球温暖化対策等推進</t>
  </si>
  <si>
    <t xml:space="preserve"> 中小企業従業員住宅</t>
  </si>
  <si>
    <t>県民活動促進</t>
  </si>
  <si>
    <t xml:space="preserve"> 山        林</t>
  </si>
  <si>
    <t>消費者行政活性化</t>
  </si>
  <si>
    <t xml:space="preserve">      公    園</t>
  </si>
  <si>
    <t>市 町 振 興</t>
  </si>
  <si>
    <t xml:space="preserve">      公営住宅</t>
  </si>
  <si>
    <t>土地取得</t>
  </si>
  <si>
    <t xml:space="preserve"> (内)学    校</t>
  </si>
  <si>
    <t>大規模事業</t>
  </si>
  <si>
    <t xml:space="preserve"> 公共用財産</t>
  </si>
  <si>
    <t>減債</t>
  </si>
  <si>
    <t xml:space="preserve"> その他の行政機関</t>
  </si>
  <si>
    <t>財政調整</t>
  </si>
  <si>
    <t xml:space="preserve"> 本   庁   舎</t>
  </si>
  <si>
    <t xml:space="preserve"> 基        　　　　金</t>
  </si>
  <si>
    <t xml:space="preserve"> 土地及び建物</t>
  </si>
  <si>
    <t>預    金</t>
  </si>
  <si>
    <t>物    資</t>
  </si>
  <si>
    <t>土　　地</t>
  </si>
  <si>
    <t>貸 付 金</t>
  </si>
  <si>
    <t>総    額</t>
  </si>
  <si>
    <t>区      分</t>
  </si>
  <si>
    <t>建    物</t>
  </si>
  <si>
    <t>土    地</t>
  </si>
  <si>
    <t>県財政課「山口県の財政」</t>
  </si>
  <si>
    <t>(単位　㎡,1000円）</t>
  </si>
  <si>
    <t>１６０　主要県有財産　（平成25年3月31日）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</si>
</sst>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3" fillId="33" borderId="12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0" fontId="4" fillId="33" borderId="13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3" fillId="33" borderId="13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 horizontal="left"/>
    </xf>
    <xf numFmtId="176" fontId="0" fillId="0" borderId="16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3" xfId="0" applyFont="1" applyFill="1" applyBorder="1" applyAlignment="1">
      <alignment shrinkToFit="1"/>
    </xf>
    <xf numFmtId="176" fontId="0" fillId="0" borderId="0" xfId="0" applyNumberFormat="1" applyFont="1" applyAlignment="1">
      <alignment horizontal="right"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3" fontId="7" fillId="33" borderId="19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4" fillId="33" borderId="14" xfId="0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/>
    </xf>
    <xf numFmtId="176" fontId="7" fillId="0" borderId="0" xfId="0" applyNumberFormat="1" applyFont="1" applyAlignment="1">
      <alignment horizontal="right"/>
    </xf>
    <xf numFmtId="0" fontId="7" fillId="33" borderId="14" xfId="0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10" fillId="34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showGridLines="0" tabSelected="1" zoomScalePageLayoutView="0" workbookViewId="0" topLeftCell="A1">
      <selection activeCell="B33" sqref="B33"/>
    </sheetView>
  </sheetViews>
  <sheetFormatPr defaultColWidth="9.00390625" defaultRowHeight="13.5"/>
  <cols>
    <col min="1" max="1" width="19.625" style="0" customWidth="1"/>
    <col min="2" max="3" width="12.25390625" style="0" customWidth="1"/>
    <col min="4" max="4" width="29.50390625" style="0" customWidth="1"/>
    <col min="5" max="6" width="12.125" style="0" customWidth="1"/>
    <col min="7" max="8" width="11.625" style="0" customWidth="1"/>
    <col min="9" max="9" width="12.125" style="0" customWidth="1"/>
    <col min="10" max="10" width="12.625" style="0" bestFit="1" customWidth="1"/>
  </cols>
  <sheetData>
    <row r="1" spans="1:9" ht="17.25">
      <c r="A1" s="44"/>
      <c r="B1" s="46" t="s">
        <v>57</v>
      </c>
      <c r="C1" s="45"/>
      <c r="D1" s="45"/>
      <c r="E1" s="44"/>
      <c r="F1" s="44"/>
      <c r="G1" s="44"/>
      <c r="H1" s="44"/>
      <c r="I1" s="44"/>
    </row>
    <row r="2" spans="1:9" ht="15" thickBot="1">
      <c r="A2" s="43" t="s">
        <v>56</v>
      </c>
      <c r="B2" s="44"/>
      <c r="C2" s="44"/>
      <c r="D2" s="44"/>
      <c r="E2" s="44"/>
      <c r="F2" s="44"/>
      <c r="G2" s="44"/>
      <c r="H2" s="43"/>
      <c r="I2" s="42" t="s">
        <v>55</v>
      </c>
    </row>
    <row r="3" spans="1:9" ht="14.25" thickTop="1">
      <c r="A3" s="41" t="s">
        <v>52</v>
      </c>
      <c r="B3" s="39" t="s">
        <v>54</v>
      </c>
      <c r="C3" s="38" t="s">
        <v>53</v>
      </c>
      <c r="D3" s="40" t="s">
        <v>52</v>
      </c>
      <c r="E3" s="39" t="s">
        <v>51</v>
      </c>
      <c r="F3" s="38" t="s">
        <v>50</v>
      </c>
      <c r="G3" s="38" t="s">
        <v>49</v>
      </c>
      <c r="H3" s="38" t="s">
        <v>48</v>
      </c>
      <c r="I3" s="38" t="s">
        <v>47</v>
      </c>
    </row>
    <row r="4" spans="1:10" ht="13.5">
      <c r="A4" s="31" t="s">
        <v>46</v>
      </c>
      <c r="B4" s="30">
        <f>B6+B7+B8+B12+B14-1</f>
        <v>15803856</v>
      </c>
      <c r="C4" s="30">
        <f>C6+C7+C8+C13+C14</f>
        <v>2861699.66</v>
      </c>
      <c r="D4" s="37" t="s">
        <v>45</v>
      </c>
      <c r="E4" s="36">
        <f>SUM(F4:I4)</f>
        <v>70117851</v>
      </c>
      <c r="F4" s="30">
        <f>SUM(F6:F34)</f>
        <v>10451060</v>
      </c>
      <c r="G4" s="30">
        <f>SUM(G6:G34)</f>
        <v>2567209</v>
      </c>
      <c r="H4" s="30">
        <f>SUM(H6:H34)</f>
        <v>569546</v>
      </c>
      <c r="I4" s="30">
        <f>SUM(I6:I34)</f>
        <v>56530036</v>
      </c>
      <c r="J4" s="1"/>
    </row>
    <row r="5" spans="1:10" ht="6" customHeight="1">
      <c r="A5" s="31"/>
      <c r="B5" s="30"/>
      <c r="C5" s="30"/>
      <c r="D5" s="35"/>
      <c r="E5" s="27"/>
      <c r="F5" s="15"/>
      <c r="G5" s="15"/>
      <c r="H5" s="15"/>
      <c r="I5" s="15"/>
      <c r="J5" s="1"/>
    </row>
    <row r="6" spans="1:10" ht="13.5">
      <c r="A6" s="32" t="s">
        <v>44</v>
      </c>
      <c r="B6" s="15">
        <v>157706</v>
      </c>
      <c r="C6" s="15">
        <v>106283.66</v>
      </c>
      <c r="D6" s="34" t="s">
        <v>43</v>
      </c>
      <c r="E6" s="9">
        <f aca="true" t="shared" si="0" ref="E6:E34">SUM(F6:I6)</f>
        <v>5002537</v>
      </c>
      <c r="F6" s="15" t="s">
        <v>1</v>
      </c>
      <c r="G6" s="15" t="s">
        <v>1</v>
      </c>
      <c r="H6" s="15" t="s">
        <v>1</v>
      </c>
      <c r="I6" s="33">
        <v>5002537</v>
      </c>
      <c r="J6" s="1"/>
    </row>
    <row r="7" spans="1:10" ht="13.5">
      <c r="A7" s="32" t="s">
        <v>42</v>
      </c>
      <c r="B7" s="15">
        <v>2566413</v>
      </c>
      <c r="C7" s="15">
        <v>518282</v>
      </c>
      <c r="D7" s="20" t="s">
        <v>41</v>
      </c>
      <c r="E7" s="9">
        <f t="shared" si="0"/>
        <v>18622038</v>
      </c>
      <c r="F7" s="15" t="s">
        <v>1</v>
      </c>
      <c r="G7" s="15" t="s">
        <v>1</v>
      </c>
      <c r="H7" s="15" t="s">
        <v>1</v>
      </c>
      <c r="I7" s="15">
        <v>18622038</v>
      </c>
      <c r="J7" s="1"/>
    </row>
    <row r="8" spans="1:10" ht="13.5">
      <c r="A8" s="32" t="s">
        <v>40</v>
      </c>
      <c r="B8" s="15">
        <v>12062824</v>
      </c>
      <c r="C8" s="15">
        <v>2215956</v>
      </c>
      <c r="D8" s="20" t="s">
        <v>39</v>
      </c>
      <c r="E8" s="9">
        <f t="shared" si="0"/>
        <v>1228</v>
      </c>
      <c r="F8" s="15" t="s">
        <v>1</v>
      </c>
      <c r="G8" s="15" t="s">
        <v>1</v>
      </c>
      <c r="H8" s="15" t="s">
        <v>1</v>
      </c>
      <c r="I8" s="15">
        <v>1228</v>
      </c>
      <c r="J8" s="1"/>
    </row>
    <row r="9" spans="1:10" ht="13.5">
      <c r="A9" s="32" t="s">
        <v>38</v>
      </c>
      <c r="B9" s="15">
        <v>3980118</v>
      </c>
      <c r="C9" s="15">
        <v>972071</v>
      </c>
      <c r="D9" s="20" t="s">
        <v>37</v>
      </c>
      <c r="E9" s="9">
        <f t="shared" si="0"/>
        <v>2659042</v>
      </c>
      <c r="F9" s="15" t="s">
        <v>1</v>
      </c>
      <c r="G9" s="15">
        <v>2567209</v>
      </c>
      <c r="H9" s="15" t="s">
        <v>1</v>
      </c>
      <c r="I9" s="15">
        <v>91833</v>
      </c>
      <c r="J9" s="1"/>
    </row>
    <row r="10" spans="1:10" ht="13.5">
      <c r="A10" s="32" t="s">
        <v>36</v>
      </c>
      <c r="B10" s="15">
        <v>1470809</v>
      </c>
      <c r="C10" s="15">
        <v>920445</v>
      </c>
      <c r="D10" s="20" t="s">
        <v>35</v>
      </c>
      <c r="E10" s="9">
        <f t="shared" si="0"/>
        <v>12250095</v>
      </c>
      <c r="F10" s="15">
        <v>10451060</v>
      </c>
      <c r="G10" s="15" t="s">
        <v>1</v>
      </c>
      <c r="H10" s="15" t="s">
        <v>1</v>
      </c>
      <c r="I10" s="15">
        <v>1799035</v>
      </c>
      <c r="J10" s="1"/>
    </row>
    <row r="11" spans="1:10" ht="13.5">
      <c r="A11" s="32" t="s">
        <v>34</v>
      </c>
      <c r="B11" s="15">
        <v>2662908</v>
      </c>
      <c r="C11" s="15">
        <v>59541</v>
      </c>
      <c r="D11" s="20" t="s">
        <v>33</v>
      </c>
      <c r="E11" s="9">
        <f t="shared" si="0"/>
        <v>338293</v>
      </c>
      <c r="F11" s="15" t="s">
        <v>1</v>
      </c>
      <c r="G11" s="15" t="s">
        <v>1</v>
      </c>
      <c r="H11" s="15" t="s">
        <v>1</v>
      </c>
      <c r="I11" s="15">
        <v>338293</v>
      </c>
      <c r="J11" s="1"/>
    </row>
    <row r="12" spans="1:10" ht="13.5">
      <c r="A12" s="32" t="s">
        <v>32</v>
      </c>
      <c r="B12" s="15">
        <v>72214</v>
      </c>
      <c r="C12" s="15" t="s">
        <v>1</v>
      </c>
      <c r="D12" s="20" t="s">
        <v>31</v>
      </c>
      <c r="E12" s="9">
        <f t="shared" si="0"/>
        <v>74209</v>
      </c>
      <c r="F12" s="15" t="s">
        <v>1</v>
      </c>
      <c r="G12" s="15" t="s">
        <v>1</v>
      </c>
      <c r="H12" s="15" t="s">
        <v>1</v>
      </c>
      <c r="I12" s="15">
        <v>74209</v>
      </c>
      <c r="J12" s="1"/>
    </row>
    <row r="13" spans="1:10" ht="13.5">
      <c r="A13" s="32" t="s">
        <v>30</v>
      </c>
      <c r="B13" s="15" t="s">
        <v>1</v>
      </c>
      <c r="C13" s="15">
        <v>1109</v>
      </c>
      <c r="D13" s="20" t="s">
        <v>29</v>
      </c>
      <c r="E13" s="9">
        <f t="shared" si="0"/>
        <v>19611</v>
      </c>
      <c r="F13" s="15" t="s">
        <v>1</v>
      </c>
      <c r="G13" s="15" t="s">
        <v>1</v>
      </c>
      <c r="H13" s="15" t="s">
        <v>1</v>
      </c>
      <c r="I13" s="15">
        <v>19611</v>
      </c>
      <c r="J13" s="1"/>
    </row>
    <row r="14" spans="1:10" ht="13.5">
      <c r="A14" s="32" t="s">
        <v>28</v>
      </c>
      <c r="B14" s="15">
        <v>944700</v>
      </c>
      <c r="C14" s="15">
        <v>20069</v>
      </c>
      <c r="D14" s="20" t="s">
        <v>27</v>
      </c>
      <c r="E14" s="9">
        <f t="shared" si="0"/>
        <v>700479</v>
      </c>
      <c r="F14" s="15" t="s">
        <v>1</v>
      </c>
      <c r="G14" s="15" t="s">
        <v>1</v>
      </c>
      <c r="H14" s="15" t="s">
        <v>1</v>
      </c>
      <c r="I14" s="15">
        <v>700479</v>
      </c>
      <c r="J14" s="1"/>
    </row>
    <row r="15" spans="1:10" ht="13.5">
      <c r="A15" s="29"/>
      <c r="B15" s="15"/>
      <c r="C15" s="15"/>
      <c r="D15" s="20" t="s">
        <v>26</v>
      </c>
      <c r="E15" s="9">
        <f t="shared" si="0"/>
        <v>597070</v>
      </c>
      <c r="F15" s="15" t="s">
        <v>1</v>
      </c>
      <c r="G15" s="15" t="s">
        <v>1</v>
      </c>
      <c r="H15" s="15">
        <v>545650</v>
      </c>
      <c r="I15" s="15">
        <v>51420</v>
      </c>
      <c r="J15" s="1"/>
    </row>
    <row r="16" spans="1:10" ht="13.5">
      <c r="A16" s="29"/>
      <c r="B16" s="15"/>
      <c r="C16" s="15"/>
      <c r="D16" s="20" t="s">
        <v>25</v>
      </c>
      <c r="E16" s="9">
        <f t="shared" si="0"/>
        <v>832393</v>
      </c>
      <c r="F16" s="15" t="s">
        <v>1</v>
      </c>
      <c r="G16" s="15" t="s">
        <v>1</v>
      </c>
      <c r="H16" s="15">
        <v>23896</v>
      </c>
      <c r="I16" s="15">
        <v>808497</v>
      </c>
      <c r="J16" s="1"/>
    </row>
    <row r="17" spans="1:10" ht="13.5">
      <c r="A17" s="29"/>
      <c r="B17" s="15"/>
      <c r="C17" s="15"/>
      <c r="D17" s="10" t="s">
        <v>24</v>
      </c>
      <c r="E17" s="9">
        <f t="shared" si="0"/>
        <v>2364238</v>
      </c>
      <c r="F17" s="8" t="s">
        <v>1</v>
      </c>
      <c r="G17" s="8" t="s">
        <v>1</v>
      </c>
      <c r="H17" s="8" t="s">
        <v>1</v>
      </c>
      <c r="I17" s="11">
        <v>2364238</v>
      </c>
      <c r="J17" s="1"/>
    </row>
    <row r="18" spans="1:10" ht="13.5">
      <c r="A18" s="31" t="s">
        <v>23</v>
      </c>
      <c r="B18" s="30">
        <v>5</v>
      </c>
      <c r="C18" s="30">
        <v>1022</v>
      </c>
      <c r="D18" s="10" t="s">
        <v>22</v>
      </c>
      <c r="E18" s="9">
        <f t="shared" si="0"/>
        <v>4949367</v>
      </c>
      <c r="F18" s="8" t="s">
        <v>1</v>
      </c>
      <c r="G18" s="8" t="s">
        <v>1</v>
      </c>
      <c r="H18" s="8" t="s">
        <v>1</v>
      </c>
      <c r="I18" s="11">
        <v>4949367</v>
      </c>
      <c r="J18" s="1"/>
    </row>
    <row r="19" spans="1:10" ht="13.5">
      <c r="A19" s="29"/>
      <c r="B19" s="15"/>
      <c r="C19" s="15"/>
      <c r="D19" s="10" t="s">
        <v>21</v>
      </c>
      <c r="E19" s="9">
        <f t="shared" si="0"/>
        <v>957008</v>
      </c>
      <c r="F19" s="8" t="s">
        <v>1</v>
      </c>
      <c r="G19" s="8" t="s">
        <v>1</v>
      </c>
      <c r="H19" s="8" t="s">
        <v>1</v>
      </c>
      <c r="I19" s="15">
        <v>957008</v>
      </c>
      <c r="J19" s="1"/>
    </row>
    <row r="20" spans="1:10" ht="13.5">
      <c r="A20" s="31" t="s">
        <v>20</v>
      </c>
      <c r="B20" s="30">
        <v>32405219</v>
      </c>
      <c r="C20" s="15" t="s">
        <v>1</v>
      </c>
      <c r="D20" s="10" t="s">
        <v>19</v>
      </c>
      <c r="E20" s="9">
        <f t="shared" si="0"/>
        <v>396037</v>
      </c>
      <c r="F20" s="8" t="s">
        <v>1</v>
      </c>
      <c r="G20" s="8" t="s">
        <v>1</v>
      </c>
      <c r="H20" s="8" t="s">
        <v>1</v>
      </c>
      <c r="I20" s="11">
        <v>396037</v>
      </c>
      <c r="J20" s="1"/>
    </row>
    <row r="21" spans="1:10" ht="13.5">
      <c r="A21" s="29"/>
      <c r="B21" s="27"/>
      <c r="C21" s="27"/>
      <c r="D21" s="10" t="s">
        <v>18</v>
      </c>
      <c r="E21" s="9">
        <f t="shared" si="0"/>
        <v>131564</v>
      </c>
      <c r="F21" s="8" t="s">
        <v>1</v>
      </c>
      <c r="G21" s="8" t="s">
        <v>1</v>
      </c>
      <c r="H21" s="8" t="s">
        <v>1</v>
      </c>
      <c r="I21" s="11">
        <v>131564</v>
      </c>
      <c r="J21" s="1"/>
    </row>
    <row r="22" spans="1:10" ht="13.5">
      <c r="A22" s="28"/>
      <c r="B22" s="27"/>
      <c r="C22" s="27"/>
      <c r="D22" s="26" t="s">
        <v>17</v>
      </c>
      <c r="E22" s="9">
        <f t="shared" si="0"/>
        <v>615391</v>
      </c>
      <c r="F22" s="8" t="s">
        <v>1</v>
      </c>
      <c r="G22" s="8" t="s">
        <v>1</v>
      </c>
      <c r="H22" s="8" t="s">
        <v>1</v>
      </c>
      <c r="I22" s="11">
        <v>615391</v>
      </c>
      <c r="J22" s="1"/>
    </row>
    <row r="23" spans="1:10" ht="13.5">
      <c r="A23" s="25" t="s">
        <v>16</v>
      </c>
      <c r="B23" s="24"/>
      <c r="C23" s="23"/>
      <c r="D23" s="20" t="s">
        <v>15</v>
      </c>
      <c r="E23" s="9">
        <f t="shared" si="0"/>
        <v>2430712</v>
      </c>
      <c r="F23" s="8" t="s">
        <v>1</v>
      </c>
      <c r="G23" s="8" t="s">
        <v>1</v>
      </c>
      <c r="H23" s="8" t="s">
        <v>1</v>
      </c>
      <c r="I23" s="15">
        <v>2430712</v>
      </c>
      <c r="J23" s="1"/>
    </row>
    <row r="24" spans="1:10" ht="13.5">
      <c r="A24" s="22" t="s">
        <v>14</v>
      </c>
      <c r="B24" s="11"/>
      <c r="C24" s="19"/>
      <c r="D24" s="20" t="s">
        <v>13</v>
      </c>
      <c r="E24" s="9">
        <f t="shared" si="0"/>
        <v>1111543</v>
      </c>
      <c r="F24" s="8" t="s">
        <v>1</v>
      </c>
      <c r="G24" s="8" t="s">
        <v>1</v>
      </c>
      <c r="H24" s="8" t="s">
        <v>1</v>
      </c>
      <c r="I24" s="15">
        <v>1111543</v>
      </c>
      <c r="J24" s="1"/>
    </row>
    <row r="25" spans="1:10" ht="13.5">
      <c r="A25" s="21" t="s">
        <v>12</v>
      </c>
      <c r="B25" s="11"/>
      <c r="C25" s="19"/>
      <c r="D25" s="20" t="s">
        <v>11</v>
      </c>
      <c r="E25" s="9">
        <f t="shared" si="0"/>
        <v>739112</v>
      </c>
      <c r="F25" s="8" t="s">
        <v>1</v>
      </c>
      <c r="G25" s="8" t="s">
        <v>1</v>
      </c>
      <c r="H25" s="8" t="s">
        <v>1</v>
      </c>
      <c r="I25" s="15">
        <v>739112</v>
      </c>
      <c r="J25" s="1"/>
    </row>
    <row r="26" spans="1:10" ht="13.5">
      <c r="A26" s="14"/>
      <c r="B26" s="11"/>
      <c r="C26" s="19"/>
      <c r="D26" s="10" t="s">
        <v>10</v>
      </c>
      <c r="E26" s="9">
        <f t="shared" si="0"/>
        <v>3210675</v>
      </c>
      <c r="F26" s="8" t="s">
        <v>1</v>
      </c>
      <c r="G26" s="8" t="s">
        <v>1</v>
      </c>
      <c r="H26" s="8" t="s">
        <v>1</v>
      </c>
      <c r="I26" s="11">
        <v>3210675</v>
      </c>
      <c r="J26" s="1"/>
    </row>
    <row r="27" spans="1:10" ht="13.5">
      <c r="A27" s="14"/>
      <c r="B27" s="11"/>
      <c r="C27" s="11"/>
      <c r="D27" s="18" t="s">
        <v>9</v>
      </c>
      <c r="E27" s="9">
        <f t="shared" si="0"/>
        <v>872558</v>
      </c>
      <c r="F27" s="11" t="s">
        <v>1</v>
      </c>
      <c r="G27" s="8" t="s">
        <v>1</v>
      </c>
      <c r="H27" s="8" t="s">
        <v>1</v>
      </c>
      <c r="I27" s="17">
        <v>872558</v>
      </c>
      <c r="J27" s="1"/>
    </row>
    <row r="28" spans="1:10" ht="13.5">
      <c r="A28" s="14"/>
      <c r="B28" s="11"/>
      <c r="C28" s="11"/>
      <c r="D28" s="16" t="s">
        <v>8</v>
      </c>
      <c r="E28" s="9">
        <f t="shared" si="0"/>
        <v>179359</v>
      </c>
      <c r="F28" s="15" t="s">
        <v>1</v>
      </c>
      <c r="G28" s="8" t="s">
        <v>1</v>
      </c>
      <c r="H28" s="8" t="s">
        <v>1</v>
      </c>
      <c r="I28" s="15">
        <v>179359</v>
      </c>
      <c r="J28" s="1"/>
    </row>
    <row r="29" spans="1:10" ht="13.5">
      <c r="A29" s="14"/>
      <c r="B29" s="11"/>
      <c r="C29" s="11"/>
      <c r="D29" s="10" t="s">
        <v>7</v>
      </c>
      <c r="E29" s="9">
        <f t="shared" si="0"/>
        <v>958923</v>
      </c>
      <c r="F29" s="8" t="s">
        <v>1</v>
      </c>
      <c r="G29" s="8" t="s">
        <v>1</v>
      </c>
      <c r="H29" s="8" t="s">
        <v>1</v>
      </c>
      <c r="I29" s="11">
        <v>958923</v>
      </c>
      <c r="J29" s="1"/>
    </row>
    <row r="30" spans="1:10" ht="13.5">
      <c r="A30" s="13"/>
      <c r="B30" s="12"/>
      <c r="C30" s="12"/>
      <c r="D30" s="10" t="s">
        <v>6</v>
      </c>
      <c r="E30" s="9">
        <f t="shared" si="0"/>
        <v>5336585</v>
      </c>
      <c r="F30" s="11" t="s">
        <v>1</v>
      </c>
      <c r="G30" s="8" t="s">
        <v>1</v>
      </c>
      <c r="H30" s="8" t="s">
        <v>1</v>
      </c>
      <c r="I30" s="11">
        <v>5336585</v>
      </c>
      <c r="J30" s="1"/>
    </row>
    <row r="31" spans="4:10" ht="13.5">
      <c r="D31" s="10" t="s">
        <v>5</v>
      </c>
      <c r="E31" s="9">
        <f t="shared" si="0"/>
        <v>862331</v>
      </c>
      <c r="F31" s="8" t="s">
        <v>1</v>
      </c>
      <c r="G31" s="8" t="s">
        <v>1</v>
      </c>
      <c r="H31" s="8" t="s">
        <v>1</v>
      </c>
      <c r="I31" s="7">
        <v>862331</v>
      </c>
      <c r="J31" s="1"/>
    </row>
    <row r="32" spans="4:10" ht="13.5">
      <c r="D32" s="10" t="s">
        <v>4</v>
      </c>
      <c r="E32" s="9">
        <f t="shared" si="0"/>
        <v>167641</v>
      </c>
      <c r="F32" s="8" t="s">
        <v>1</v>
      </c>
      <c r="G32" s="8" t="s">
        <v>1</v>
      </c>
      <c r="H32" s="8" t="s">
        <v>1</v>
      </c>
      <c r="I32" s="7">
        <v>167641</v>
      </c>
      <c r="J32" s="1"/>
    </row>
    <row r="33" spans="4:10" ht="13.5">
      <c r="D33" s="10" t="s">
        <v>3</v>
      </c>
      <c r="E33" s="9">
        <f t="shared" si="0"/>
        <v>3265476</v>
      </c>
      <c r="F33" s="8" t="s">
        <v>1</v>
      </c>
      <c r="G33" s="8" t="s">
        <v>1</v>
      </c>
      <c r="H33" s="8" t="s">
        <v>1</v>
      </c>
      <c r="I33" s="7">
        <v>3265476</v>
      </c>
      <c r="J33" s="1"/>
    </row>
    <row r="34" spans="4:10" ht="13.5">
      <c r="D34" s="6" t="s">
        <v>2</v>
      </c>
      <c r="E34" s="5">
        <f t="shared" si="0"/>
        <v>472336</v>
      </c>
      <c r="F34" s="4" t="s">
        <v>1</v>
      </c>
      <c r="G34" s="4" t="s">
        <v>1</v>
      </c>
      <c r="H34" s="4" t="s">
        <v>1</v>
      </c>
      <c r="I34" s="3">
        <v>472336</v>
      </c>
      <c r="J34" s="1"/>
    </row>
    <row r="35" spans="6:10" ht="13.5">
      <c r="F35" s="2" t="s">
        <v>0</v>
      </c>
      <c r="G35" s="2"/>
      <c r="J35" s="1"/>
    </row>
    <row r="36" spans="5:10" ht="13.5">
      <c r="E36" s="1"/>
      <c r="F36" s="1"/>
      <c r="G36" s="1"/>
      <c r="H36" s="1"/>
      <c r="I36" s="1"/>
      <c r="J36" s="1"/>
    </row>
    <row r="37" ht="13.5">
      <c r="J37" s="1"/>
    </row>
  </sheetData>
  <sheetProtection password="CCE9" sheet="1"/>
  <printOptions/>
  <pageMargins left="0.56" right="0.4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2013-10-03T00:09:02Z</dcterms:created>
  <dcterms:modified xsi:type="dcterms:W3CDTF">2013-11-15T07:23:52Z</dcterms:modified>
  <cp:category/>
  <cp:version/>
  <cp:contentType/>
  <cp:contentStatus/>
</cp:coreProperties>
</file>