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011108</author>
  </authors>
  <commentList>
    <comment ref="E10" authorId="0">
      <text>
        <r>
          <rPr>
            <b/>
            <sz val="9"/>
            <rFont val="ＭＳ Ｐゴシック"/>
            <family val="3"/>
          </rPr>
          <t>011108:</t>
        </r>
        <r>
          <rPr>
            <sz val="9"/>
            <rFont val="ＭＳ Ｐゴシック"/>
            <family val="3"/>
          </rPr>
          <t xml:space="preserve">
調整あり</t>
        </r>
      </text>
    </comment>
    <comment ref="D10" authorId="0">
      <text>
        <r>
          <rPr>
            <b/>
            <sz val="9"/>
            <rFont val="ＭＳ Ｐゴシック"/>
            <family val="3"/>
          </rPr>
          <t>011108:</t>
        </r>
        <r>
          <rPr>
            <sz val="9"/>
            <rFont val="ＭＳ Ｐゴシック"/>
            <family val="3"/>
          </rPr>
          <t xml:space="preserve">
調整あり</t>
        </r>
      </text>
    </comment>
  </commentList>
</comments>
</file>

<file path=xl/sharedStrings.xml><?xml version="1.0" encoding="utf-8"?>
<sst xmlns="http://schemas.openxmlformats.org/spreadsheetml/2006/main" count="43" uniqueCount="31">
  <si>
    <t>注　１）　光港区を除く。</t>
  </si>
  <si>
    <t xml:space="preserve"> 12</t>
  </si>
  <si>
    <t xml:space="preserve"> 11</t>
  </si>
  <si>
    <t xml:space="preserve"> 10</t>
  </si>
  <si>
    <t xml:space="preserve">  9</t>
  </si>
  <si>
    <t xml:space="preserve">  8</t>
  </si>
  <si>
    <t xml:space="preserve">  7</t>
  </si>
  <si>
    <t xml:space="preserve">  6</t>
  </si>
  <si>
    <t xml:space="preserve">  5</t>
  </si>
  <si>
    <t xml:space="preserve">  4</t>
  </si>
  <si>
    <t xml:space="preserve">  3</t>
  </si>
  <si>
    <t xml:space="preserve">  2</t>
  </si>
  <si>
    <t>年1月</t>
  </si>
  <si>
    <t xml:space="preserve"> </t>
  </si>
  <si>
    <t xml:space="preserve"> </t>
  </si>
  <si>
    <t>年</t>
  </si>
  <si>
    <t>平成</t>
  </si>
  <si>
    <t>積</t>
  </si>
  <si>
    <t>揚</t>
  </si>
  <si>
    <t>年      月</t>
  </si>
  <si>
    <t>岩   国   港</t>
  </si>
  <si>
    <t>徳山下松港 1)</t>
  </si>
  <si>
    <t>三田尻中関港</t>
  </si>
  <si>
    <t>宇   部   港</t>
  </si>
  <si>
    <t>小 野 田 港</t>
  </si>
  <si>
    <t>下   関   港</t>
  </si>
  <si>
    <t>総        数</t>
  </si>
  <si>
    <t>年      次</t>
  </si>
  <si>
    <t>中国運輸局，九州運輸局</t>
  </si>
  <si>
    <t>　(単位　1000t)</t>
  </si>
  <si>
    <t>　１０３  　港 湾 運 送 事 業 の 船 舶 積 卸 し 実 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</si>
</sst>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37" fontId="3" fillId="33" borderId="10" xfId="0" applyNumberFormat="1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7" fontId="3" fillId="33" borderId="0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 applyProtection="1">
      <alignment/>
      <protection locked="0"/>
    </xf>
    <xf numFmtId="37" fontId="3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37" fontId="0" fillId="33" borderId="0" xfId="0" applyNumberFormat="1" applyFont="1" applyFill="1" applyBorder="1" applyAlignment="1" applyProtection="1">
      <alignment horizontal="left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37" fontId="5" fillId="33" borderId="0" xfId="0" applyNumberFormat="1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7" fontId="3" fillId="33" borderId="13" xfId="0" applyNumberFormat="1" applyFont="1" applyFill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37" fontId="0" fillId="33" borderId="15" xfId="0" applyNumberFormat="1" applyFont="1" applyFill="1" applyBorder="1" applyAlignment="1">
      <alignment/>
    </xf>
    <xf numFmtId="37" fontId="0" fillId="33" borderId="15" xfId="0" applyNumberFormat="1" applyFont="1" applyFill="1" applyBorder="1" applyAlignment="1" applyProtection="1">
      <alignment/>
      <protection locked="0"/>
    </xf>
    <xf numFmtId="37" fontId="3" fillId="33" borderId="16" xfId="0" applyNumberFormat="1" applyFont="1" applyFill="1" applyBorder="1" applyAlignment="1" applyProtection="1">
      <alignment horizontal="center"/>
      <protection locked="0"/>
    </xf>
    <xf numFmtId="37" fontId="3" fillId="33" borderId="0" xfId="0" applyNumberFormat="1" applyFont="1" applyFill="1" applyBorder="1" applyAlignment="1">
      <alignment horizontal="centerContinuous"/>
    </xf>
    <xf numFmtId="37" fontId="3" fillId="33" borderId="0" xfId="0" applyNumberFormat="1" applyFont="1" applyFill="1" applyBorder="1" applyAlignment="1" applyProtection="1">
      <alignment horizontal="centerContinuous"/>
      <protection locked="0"/>
    </xf>
    <xf numFmtId="37" fontId="3" fillId="33" borderId="17" xfId="0" applyNumberFormat="1" applyFont="1" applyFill="1" applyBorder="1" applyAlignment="1" applyProtection="1">
      <alignment horizontal="centerContinuous"/>
      <protection locked="0"/>
    </xf>
    <xf numFmtId="37" fontId="3" fillId="33" borderId="18" xfId="0" applyNumberFormat="1" applyFont="1" applyFill="1" applyBorder="1" applyAlignment="1" applyProtection="1">
      <alignment horizontal="centerContinuous"/>
      <protection locked="0"/>
    </xf>
    <xf numFmtId="37" fontId="3" fillId="33" borderId="17" xfId="0" applyNumberFormat="1" applyFont="1" applyFill="1" applyBorder="1" applyAlignment="1">
      <alignment horizontal="centerContinuous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H34" sqref="H34"/>
    </sheetView>
  </sheetViews>
  <sheetFormatPr defaultColWidth="9.00390625" defaultRowHeight="13.5"/>
  <cols>
    <col min="1" max="1" width="5.00390625" style="0" customWidth="1"/>
    <col min="2" max="2" width="3.25390625" style="0" customWidth="1"/>
    <col min="3" max="3" width="3.00390625" style="0" customWidth="1"/>
    <col min="4" max="4" width="8.00390625" style="0" customWidth="1"/>
    <col min="5" max="5" width="8.125" style="0" customWidth="1"/>
    <col min="6" max="13" width="7.375" style="0" customWidth="1"/>
    <col min="14" max="14" width="8.00390625" style="0" customWidth="1"/>
    <col min="15" max="17" width="7.375" style="0" customWidth="1"/>
  </cols>
  <sheetData>
    <row r="1" spans="1:17" ht="17.25">
      <c r="A1" s="3"/>
      <c r="B1" s="40"/>
      <c r="C1" s="40"/>
      <c r="D1" s="43" t="s">
        <v>30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 thickBot="1">
      <c r="A2" s="42" t="s">
        <v>29</v>
      </c>
      <c r="B2" s="41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39"/>
      <c r="Q2" s="38" t="s">
        <v>28</v>
      </c>
    </row>
    <row r="3" spans="1:17" ht="16.5" customHeight="1" thickTop="1">
      <c r="A3" s="35" t="s">
        <v>27</v>
      </c>
      <c r="B3" s="37"/>
      <c r="C3" s="37"/>
      <c r="D3" s="36" t="s">
        <v>26</v>
      </c>
      <c r="E3" s="35"/>
      <c r="F3" s="36" t="s">
        <v>25</v>
      </c>
      <c r="G3" s="35"/>
      <c r="H3" s="36" t="s">
        <v>24</v>
      </c>
      <c r="I3" s="35"/>
      <c r="J3" s="36" t="s">
        <v>23</v>
      </c>
      <c r="K3" s="35"/>
      <c r="L3" s="36" t="s">
        <v>22</v>
      </c>
      <c r="M3" s="35"/>
      <c r="N3" s="36" t="s">
        <v>21</v>
      </c>
      <c r="O3" s="35"/>
      <c r="P3" s="36" t="s">
        <v>20</v>
      </c>
      <c r="Q3" s="35"/>
    </row>
    <row r="4" spans="1:17" ht="16.5" customHeight="1">
      <c r="A4" s="34" t="s">
        <v>19</v>
      </c>
      <c r="B4" s="33"/>
      <c r="C4" s="33"/>
      <c r="D4" s="32" t="s">
        <v>18</v>
      </c>
      <c r="E4" s="32" t="s">
        <v>17</v>
      </c>
      <c r="F4" s="32" t="s">
        <v>18</v>
      </c>
      <c r="G4" s="32" t="s">
        <v>17</v>
      </c>
      <c r="H4" s="32" t="s">
        <v>18</v>
      </c>
      <c r="I4" s="32" t="s">
        <v>17</v>
      </c>
      <c r="J4" s="32" t="s">
        <v>18</v>
      </c>
      <c r="K4" s="32" t="s">
        <v>17</v>
      </c>
      <c r="L4" s="32" t="s">
        <v>18</v>
      </c>
      <c r="M4" s="32" t="s">
        <v>17</v>
      </c>
      <c r="N4" s="32" t="s">
        <v>18</v>
      </c>
      <c r="O4" s="32" t="s">
        <v>17</v>
      </c>
      <c r="P4" s="32" t="s">
        <v>18</v>
      </c>
      <c r="Q4" s="32" t="s">
        <v>17</v>
      </c>
    </row>
    <row r="5" spans="1:17" ht="16.5" customHeight="1">
      <c r="A5" s="31"/>
      <c r="B5" s="30"/>
      <c r="C5" s="30"/>
      <c r="D5" s="2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6.5" customHeight="1">
      <c r="A6" s="28" t="s">
        <v>16</v>
      </c>
      <c r="B6" s="15">
        <v>21</v>
      </c>
      <c r="C6" s="13" t="s">
        <v>15</v>
      </c>
      <c r="D6" s="27">
        <v>22376.145</v>
      </c>
      <c r="E6" s="26">
        <v>20001.307</v>
      </c>
      <c r="F6" s="26">
        <v>1307.021</v>
      </c>
      <c r="G6" s="26">
        <v>1113.468</v>
      </c>
      <c r="H6" s="26">
        <v>291.582</v>
      </c>
      <c r="I6" s="26">
        <v>485.08500000000004</v>
      </c>
      <c r="J6" s="26">
        <v>7027.5419999999995</v>
      </c>
      <c r="K6" s="26">
        <v>7868.754</v>
      </c>
      <c r="L6" s="26">
        <v>870</v>
      </c>
      <c r="M6" s="26">
        <v>4350</v>
      </c>
      <c r="N6" s="26">
        <v>11274</v>
      </c>
      <c r="O6" s="26">
        <v>5311</v>
      </c>
      <c r="P6" s="26">
        <v>1606</v>
      </c>
      <c r="Q6" s="26">
        <v>873</v>
      </c>
    </row>
    <row r="7" spans="1:17" ht="16.5" customHeight="1">
      <c r="A7" s="15"/>
      <c r="B7" s="15">
        <v>22</v>
      </c>
      <c r="C7" s="12"/>
      <c r="D7" s="27">
        <v>26599</v>
      </c>
      <c r="E7" s="26">
        <v>23906</v>
      </c>
      <c r="F7" s="26">
        <v>1595</v>
      </c>
      <c r="G7" s="26">
        <v>1423</v>
      </c>
      <c r="H7" s="26">
        <v>322</v>
      </c>
      <c r="I7" s="26">
        <v>568</v>
      </c>
      <c r="J7" s="26">
        <v>8319</v>
      </c>
      <c r="K7" s="26">
        <v>9053</v>
      </c>
      <c r="L7" s="26">
        <v>1131</v>
      </c>
      <c r="M7" s="26">
        <v>5410</v>
      </c>
      <c r="N7" s="26">
        <v>13287</v>
      </c>
      <c r="O7" s="26">
        <v>6376</v>
      </c>
      <c r="P7" s="26">
        <v>1945</v>
      </c>
      <c r="Q7" s="26">
        <v>1070</v>
      </c>
    </row>
    <row r="8" spans="1:17" s="23" customFormat="1" ht="16.5" customHeight="1">
      <c r="A8" s="15"/>
      <c r="B8" s="15">
        <v>23</v>
      </c>
      <c r="C8" s="25"/>
      <c r="D8" s="24">
        <v>25230</v>
      </c>
      <c r="E8" s="24">
        <v>22497</v>
      </c>
      <c r="F8" s="24">
        <v>1510</v>
      </c>
      <c r="G8" s="24">
        <v>1428</v>
      </c>
      <c r="H8" s="24">
        <v>374</v>
      </c>
      <c r="I8" s="24">
        <v>589</v>
      </c>
      <c r="J8" s="24">
        <v>8224</v>
      </c>
      <c r="K8" s="24">
        <v>9417</v>
      </c>
      <c r="L8" s="24">
        <v>1043</v>
      </c>
      <c r="M8" s="24">
        <v>4413</v>
      </c>
      <c r="N8" s="24">
        <v>12264</v>
      </c>
      <c r="O8" s="24">
        <v>5775</v>
      </c>
      <c r="P8" s="24">
        <v>1815</v>
      </c>
      <c r="Q8" s="24">
        <v>875</v>
      </c>
    </row>
    <row r="9" spans="1:17" ht="16.5" customHeight="1">
      <c r="A9" s="22"/>
      <c r="B9" s="22"/>
      <c r="C9" s="16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6.5" customHeight="1">
      <c r="A10" s="21"/>
      <c r="B10" s="21">
        <v>24</v>
      </c>
      <c r="C10" s="20"/>
      <c r="D10" s="19">
        <f>SUM(D12:D23)+1</f>
        <v>25201</v>
      </c>
      <c r="E10" s="18">
        <f>SUM(E12:E23)-1</f>
        <v>22523</v>
      </c>
      <c r="F10" s="18">
        <v>1365</v>
      </c>
      <c r="G10" s="18">
        <v>1265</v>
      </c>
      <c r="H10" s="18">
        <f>SUM(H12:H23)</f>
        <v>350</v>
      </c>
      <c r="I10" s="18">
        <v>523</v>
      </c>
      <c r="J10" s="18">
        <f>SUM(J12:J23)</f>
        <v>8464</v>
      </c>
      <c r="K10" s="18">
        <v>9451</v>
      </c>
      <c r="L10" s="18">
        <f aca="true" t="shared" si="0" ref="L10:Q10">SUM(L12:L23)</f>
        <v>881</v>
      </c>
      <c r="M10" s="18">
        <f t="shared" si="0"/>
        <v>4408</v>
      </c>
      <c r="N10" s="18">
        <f t="shared" si="0"/>
        <v>12543</v>
      </c>
      <c r="O10" s="18">
        <f t="shared" si="0"/>
        <v>6104</v>
      </c>
      <c r="P10" s="18">
        <f t="shared" si="0"/>
        <v>1598</v>
      </c>
      <c r="Q10" s="18">
        <f t="shared" si="0"/>
        <v>772</v>
      </c>
    </row>
    <row r="11" spans="1:17" ht="16.5" customHeight="1">
      <c r="A11" s="17" t="s">
        <v>14</v>
      </c>
      <c r="B11" s="16"/>
      <c r="C11" s="16"/>
      <c r="D11" s="11"/>
      <c r="E11" s="9"/>
      <c r="F11" s="9"/>
      <c r="G11" s="9"/>
      <c r="H11" s="9"/>
      <c r="I11" s="9"/>
      <c r="J11" s="9"/>
      <c r="K11" s="14" t="s">
        <v>13</v>
      </c>
      <c r="L11" s="9"/>
      <c r="M11" s="9"/>
      <c r="N11" s="9"/>
      <c r="O11" s="9"/>
      <c r="P11" s="9"/>
      <c r="Q11" s="9"/>
    </row>
    <row r="12" spans="1:17" ht="16.5" customHeight="1">
      <c r="A12" s="15">
        <v>24</v>
      </c>
      <c r="B12" s="13" t="s">
        <v>12</v>
      </c>
      <c r="C12" s="12"/>
      <c r="D12" s="11">
        <f aca="true" t="shared" si="1" ref="D12:D23">SUM(F12,H12,J12,L12,N12,P12)</f>
        <v>2365</v>
      </c>
      <c r="E12" s="10">
        <f aca="true" t="shared" si="2" ref="E12:E23">SUM(G12,I12,K12,M12,O12,Q12)</f>
        <v>1942</v>
      </c>
      <c r="F12" s="9">
        <v>98</v>
      </c>
      <c r="G12" s="9">
        <v>90</v>
      </c>
      <c r="H12" s="9">
        <v>44</v>
      </c>
      <c r="I12" s="9">
        <v>40</v>
      </c>
      <c r="J12" s="9">
        <v>795</v>
      </c>
      <c r="K12" s="9">
        <v>888</v>
      </c>
      <c r="L12" s="9">
        <v>60</v>
      </c>
      <c r="M12" s="9">
        <v>331</v>
      </c>
      <c r="N12" s="9">
        <v>1215</v>
      </c>
      <c r="O12" s="9">
        <v>512</v>
      </c>
      <c r="P12" s="9">
        <v>153</v>
      </c>
      <c r="Q12" s="9">
        <v>81</v>
      </c>
    </row>
    <row r="13" spans="1:17" ht="16.5" customHeight="1">
      <c r="A13" s="12"/>
      <c r="B13" s="13" t="s">
        <v>11</v>
      </c>
      <c r="C13" s="12"/>
      <c r="D13" s="11">
        <f t="shared" si="1"/>
        <v>2006</v>
      </c>
      <c r="E13" s="10">
        <f t="shared" si="2"/>
        <v>1845</v>
      </c>
      <c r="F13" s="9">
        <v>103</v>
      </c>
      <c r="G13" s="9">
        <v>104</v>
      </c>
      <c r="H13" s="9">
        <v>34</v>
      </c>
      <c r="I13" s="9">
        <v>42</v>
      </c>
      <c r="J13" s="9">
        <v>595</v>
      </c>
      <c r="K13" s="9">
        <v>798</v>
      </c>
      <c r="L13" s="9">
        <v>74</v>
      </c>
      <c r="M13" s="9">
        <v>326</v>
      </c>
      <c r="N13" s="9">
        <v>1031</v>
      </c>
      <c r="O13" s="9">
        <v>494</v>
      </c>
      <c r="P13" s="9">
        <v>169</v>
      </c>
      <c r="Q13" s="9">
        <v>81</v>
      </c>
    </row>
    <row r="14" spans="1:17" ht="16.5" customHeight="1">
      <c r="A14" s="12"/>
      <c r="B14" s="13" t="s">
        <v>10</v>
      </c>
      <c r="C14" s="12"/>
      <c r="D14" s="11">
        <f t="shared" si="1"/>
        <v>2033</v>
      </c>
      <c r="E14" s="10">
        <f t="shared" si="2"/>
        <v>2044</v>
      </c>
      <c r="F14" s="9">
        <v>118</v>
      </c>
      <c r="G14" s="9">
        <v>113</v>
      </c>
      <c r="H14" s="9">
        <v>33</v>
      </c>
      <c r="I14" s="9">
        <v>47</v>
      </c>
      <c r="J14" s="9">
        <v>570</v>
      </c>
      <c r="K14" s="9">
        <v>878</v>
      </c>
      <c r="L14" s="9">
        <v>91</v>
      </c>
      <c r="M14" s="9">
        <v>388</v>
      </c>
      <c r="N14" s="9">
        <v>1054</v>
      </c>
      <c r="O14" s="9">
        <v>546</v>
      </c>
      <c r="P14" s="9">
        <v>167</v>
      </c>
      <c r="Q14" s="9">
        <v>72</v>
      </c>
    </row>
    <row r="15" spans="1:17" ht="16.5" customHeight="1">
      <c r="A15" s="12"/>
      <c r="B15" s="13" t="s">
        <v>9</v>
      </c>
      <c r="C15" s="12"/>
      <c r="D15" s="11">
        <f t="shared" si="1"/>
        <v>2000</v>
      </c>
      <c r="E15" s="10">
        <f t="shared" si="2"/>
        <v>1702</v>
      </c>
      <c r="F15" s="9">
        <v>115</v>
      </c>
      <c r="G15" s="9">
        <v>114</v>
      </c>
      <c r="H15" s="9">
        <v>26</v>
      </c>
      <c r="I15" s="9">
        <v>44</v>
      </c>
      <c r="J15" s="9">
        <v>809</v>
      </c>
      <c r="K15" s="9">
        <v>647</v>
      </c>
      <c r="L15" s="9">
        <v>67</v>
      </c>
      <c r="M15" s="9">
        <v>307</v>
      </c>
      <c r="N15" s="9">
        <v>825</v>
      </c>
      <c r="O15" s="9">
        <v>509</v>
      </c>
      <c r="P15" s="9">
        <v>158</v>
      </c>
      <c r="Q15" s="9">
        <v>81</v>
      </c>
    </row>
    <row r="16" spans="1:17" ht="16.5" customHeight="1">
      <c r="A16" s="12"/>
      <c r="B16" s="13" t="s">
        <v>8</v>
      </c>
      <c r="C16" s="12"/>
      <c r="D16" s="11">
        <f t="shared" si="1"/>
        <v>2105</v>
      </c>
      <c r="E16" s="10">
        <f t="shared" si="2"/>
        <v>1829</v>
      </c>
      <c r="F16" s="9">
        <v>108</v>
      </c>
      <c r="G16" s="9">
        <v>93</v>
      </c>
      <c r="H16" s="9">
        <v>25</v>
      </c>
      <c r="I16" s="9">
        <v>50</v>
      </c>
      <c r="J16" s="9">
        <v>561</v>
      </c>
      <c r="K16" s="9">
        <v>740</v>
      </c>
      <c r="L16" s="9">
        <v>70</v>
      </c>
      <c r="M16" s="9">
        <v>378</v>
      </c>
      <c r="N16" s="9">
        <v>1231</v>
      </c>
      <c r="O16" s="9">
        <v>516</v>
      </c>
      <c r="P16" s="9">
        <v>110</v>
      </c>
      <c r="Q16" s="9">
        <v>52</v>
      </c>
    </row>
    <row r="17" spans="1:17" ht="16.5" customHeight="1">
      <c r="A17" s="12"/>
      <c r="B17" s="13" t="s">
        <v>7</v>
      </c>
      <c r="C17" s="12"/>
      <c r="D17" s="11">
        <f t="shared" si="1"/>
        <v>1956</v>
      </c>
      <c r="E17" s="10">
        <f t="shared" si="2"/>
        <v>1831</v>
      </c>
      <c r="F17" s="9">
        <v>100</v>
      </c>
      <c r="G17" s="9">
        <v>92</v>
      </c>
      <c r="H17" s="9">
        <v>24</v>
      </c>
      <c r="I17" s="9">
        <v>29</v>
      </c>
      <c r="J17" s="9">
        <v>720</v>
      </c>
      <c r="K17" s="9">
        <v>785</v>
      </c>
      <c r="L17" s="9">
        <v>78</v>
      </c>
      <c r="M17" s="9">
        <v>386</v>
      </c>
      <c r="N17" s="9">
        <v>906</v>
      </c>
      <c r="O17" s="9">
        <v>488</v>
      </c>
      <c r="P17" s="9">
        <v>128</v>
      </c>
      <c r="Q17" s="9">
        <v>51</v>
      </c>
    </row>
    <row r="18" spans="1:17" ht="16.5" customHeight="1">
      <c r="A18" s="12"/>
      <c r="B18" s="13" t="s">
        <v>6</v>
      </c>
      <c r="C18" s="12"/>
      <c r="D18" s="11">
        <f t="shared" si="1"/>
        <v>1950</v>
      </c>
      <c r="E18" s="10">
        <f t="shared" si="2"/>
        <v>1927</v>
      </c>
      <c r="F18" s="9">
        <v>117</v>
      </c>
      <c r="G18" s="9">
        <v>109</v>
      </c>
      <c r="H18" s="9">
        <v>25</v>
      </c>
      <c r="I18" s="9">
        <v>53</v>
      </c>
      <c r="J18" s="9">
        <v>682</v>
      </c>
      <c r="K18" s="9">
        <v>866</v>
      </c>
      <c r="L18" s="9">
        <v>78</v>
      </c>
      <c r="M18" s="9">
        <v>330</v>
      </c>
      <c r="N18" s="9">
        <v>930</v>
      </c>
      <c r="O18" s="9">
        <v>527</v>
      </c>
      <c r="P18" s="9">
        <v>118</v>
      </c>
      <c r="Q18" s="9">
        <v>42</v>
      </c>
    </row>
    <row r="19" spans="1:17" ht="16.5" customHeight="1">
      <c r="A19" s="12"/>
      <c r="B19" s="13" t="s">
        <v>5</v>
      </c>
      <c r="C19" s="12"/>
      <c r="D19" s="11">
        <f t="shared" si="1"/>
        <v>2095</v>
      </c>
      <c r="E19" s="10">
        <f t="shared" si="2"/>
        <v>1938</v>
      </c>
      <c r="F19" s="9">
        <v>103</v>
      </c>
      <c r="G19" s="9">
        <v>104</v>
      </c>
      <c r="H19" s="9">
        <v>23</v>
      </c>
      <c r="I19" s="9">
        <v>43</v>
      </c>
      <c r="J19" s="9">
        <v>827</v>
      </c>
      <c r="K19" s="9">
        <v>921</v>
      </c>
      <c r="L19" s="9">
        <v>67</v>
      </c>
      <c r="M19" s="9">
        <v>326</v>
      </c>
      <c r="N19" s="9">
        <v>962</v>
      </c>
      <c r="O19" s="9">
        <v>483</v>
      </c>
      <c r="P19" s="9">
        <v>113</v>
      </c>
      <c r="Q19" s="9">
        <v>61</v>
      </c>
    </row>
    <row r="20" spans="1:17" ht="16.5" customHeight="1">
      <c r="A20" s="12"/>
      <c r="B20" s="13" t="s">
        <v>4</v>
      </c>
      <c r="C20" s="12"/>
      <c r="D20" s="11">
        <f t="shared" si="1"/>
        <v>2147</v>
      </c>
      <c r="E20" s="10">
        <f t="shared" si="2"/>
        <v>1824</v>
      </c>
      <c r="F20" s="9">
        <v>130</v>
      </c>
      <c r="G20" s="9">
        <v>116</v>
      </c>
      <c r="H20" s="14">
        <v>27</v>
      </c>
      <c r="I20" s="9">
        <v>35</v>
      </c>
      <c r="J20" s="9">
        <v>804</v>
      </c>
      <c r="K20" s="9">
        <v>793</v>
      </c>
      <c r="L20" s="9">
        <v>69</v>
      </c>
      <c r="M20" s="9">
        <v>361</v>
      </c>
      <c r="N20" s="9">
        <v>998</v>
      </c>
      <c r="O20" s="9">
        <v>462</v>
      </c>
      <c r="P20" s="9">
        <v>119</v>
      </c>
      <c r="Q20" s="9">
        <v>57</v>
      </c>
    </row>
    <row r="21" spans="1:17" ht="16.5" customHeight="1">
      <c r="A21" s="12"/>
      <c r="B21" s="13" t="s">
        <v>3</v>
      </c>
      <c r="C21" s="12"/>
      <c r="D21" s="11">
        <f t="shared" si="1"/>
        <v>2294</v>
      </c>
      <c r="E21" s="10">
        <f t="shared" si="2"/>
        <v>1841</v>
      </c>
      <c r="F21" s="9">
        <v>122</v>
      </c>
      <c r="G21" s="9">
        <v>111</v>
      </c>
      <c r="H21" s="9">
        <v>33</v>
      </c>
      <c r="I21" s="9">
        <v>37</v>
      </c>
      <c r="J21" s="9">
        <v>691</v>
      </c>
      <c r="K21" s="9">
        <v>647</v>
      </c>
      <c r="L21" s="9">
        <v>109</v>
      </c>
      <c r="M21" s="9">
        <v>433</v>
      </c>
      <c r="N21" s="9">
        <v>1199</v>
      </c>
      <c r="O21" s="9">
        <v>549</v>
      </c>
      <c r="P21" s="9">
        <v>140</v>
      </c>
      <c r="Q21" s="9">
        <v>64</v>
      </c>
    </row>
    <row r="22" spans="1:17" ht="16.5" customHeight="1">
      <c r="A22" s="12"/>
      <c r="B22" s="13" t="s">
        <v>2</v>
      </c>
      <c r="C22" s="12"/>
      <c r="D22" s="11">
        <f t="shared" si="1"/>
        <v>2129</v>
      </c>
      <c r="E22" s="10">
        <f t="shared" si="2"/>
        <v>1760</v>
      </c>
      <c r="F22" s="9">
        <v>123</v>
      </c>
      <c r="G22" s="9">
        <v>104</v>
      </c>
      <c r="H22" s="9">
        <v>24</v>
      </c>
      <c r="I22" s="9">
        <v>51</v>
      </c>
      <c r="J22" s="9">
        <v>612</v>
      </c>
      <c r="K22" s="9">
        <v>674</v>
      </c>
      <c r="L22" s="9">
        <v>67</v>
      </c>
      <c r="M22" s="9">
        <v>388</v>
      </c>
      <c r="N22" s="9">
        <v>1174</v>
      </c>
      <c r="O22" s="9">
        <v>481</v>
      </c>
      <c r="P22" s="9">
        <v>129</v>
      </c>
      <c r="Q22" s="9">
        <v>62</v>
      </c>
    </row>
    <row r="23" spans="1:17" ht="16.5" customHeight="1">
      <c r="A23" s="7"/>
      <c r="B23" s="8" t="s">
        <v>1</v>
      </c>
      <c r="C23" s="7"/>
      <c r="D23" s="6">
        <f t="shared" si="1"/>
        <v>2120</v>
      </c>
      <c r="E23" s="5">
        <f t="shared" si="2"/>
        <v>2041</v>
      </c>
      <c r="F23" s="5">
        <v>127</v>
      </c>
      <c r="G23" s="5">
        <v>114</v>
      </c>
      <c r="H23" s="5">
        <v>32</v>
      </c>
      <c r="I23" s="5">
        <v>53</v>
      </c>
      <c r="J23" s="5">
        <v>798</v>
      </c>
      <c r="K23" s="5">
        <v>815</v>
      </c>
      <c r="L23" s="5">
        <v>51</v>
      </c>
      <c r="M23" s="5">
        <v>454</v>
      </c>
      <c r="N23" s="5">
        <v>1018</v>
      </c>
      <c r="O23" s="5">
        <v>537</v>
      </c>
      <c r="P23" s="5">
        <v>94</v>
      </c>
      <c r="Q23" s="5">
        <v>68</v>
      </c>
    </row>
    <row r="24" spans="1:17" ht="16.5" customHeight="1">
      <c r="A24" s="4" t="s">
        <v>0</v>
      </c>
      <c r="B24" s="3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2013-09-20T02:53:07Z</dcterms:created>
  <dcterms:modified xsi:type="dcterms:W3CDTF">2013-11-15T05:33:22Z</dcterms:modified>
  <cp:category/>
  <cp:version/>
  <cp:contentType/>
  <cp:contentStatus/>
</cp:coreProperties>
</file>