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5" windowWidth="11715" windowHeight="8445" activeTab="0"/>
  </bookViews>
  <sheets>
    <sheet name="094" sheetId="1" r:id="rId1"/>
  </sheets>
  <definedNames/>
  <calcPr fullCalcOnLoad="1"/>
</workbook>
</file>

<file path=xl/sharedStrings.xml><?xml version="1.0" encoding="utf-8"?>
<sst xmlns="http://schemas.openxmlformats.org/spreadsheetml/2006/main" count="186" uniqueCount="64">
  <si>
    <t>－</t>
  </si>
  <si>
    <t>4)</t>
  </si>
  <si>
    <t xml:space="preserve"> </t>
  </si>
  <si>
    <t>中国運輸局山口運輸支局</t>
  </si>
  <si>
    <t>陸      運      支      局      検      査      車      両</t>
  </si>
  <si>
    <t xml:space="preserve">          軽    自    動    車   </t>
  </si>
  <si>
    <t>年　 月 　日　</t>
  </si>
  <si>
    <t>　登            録            車            両</t>
  </si>
  <si>
    <t>2）</t>
  </si>
  <si>
    <t>3)</t>
  </si>
  <si>
    <t>市（郡）町</t>
  </si>
  <si>
    <t>総    数</t>
  </si>
  <si>
    <t xml:space="preserve"> 　 貨       物       用</t>
  </si>
  <si>
    <t>乗  合</t>
  </si>
  <si>
    <t>　　 乗         用</t>
  </si>
  <si>
    <t>特    殊1)</t>
  </si>
  <si>
    <t>小  型</t>
  </si>
  <si>
    <t>貨物用</t>
  </si>
  <si>
    <t>乗  用</t>
  </si>
  <si>
    <t>二　輪</t>
  </si>
  <si>
    <t>普  通</t>
  </si>
  <si>
    <t>被けん引</t>
  </si>
  <si>
    <t xml:space="preserve"> （バス）</t>
  </si>
  <si>
    <t>用 途 車</t>
  </si>
  <si>
    <t>平成</t>
  </si>
  <si>
    <t>年3月31日</t>
  </si>
  <si>
    <t xml:space="preserve"> 大   島   郡</t>
  </si>
  <si>
    <t xml:space="preserve">  周防大島町</t>
  </si>
  <si>
    <t xml:space="preserve">   …</t>
  </si>
  <si>
    <t xml:space="preserve"> 玖   珂   郡</t>
  </si>
  <si>
    <t xml:space="preserve">  和 　木 　町</t>
  </si>
  <si>
    <t xml:space="preserve"> 熊   毛   郡</t>
  </si>
  <si>
    <t xml:space="preserve">  上 　関 　町</t>
  </si>
  <si>
    <t xml:space="preserve">  田 布 施 町</t>
  </si>
  <si>
    <t xml:space="preserve">  平 　生 　町</t>
  </si>
  <si>
    <t xml:space="preserve"> 吉   敷   郡</t>
  </si>
  <si>
    <t xml:space="preserve"> 厚　 狭　 郡</t>
  </si>
  <si>
    <t xml:space="preserve"> 豊　 浦　 郡</t>
  </si>
  <si>
    <t xml:space="preserve"> 大　 津　 郡</t>
  </si>
  <si>
    <t xml:space="preserve"> 阿   武   郡</t>
  </si>
  <si>
    <t xml:space="preserve">  阿   武   町</t>
  </si>
  <si>
    <t>不　　　明</t>
  </si>
  <si>
    <t xml:space="preserve"> </t>
  </si>
  <si>
    <t>注　１）　大型特殊を含む。　２）排気量250CCを超えるもの。　３）　三輪を含む。　４）　排気量が125CCを超え250以下のもの。</t>
  </si>
  <si>
    <t xml:space="preserve"> </t>
  </si>
  <si>
    <t>郡</t>
  </si>
  <si>
    <t>計</t>
  </si>
  <si>
    <t>市  　　　計</t>
  </si>
  <si>
    <t>下関市</t>
  </si>
  <si>
    <t>宇部市</t>
  </si>
  <si>
    <t>山口市</t>
  </si>
  <si>
    <t>萩市</t>
  </si>
  <si>
    <t>防府市</t>
  </si>
  <si>
    <t>下松市</t>
  </si>
  <si>
    <t>岩国市</t>
  </si>
  <si>
    <t>光市</t>
  </si>
  <si>
    <t>長門市</t>
  </si>
  <si>
    <t>柳井市</t>
  </si>
  <si>
    <t>美祢市</t>
  </si>
  <si>
    <t>周南市</t>
  </si>
  <si>
    <t>山陽小野田市</t>
  </si>
  <si>
    <t>　９４  　市町，種類別自動車保有台数</t>
  </si>
  <si>
    <t xml:space="preserve">              町別の数値には，所属市町不明の運輸支局検査車両及び軽自動車検査協会検査車両を含まない。</t>
  </si>
  <si>
    <t>不　明</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</si>
</sst>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 ##0"/>
    <numFmt numFmtId="177" formatCode="###\ ###\ ##0;&quot;△&quot;###\ ###\ ##0"/>
    <numFmt numFmtId="178" formatCode="#\ ###\ ##0;\-#\ ###\ ##0;&quot;ー&quot;"/>
    <numFmt numFmtId="179" formatCode="#\ ###\ ##0;&quot;△&quot;#\ ###\ ##0;&quot;－&quot;"/>
    <numFmt numFmtId="180" formatCode="###\ ###\ ##0"/>
    <numFmt numFmtId="181" formatCode="#,##0.0;\-#,##0.0"/>
    <numFmt numFmtId="182" formatCode="###\ ###\ ##0.0"/>
    <numFmt numFmtId="183" formatCode="###\ ###\ ##0.00"/>
  </numFmts>
  <fonts count="42">
    <font>
      <sz val="11"/>
      <name val="ＭＳ Ｐゴシック"/>
      <family val="3"/>
    </font>
    <font>
      <sz val="6"/>
      <name val="ＭＳ Ｐゴシック"/>
      <family val="3"/>
    </font>
    <font>
      <sz val="7"/>
      <name val="ＭＳ Ｐ明朝"/>
      <family val="1"/>
    </font>
    <font>
      <b/>
      <sz val="11"/>
      <name val="ＭＳ Ｐゴシック"/>
      <family val="3"/>
    </font>
    <font>
      <sz val="11"/>
      <name val="ＭＳ Ｐ明朝"/>
      <family val="1"/>
    </font>
    <font>
      <sz val="14"/>
      <name val="ＭＳ Ｐ明朝"/>
      <family val="1"/>
    </font>
    <font>
      <sz val="10"/>
      <name val="ＭＳ Ｐ明朝"/>
      <family val="1"/>
    </font>
    <font>
      <sz val="8"/>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6"/>
        <bgColor indexed="64"/>
      </patternFill>
    </fill>
  </fills>
  <borders count="2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double"/>
    </border>
    <border>
      <left>
        <color indexed="63"/>
      </left>
      <right>
        <color indexed="63"/>
      </right>
      <top style="double"/>
      <bottom>
        <color indexed="63"/>
      </bottom>
    </border>
    <border>
      <left>
        <color indexed="63"/>
      </left>
      <right style="thin"/>
      <top style="double"/>
      <bottom>
        <color indexed="63"/>
      </bottom>
    </border>
    <border>
      <left style="thin"/>
      <right style="thin"/>
      <top style="double"/>
      <bottom>
        <color indexed="63"/>
      </bottom>
    </border>
    <border>
      <left style="thin"/>
      <right>
        <color indexed="63"/>
      </right>
      <top>
        <color indexed="63"/>
      </top>
      <bottom style="thin"/>
    </border>
    <border>
      <left>
        <color indexed="63"/>
      </left>
      <right>
        <color indexed="63"/>
      </right>
      <top style="double"/>
      <bottom style="thin"/>
    </border>
    <border>
      <left style="thin"/>
      <right>
        <color indexed="63"/>
      </right>
      <top style="double"/>
      <bottom style="thin"/>
    </border>
    <border>
      <left style="thin"/>
      <right style="thin"/>
      <top>
        <color indexed="63"/>
      </top>
      <bottom>
        <color indexed="63"/>
      </bottom>
    </border>
    <border>
      <left style="thin"/>
      <right style="thin"/>
      <top>
        <color indexed="63"/>
      </top>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41" fillId="32" borderId="0" applyNumberFormat="0" applyBorder="0" applyAlignment="0" applyProtection="0"/>
  </cellStyleXfs>
  <cellXfs count="90">
    <xf numFmtId="0" fontId="0" fillId="0" borderId="0" xfId="0" applyAlignment="1">
      <alignment vertical="center"/>
    </xf>
    <xf numFmtId="180" fontId="0" fillId="0" borderId="0" xfId="0" applyNumberFormat="1" applyFont="1" applyAlignment="1" applyProtection="1">
      <alignment horizontal="right"/>
      <protection locked="0"/>
    </xf>
    <xf numFmtId="180" fontId="0" fillId="0" borderId="10" xfId="0" applyNumberFormat="1" applyFont="1" applyBorder="1" applyAlignment="1" applyProtection="1">
      <alignment horizontal="right"/>
      <protection locked="0"/>
    </xf>
    <xf numFmtId="180" fontId="0" fillId="0" borderId="11" xfId="0" applyNumberFormat="1" applyFont="1" applyBorder="1" applyAlignment="1" applyProtection="1">
      <alignment horizontal="right"/>
      <protection locked="0"/>
    </xf>
    <xf numFmtId="180" fontId="0" fillId="0" borderId="0" xfId="0" applyNumberFormat="1" applyFont="1" applyBorder="1" applyAlignment="1" applyProtection="1">
      <alignment horizontal="right"/>
      <protection locked="0"/>
    </xf>
    <xf numFmtId="37" fontId="0" fillId="0" borderId="0" xfId="0" applyNumberFormat="1" applyFont="1" applyBorder="1" applyAlignment="1">
      <alignment/>
    </xf>
    <xf numFmtId="37" fontId="0" fillId="33" borderId="0" xfId="0" applyNumberFormat="1" applyFont="1" applyFill="1" applyBorder="1" applyAlignment="1" applyProtection="1">
      <alignment horizontal="left"/>
      <protection locked="0"/>
    </xf>
    <xf numFmtId="37" fontId="0" fillId="33" borderId="0" xfId="0" applyNumberFormat="1" applyFont="1" applyFill="1" applyBorder="1" applyAlignment="1">
      <alignment/>
    </xf>
    <xf numFmtId="37" fontId="0" fillId="33" borderId="12" xfId="0" applyNumberFormat="1" applyFont="1" applyFill="1" applyBorder="1" applyAlignment="1">
      <alignment/>
    </xf>
    <xf numFmtId="37" fontId="0" fillId="33" borderId="10" xfId="0" applyNumberFormat="1" applyFont="1" applyFill="1" applyBorder="1" applyAlignment="1">
      <alignment/>
    </xf>
    <xf numFmtId="37" fontId="0" fillId="33" borderId="13" xfId="0" applyNumberFormat="1" applyFont="1" applyFill="1" applyBorder="1" applyAlignment="1">
      <alignment/>
    </xf>
    <xf numFmtId="37" fontId="0" fillId="33" borderId="14" xfId="0" applyNumberFormat="1" applyFont="1" applyFill="1" applyBorder="1" applyAlignment="1">
      <alignment/>
    </xf>
    <xf numFmtId="37" fontId="0" fillId="33" borderId="15" xfId="0" applyNumberFormat="1" applyFont="1" applyFill="1" applyBorder="1" applyAlignment="1">
      <alignment/>
    </xf>
    <xf numFmtId="37" fontId="0" fillId="33" borderId="0" xfId="0" applyNumberFormat="1" applyFont="1" applyFill="1" applyBorder="1" applyAlignment="1" applyProtection="1">
      <alignment/>
      <protection locked="0"/>
    </xf>
    <xf numFmtId="37" fontId="0" fillId="33" borderId="12" xfId="0" applyNumberFormat="1" applyFont="1" applyFill="1" applyBorder="1" applyAlignment="1" applyProtection="1">
      <alignment/>
      <protection locked="0"/>
    </xf>
    <xf numFmtId="37" fontId="0" fillId="33" borderId="0" xfId="0" applyNumberFormat="1" applyFont="1" applyFill="1" applyBorder="1" applyAlignment="1">
      <alignment horizontal="center"/>
    </xf>
    <xf numFmtId="37" fontId="0" fillId="0" borderId="0" xfId="0" applyNumberFormat="1" applyFont="1" applyBorder="1" applyAlignment="1">
      <alignment horizontal="right"/>
    </xf>
    <xf numFmtId="37" fontId="0" fillId="0" borderId="10" xfId="0" applyNumberFormat="1" applyFont="1" applyBorder="1" applyAlignment="1">
      <alignment horizontal="right"/>
    </xf>
    <xf numFmtId="180" fontId="0" fillId="0" borderId="0" xfId="0" applyNumberFormat="1" applyAlignment="1" applyProtection="1">
      <alignment horizontal="right"/>
      <protection locked="0"/>
    </xf>
    <xf numFmtId="176" fontId="0" fillId="0" borderId="0" xfId="0" applyNumberFormat="1" applyFont="1" applyBorder="1" applyAlignment="1">
      <alignment horizontal="right"/>
    </xf>
    <xf numFmtId="37" fontId="3" fillId="33" borderId="0" xfId="0" applyNumberFormat="1" applyFont="1" applyFill="1" applyBorder="1" applyAlignment="1">
      <alignment horizontal="center"/>
    </xf>
    <xf numFmtId="37" fontId="3" fillId="33" borderId="0" xfId="0" applyNumberFormat="1" applyFont="1" applyFill="1" applyBorder="1" applyAlignment="1" applyProtection="1">
      <alignment/>
      <protection locked="0"/>
    </xf>
    <xf numFmtId="37" fontId="3" fillId="33" borderId="12" xfId="0" applyNumberFormat="1" applyFont="1" applyFill="1" applyBorder="1" applyAlignment="1" applyProtection="1">
      <alignment/>
      <protection locked="0"/>
    </xf>
    <xf numFmtId="180" fontId="3" fillId="0" borderId="0" xfId="0" applyNumberFormat="1" applyFont="1" applyBorder="1" applyAlignment="1" applyProtection="1">
      <alignment horizontal="right"/>
      <protection locked="0"/>
    </xf>
    <xf numFmtId="180" fontId="3" fillId="0" borderId="0" xfId="0" applyNumberFormat="1" applyFont="1" applyAlignment="1" applyProtection="1">
      <alignment horizontal="right"/>
      <protection locked="0"/>
    </xf>
    <xf numFmtId="37" fontId="3" fillId="33" borderId="0" xfId="0" applyNumberFormat="1" applyFont="1" applyFill="1" applyBorder="1" applyAlignment="1">
      <alignment/>
    </xf>
    <xf numFmtId="37" fontId="3" fillId="33" borderId="0" xfId="0" applyNumberFormat="1" applyFont="1" applyFill="1" applyBorder="1" applyAlignment="1" applyProtection="1">
      <alignment horizontal="left"/>
      <protection locked="0"/>
    </xf>
    <xf numFmtId="180" fontId="3" fillId="0" borderId="11" xfId="0" applyNumberFormat="1" applyFont="1" applyBorder="1" applyAlignment="1" applyProtection="1">
      <alignment horizontal="right"/>
      <protection locked="0"/>
    </xf>
    <xf numFmtId="180" fontId="0" fillId="0" borderId="0" xfId="0" applyNumberFormat="1" applyFont="1" applyBorder="1" applyAlignment="1" applyProtection="1">
      <alignment horizontal="right"/>
      <protection locked="0"/>
    </xf>
    <xf numFmtId="180" fontId="0" fillId="0" borderId="0" xfId="0" applyNumberFormat="1" applyFont="1" applyAlignment="1" applyProtection="1">
      <alignment horizontal="right"/>
      <protection locked="0"/>
    </xf>
    <xf numFmtId="37" fontId="0" fillId="0" borderId="0" xfId="0" applyNumberFormat="1" applyBorder="1" applyAlignment="1">
      <alignment horizontal="right"/>
    </xf>
    <xf numFmtId="176" fontId="0" fillId="0" borderId="0" xfId="0" applyNumberFormat="1" applyBorder="1" applyAlignment="1">
      <alignment horizontal="right"/>
    </xf>
    <xf numFmtId="180" fontId="0" fillId="0" borderId="0" xfId="0" applyNumberFormat="1" applyBorder="1" applyAlignment="1">
      <alignment horizontal="right"/>
    </xf>
    <xf numFmtId="180" fontId="0" fillId="0" borderId="0" xfId="0" applyNumberFormat="1" applyFont="1" applyBorder="1" applyAlignment="1">
      <alignment horizontal="right"/>
    </xf>
    <xf numFmtId="180" fontId="0" fillId="0" borderId="0" xfId="0" applyNumberFormat="1" applyAlignment="1">
      <alignment vertical="center"/>
    </xf>
    <xf numFmtId="37" fontId="4" fillId="0" borderId="0" xfId="0" applyNumberFormat="1" applyFont="1" applyAlignment="1">
      <alignment/>
    </xf>
    <xf numFmtId="37" fontId="5" fillId="0" borderId="0" xfId="0" applyNumberFormat="1" applyFont="1" applyAlignment="1" applyProtection="1">
      <alignment horizontal="left"/>
      <protection locked="0"/>
    </xf>
    <xf numFmtId="37" fontId="4" fillId="0" borderId="0" xfId="0" applyNumberFormat="1" applyFont="1" applyAlignment="1" applyProtection="1">
      <alignment/>
      <protection locked="0"/>
    </xf>
    <xf numFmtId="0" fontId="4" fillId="0" borderId="0" xfId="0" applyFont="1" applyAlignment="1">
      <alignment vertical="center"/>
    </xf>
    <xf numFmtId="37" fontId="6" fillId="0" borderId="0" xfId="0" applyNumberFormat="1" applyFont="1" applyAlignment="1" applyProtection="1">
      <alignment horizontal="left"/>
      <protection locked="0"/>
    </xf>
    <xf numFmtId="37" fontId="4" fillId="0" borderId="0" xfId="0" applyNumberFormat="1" applyFont="1" applyBorder="1" applyAlignment="1">
      <alignment/>
    </xf>
    <xf numFmtId="37" fontId="4" fillId="0" borderId="0" xfId="0" applyNumberFormat="1" applyFont="1" applyBorder="1" applyAlignment="1" applyProtection="1">
      <alignment/>
      <protection locked="0"/>
    </xf>
    <xf numFmtId="37" fontId="4" fillId="0" borderId="16" xfId="0" applyNumberFormat="1" applyFont="1" applyBorder="1" applyAlignment="1" applyProtection="1">
      <alignment/>
      <protection locked="0"/>
    </xf>
    <xf numFmtId="37" fontId="4" fillId="0" borderId="16" xfId="0" applyNumberFormat="1" applyFont="1" applyBorder="1" applyAlignment="1" applyProtection="1">
      <alignment horizontal="right"/>
      <protection locked="0"/>
    </xf>
    <xf numFmtId="37" fontId="4" fillId="33" borderId="17" xfId="0" applyNumberFormat="1" applyFont="1" applyFill="1" applyBorder="1" applyAlignment="1">
      <alignment/>
    </xf>
    <xf numFmtId="37" fontId="4" fillId="33" borderId="18" xfId="0" applyNumberFormat="1" applyFont="1" applyFill="1" applyBorder="1" applyAlignment="1">
      <alignment/>
    </xf>
    <xf numFmtId="37" fontId="4" fillId="33" borderId="19" xfId="0" applyNumberFormat="1" applyFont="1" applyFill="1" applyBorder="1" applyAlignment="1" applyProtection="1">
      <alignment/>
      <protection locked="0"/>
    </xf>
    <xf numFmtId="37" fontId="4" fillId="33" borderId="10" xfId="0" applyNumberFormat="1" applyFont="1" applyFill="1" applyBorder="1" applyAlignment="1" applyProtection="1">
      <alignment/>
      <protection locked="0"/>
    </xf>
    <xf numFmtId="37" fontId="4" fillId="33" borderId="10" xfId="0" applyNumberFormat="1" applyFont="1" applyFill="1" applyBorder="1" applyAlignment="1" applyProtection="1">
      <alignment horizontal="centerContinuous"/>
      <protection locked="0"/>
    </xf>
    <xf numFmtId="37" fontId="4" fillId="33" borderId="20" xfId="0" applyNumberFormat="1" applyFont="1" applyFill="1" applyBorder="1" applyAlignment="1" applyProtection="1">
      <alignment horizontal="centerContinuous"/>
      <protection locked="0"/>
    </xf>
    <xf numFmtId="37" fontId="4" fillId="33" borderId="21" xfId="0" applyNumberFormat="1" applyFont="1" applyFill="1" applyBorder="1" applyAlignment="1" applyProtection="1">
      <alignment/>
      <protection locked="0"/>
    </xf>
    <xf numFmtId="37" fontId="4" fillId="33" borderId="21" xfId="0" applyNumberFormat="1" applyFont="1" applyFill="1" applyBorder="1" applyAlignment="1" applyProtection="1">
      <alignment horizontal="centerContinuous"/>
      <protection locked="0"/>
    </xf>
    <xf numFmtId="37" fontId="4" fillId="33" borderId="22" xfId="0" applyNumberFormat="1" applyFont="1" applyFill="1" applyBorder="1" applyAlignment="1" applyProtection="1">
      <alignment horizontal="centerContinuous"/>
      <protection locked="0"/>
    </xf>
    <xf numFmtId="37" fontId="4" fillId="33" borderId="0" xfId="0" applyNumberFormat="1" applyFont="1" applyFill="1" applyBorder="1" applyAlignment="1" applyProtection="1">
      <alignment horizontal="center"/>
      <protection locked="0"/>
    </xf>
    <xf numFmtId="37" fontId="4" fillId="33" borderId="23" xfId="0" applyNumberFormat="1" applyFont="1" applyFill="1" applyBorder="1" applyAlignment="1" applyProtection="1">
      <alignment/>
      <protection locked="0"/>
    </xf>
    <xf numFmtId="37" fontId="4" fillId="33" borderId="11" xfId="0" applyNumberFormat="1" applyFont="1" applyFill="1" applyBorder="1" applyAlignment="1" applyProtection="1">
      <alignment horizontal="right"/>
      <protection locked="0"/>
    </xf>
    <xf numFmtId="37" fontId="4" fillId="33" borderId="11" xfId="0" applyNumberFormat="1" applyFont="1" applyFill="1" applyBorder="1" applyAlignment="1" applyProtection="1">
      <alignment/>
      <protection locked="0"/>
    </xf>
    <xf numFmtId="37" fontId="4" fillId="33" borderId="0" xfId="0" applyNumberFormat="1" applyFont="1" applyFill="1" applyBorder="1" applyAlignment="1" applyProtection="1">
      <alignment horizontal="left"/>
      <protection locked="0"/>
    </xf>
    <xf numFmtId="37" fontId="4" fillId="33" borderId="0" xfId="0" applyNumberFormat="1" applyFont="1" applyFill="1" applyBorder="1" applyAlignment="1">
      <alignment/>
    </xf>
    <xf numFmtId="37" fontId="4" fillId="33" borderId="12" xfId="0" applyNumberFormat="1" applyFont="1" applyFill="1" applyBorder="1" applyAlignment="1">
      <alignment/>
    </xf>
    <xf numFmtId="37" fontId="4" fillId="33" borderId="23" xfId="0" applyNumberFormat="1" applyFont="1" applyFill="1" applyBorder="1" applyAlignment="1" applyProtection="1">
      <alignment horizontal="center"/>
      <protection locked="0"/>
    </xf>
    <xf numFmtId="37" fontId="4" fillId="33" borderId="11" xfId="0" applyNumberFormat="1" applyFont="1" applyFill="1" applyBorder="1" applyAlignment="1" applyProtection="1">
      <alignment horizontal="center"/>
      <protection locked="0"/>
    </xf>
    <xf numFmtId="37" fontId="4" fillId="33" borderId="11" xfId="0" applyNumberFormat="1" applyFont="1" applyFill="1" applyBorder="1" applyAlignment="1" applyProtection="1">
      <alignment horizontal="left"/>
      <protection locked="0"/>
    </xf>
    <xf numFmtId="37" fontId="4" fillId="33" borderId="10" xfId="0" applyNumberFormat="1" applyFont="1" applyFill="1" applyBorder="1" applyAlignment="1">
      <alignment/>
    </xf>
    <xf numFmtId="37" fontId="4" fillId="33" borderId="13" xfId="0" applyNumberFormat="1" applyFont="1" applyFill="1" applyBorder="1" applyAlignment="1">
      <alignment/>
    </xf>
    <xf numFmtId="37" fontId="4" fillId="33" borderId="24" xfId="0" applyNumberFormat="1" applyFont="1" applyFill="1" applyBorder="1" applyAlignment="1" applyProtection="1">
      <alignment/>
      <protection locked="0"/>
    </xf>
    <xf numFmtId="37" fontId="4" fillId="33" borderId="10" xfId="0" applyNumberFormat="1" applyFont="1" applyFill="1" applyBorder="1" applyAlignment="1" applyProtection="1">
      <alignment horizontal="center"/>
      <protection locked="0"/>
    </xf>
    <xf numFmtId="37" fontId="4" fillId="33" borderId="20" xfId="0" applyNumberFormat="1" applyFont="1" applyFill="1" applyBorder="1" applyAlignment="1" applyProtection="1">
      <alignment horizontal="center"/>
      <protection locked="0"/>
    </xf>
    <xf numFmtId="37" fontId="4" fillId="33" borderId="20" xfId="0" applyNumberFormat="1" applyFont="1" applyFill="1" applyBorder="1" applyAlignment="1" applyProtection="1" quotePrefix="1">
      <alignment horizontal="center"/>
      <protection locked="0"/>
    </xf>
    <xf numFmtId="37" fontId="4" fillId="33" borderId="20" xfId="0" applyNumberFormat="1" applyFont="1" applyFill="1" applyBorder="1" applyAlignment="1" applyProtection="1">
      <alignment/>
      <protection locked="0"/>
    </xf>
    <xf numFmtId="37" fontId="4" fillId="33" borderId="0" xfId="0" applyNumberFormat="1" applyFont="1" applyFill="1" applyBorder="1" applyAlignment="1" applyProtection="1">
      <alignment/>
      <protection locked="0"/>
    </xf>
    <xf numFmtId="37" fontId="4" fillId="33" borderId="12" xfId="0" applyNumberFormat="1" applyFont="1" applyFill="1" applyBorder="1" applyAlignment="1" applyProtection="1">
      <alignment horizontal="left"/>
      <protection locked="0"/>
    </xf>
    <xf numFmtId="37" fontId="4" fillId="33" borderId="12" xfId="0" applyNumberFormat="1" applyFont="1" applyFill="1" applyBorder="1" applyAlignment="1" applyProtection="1">
      <alignment/>
      <protection locked="0"/>
    </xf>
    <xf numFmtId="37" fontId="4" fillId="33" borderId="0" xfId="0" applyNumberFormat="1" applyFont="1" applyFill="1" applyBorder="1" applyAlignment="1">
      <alignment horizontal="center"/>
    </xf>
    <xf numFmtId="37" fontId="4" fillId="33" borderId="10" xfId="0" applyNumberFormat="1" applyFont="1" applyFill="1" applyBorder="1" applyAlignment="1" applyProtection="1">
      <alignment horizontal="left"/>
      <protection locked="0"/>
    </xf>
    <xf numFmtId="37" fontId="7" fillId="0" borderId="0" xfId="0" applyNumberFormat="1" applyFont="1" applyBorder="1" applyAlignment="1">
      <alignment/>
    </xf>
    <xf numFmtId="37" fontId="4" fillId="0" borderId="0" xfId="0" applyNumberFormat="1" applyFont="1" applyFill="1" applyBorder="1" applyAlignment="1">
      <alignment/>
    </xf>
    <xf numFmtId="37" fontId="4" fillId="33" borderId="0" xfId="0" applyNumberFormat="1" applyFont="1" applyFill="1" applyAlignment="1" applyProtection="1">
      <alignment horizontal="left"/>
      <protection locked="0"/>
    </xf>
    <xf numFmtId="37" fontId="4" fillId="33" borderId="0" xfId="0" applyNumberFormat="1" applyFont="1" applyFill="1" applyBorder="1" applyAlignment="1" applyProtection="1">
      <alignment horizontal="distributed" indent="1"/>
      <protection locked="0"/>
    </xf>
    <xf numFmtId="37" fontId="4" fillId="33" borderId="12" xfId="0" applyNumberFormat="1" applyFont="1" applyFill="1" applyBorder="1" applyAlignment="1" applyProtection="1">
      <alignment horizontal="distributed" indent="1"/>
      <protection locked="0"/>
    </xf>
    <xf numFmtId="37" fontId="4" fillId="33" borderId="0" xfId="0" applyNumberFormat="1" applyFont="1" applyFill="1" applyBorder="1" applyAlignment="1">
      <alignment horizontal="distributed" indent="1"/>
    </xf>
    <xf numFmtId="37" fontId="4" fillId="33" borderId="12" xfId="0" applyNumberFormat="1" applyFont="1" applyFill="1" applyBorder="1" applyAlignment="1">
      <alignment horizontal="distributed" indent="1"/>
    </xf>
    <xf numFmtId="37" fontId="4" fillId="33" borderId="0" xfId="0" applyNumberFormat="1" applyFont="1" applyFill="1" applyBorder="1" applyAlignment="1" applyProtection="1">
      <alignment horizontal="distributed" indent="1"/>
      <protection locked="0"/>
    </xf>
    <xf numFmtId="37" fontId="4" fillId="33" borderId="12" xfId="0" applyNumberFormat="1" applyFont="1" applyFill="1" applyBorder="1" applyAlignment="1" applyProtection="1">
      <alignment horizontal="distributed" indent="1"/>
      <protection locked="0"/>
    </xf>
    <xf numFmtId="37" fontId="4" fillId="33" borderId="0" xfId="0" applyNumberFormat="1" applyFont="1" applyFill="1" applyBorder="1" applyAlignment="1">
      <alignment horizontal="distributed" indent="1"/>
    </xf>
    <xf numFmtId="37" fontId="4" fillId="33" borderId="12" xfId="0" applyNumberFormat="1" applyFont="1" applyFill="1" applyBorder="1" applyAlignment="1">
      <alignment horizontal="distributed" indent="1"/>
    </xf>
    <xf numFmtId="37" fontId="4" fillId="33" borderId="0" xfId="0" applyNumberFormat="1" applyFont="1" applyFill="1" applyBorder="1" applyAlignment="1" applyProtection="1">
      <alignment horizontal="center"/>
      <protection locked="0"/>
    </xf>
    <xf numFmtId="37" fontId="4" fillId="33" borderId="12" xfId="0" applyNumberFormat="1" applyFont="1" applyFill="1" applyBorder="1" applyAlignment="1" applyProtection="1">
      <alignment horizontal="center"/>
      <protection locked="0"/>
    </xf>
    <xf numFmtId="37" fontId="3" fillId="33" borderId="0" xfId="0" applyNumberFormat="1" applyFont="1" applyFill="1" applyBorder="1" applyAlignment="1">
      <alignment horizontal="center"/>
    </xf>
    <xf numFmtId="37" fontId="3" fillId="33" borderId="12" xfId="0" applyNumberFormat="1" applyFont="1" applyFill="1" applyBorder="1" applyAlignment="1">
      <alignment horizont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H91"/>
  <sheetViews>
    <sheetView showGridLines="0" tabSelected="1" zoomScale="75" zoomScaleNormal="75" zoomScalePageLayoutView="0" workbookViewId="0" topLeftCell="A1">
      <selection activeCell="AB44" sqref="AB44"/>
    </sheetView>
  </sheetViews>
  <sheetFormatPr defaultColWidth="9.00390625" defaultRowHeight="13.5"/>
  <cols>
    <col min="1" max="1" width="4.625" style="0" customWidth="1"/>
    <col min="2" max="2" width="3.375" style="0" customWidth="1"/>
    <col min="3" max="3" width="9.375" style="0" customWidth="1"/>
    <col min="4" max="4" width="10.625" style="0" customWidth="1"/>
    <col min="5" max="6" width="9.125" style="0" bestFit="1" customWidth="1"/>
    <col min="9" max="9" width="9.25390625" style="0" customWidth="1"/>
    <col min="10" max="10" width="9.50390625" style="0" customWidth="1"/>
    <col min="11" max="12" width="9.125" style="0" bestFit="1" customWidth="1"/>
    <col min="13" max="15" width="9.50390625" style="0" customWidth="1"/>
    <col min="16" max="16" width="9.125" style="0" bestFit="1" customWidth="1"/>
    <col min="18" max="18" width="4.125" style="0" customWidth="1"/>
    <col min="19" max="19" width="3.125" style="0" customWidth="1"/>
    <col min="20" max="20" width="5.375" style="0" customWidth="1"/>
    <col min="21" max="33" width="9.75390625" style="0" customWidth="1"/>
  </cols>
  <sheetData>
    <row r="1" spans="1:33" ht="17.25">
      <c r="A1" s="35"/>
      <c r="B1" s="35"/>
      <c r="C1" s="35"/>
      <c r="D1" s="36" t="s">
        <v>61</v>
      </c>
      <c r="E1" s="37"/>
      <c r="F1" s="37"/>
      <c r="G1" s="37"/>
      <c r="H1" s="37"/>
      <c r="I1" s="35"/>
      <c r="J1" s="37"/>
      <c r="K1" s="37"/>
      <c r="L1" s="37"/>
      <c r="M1" s="37"/>
      <c r="N1" s="37"/>
      <c r="O1" s="37"/>
      <c r="P1" s="37"/>
      <c r="Q1" s="38"/>
      <c r="R1" s="38"/>
      <c r="S1" s="38"/>
      <c r="T1" s="38"/>
      <c r="U1" s="38"/>
      <c r="V1" s="38"/>
      <c r="W1" s="38"/>
      <c r="X1" s="38"/>
      <c r="Y1" s="38"/>
      <c r="Z1" s="38"/>
      <c r="AA1" s="38"/>
      <c r="AB1" s="38"/>
      <c r="AC1" s="38"/>
      <c r="AD1" s="38"/>
      <c r="AE1" s="38"/>
      <c r="AF1" s="38"/>
      <c r="AG1" s="38"/>
    </row>
    <row r="2" spans="1:33" ht="14.25" customHeight="1">
      <c r="A2" s="35"/>
      <c r="B2" s="35"/>
      <c r="C2" s="39" t="s">
        <v>62</v>
      </c>
      <c r="D2" s="37"/>
      <c r="E2" s="38"/>
      <c r="F2" s="37"/>
      <c r="G2" s="37"/>
      <c r="H2" s="37"/>
      <c r="I2" s="37"/>
      <c r="J2" s="37"/>
      <c r="K2" s="37"/>
      <c r="L2" s="35"/>
      <c r="M2" s="37"/>
      <c r="N2" s="37"/>
      <c r="O2" s="37"/>
      <c r="P2" s="37"/>
      <c r="Q2" s="38"/>
      <c r="R2" s="38"/>
      <c r="S2" s="38"/>
      <c r="T2" s="38"/>
      <c r="U2" s="38"/>
      <c r="V2" s="38"/>
      <c r="W2" s="38"/>
      <c r="X2" s="38"/>
      <c r="Y2" s="38"/>
      <c r="Z2" s="38"/>
      <c r="AA2" s="38"/>
      <c r="AB2" s="38"/>
      <c r="AC2" s="38"/>
      <c r="AD2" s="38"/>
      <c r="AE2" s="38"/>
      <c r="AF2" s="38"/>
      <c r="AG2" s="38"/>
    </row>
    <row r="3" spans="1:33" ht="14.25" customHeight="1" thickBot="1">
      <c r="A3" s="40"/>
      <c r="B3" s="40"/>
      <c r="C3" s="40"/>
      <c r="D3" s="41"/>
      <c r="E3" s="42"/>
      <c r="F3" s="42"/>
      <c r="G3" s="42"/>
      <c r="H3" s="42"/>
      <c r="I3" s="42"/>
      <c r="J3" s="42"/>
      <c r="K3" s="42"/>
      <c r="L3" s="42"/>
      <c r="M3" s="42"/>
      <c r="N3" s="42"/>
      <c r="O3" s="42"/>
      <c r="P3" s="42"/>
      <c r="Q3" s="38"/>
      <c r="R3" s="38"/>
      <c r="S3" s="38"/>
      <c r="T3" s="38"/>
      <c r="U3" s="38"/>
      <c r="V3" s="38"/>
      <c r="W3" s="38"/>
      <c r="X3" s="38"/>
      <c r="Y3" s="38"/>
      <c r="Z3" s="38"/>
      <c r="AA3" s="38"/>
      <c r="AB3" s="38"/>
      <c r="AC3" s="38"/>
      <c r="AD3" s="38"/>
      <c r="AE3" s="38"/>
      <c r="AF3" s="38"/>
      <c r="AG3" s="43" t="s">
        <v>3</v>
      </c>
    </row>
    <row r="4" spans="1:33" ht="14.25" customHeight="1" thickTop="1">
      <c r="A4" s="44"/>
      <c r="B4" s="44"/>
      <c r="C4" s="45"/>
      <c r="D4" s="46"/>
      <c r="E4" s="47"/>
      <c r="F4" s="48" t="s">
        <v>4</v>
      </c>
      <c r="G4" s="48"/>
      <c r="H4" s="48"/>
      <c r="I4" s="48"/>
      <c r="J4" s="48"/>
      <c r="K4" s="48"/>
      <c r="L4" s="47"/>
      <c r="M4" s="49" t="s">
        <v>5</v>
      </c>
      <c r="N4" s="48"/>
      <c r="O4" s="48"/>
      <c r="P4" s="48"/>
      <c r="Q4" s="38"/>
      <c r="R4" s="44"/>
      <c r="S4" s="44"/>
      <c r="T4" s="45"/>
      <c r="U4" s="46"/>
      <c r="V4" s="50"/>
      <c r="W4" s="51" t="s">
        <v>4</v>
      </c>
      <c r="X4" s="51"/>
      <c r="Y4" s="51"/>
      <c r="Z4" s="51"/>
      <c r="AA4" s="51"/>
      <c r="AB4" s="51"/>
      <c r="AC4" s="50"/>
      <c r="AD4" s="52" t="s">
        <v>5</v>
      </c>
      <c r="AE4" s="51"/>
      <c r="AF4" s="51"/>
      <c r="AG4" s="51"/>
    </row>
    <row r="5" spans="1:33" ht="14.25" customHeight="1">
      <c r="A5" s="86" t="s">
        <v>6</v>
      </c>
      <c r="B5" s="86"/>
      <c r="C5" s="87"/>
      <c r="D5" s="54"/>
      <c r="E5" s="47"/>
      <c r="F5" s="48" t="s">
        <v>7</v>
      </c>
      <c r="G5" s="48"/>
      <c r="H5" s="48"/>
      <c r="I5" s="48"/>
      <c r="J5" s="48"/>
      <c r="K5" s="47"/>
      <c r="L5" s="55" t="s">
        <v>8</v>
      </c>
      <c r="M5" s="55" t="s">
        <v>9</v>
      </c>
      <c r="N5" s="56"/>
      <c r="O5" s="55" t="s">
        <v>1</v>
      </c>
      <c r="P5" s="55"/>
      <c r="Q5" s="38"/>
      <c r="R5" s="57"/>
      <c r="S5" s="58"/>
      <c r="T5" s="59"/>
      <c r="U5" s="54"/>
      <c r="V5" s="47"/>
      <c r="W5" s="48" t="s">
        <v>7</v>
      </c>
      <c r="X5" s="48"/>
      <c r="Y5" s="48"/>
      <c r="Z5" s="48"/>
      <c r="AA5" s="48"/>
      <c r="AB5" s="47"/>
      <c r="AC5" s="55" t="s">
        <v>8</v>
      </c>
      <c r="AD5" s="55" t="s">
        <v>9</v>
      </c>
      <c r="AE5" s="56"/>
      <c r="AF5" s="55" t="s">
        <v>1</v>
      </c>
      <c r="AG5" s="55"/>
    </row>
    <row r="6" spans="1:33" ht="14.25" customHeight="1">
      <c r="A6" s="86" t="s">
        <v>10</v>
      </c>
      <c r="B6" s="86"/>
      <c r="C6" s="87"/>
      <c r="D6" s="60" t="s">
        <v>11</v>
      </c>
      <c r="E6" s="48" t="s">
        <v>12</v>
      </c>
      <c r="F6" s="48"/>
      <c r="G6" s="48"/>
      <c r="H6" s="61" t="s">
        <v>13</v>
      </c>
      <c r="I6" s="49" t="s">
        <v>14</v>
      </c>
      <c r="J6" s="48"/>
      <c r="K6" s="62" t="s">
        <v>15</v>
      </c>
      <c r="L6" s="61" t="s">
        <v>16</v>
      </c>
      <c r="M6" s="61" t="s">
        <v>17</v>
      </c>
      <c r="N6" s="61" t="s">
        <v>18</v>
      </c>
      <c r="O6" s="61" t="s">
        <v>19</v>
      </c>
      <c r="P6" s="61" t="s">
        <v>63</v>
      </c>
      <c r="Q6" s="38"/>
      <c r="R6" s="57" t="s">
        <v>10</v>
      </c>
      <c r="S6" s="58"/>
      <c r="T6" s="59"/>
      <c r="U6" s="60" t="s">
        <v>11</v>
      </c>
      <c r="V6" s="48" t="s">
        <v>12</v>
      </c>
      <c r="W6" s="48"/>
      <c r="X6" s="48"/>
      <c r="Y6" s="61" t="s">
        <v>13</v>
      </c>
      <c r="Z6" s="49" t="s">
        <v>14</v>
      </c>
      <c r="AA6" s="48"/>
      <c r="AB6" s="62" t="s">
        <v>15</v>
      </c>
      <c r="AC6" s="61" t="s">
        <v>16</v>
      </c>
      <c r="AD6" s="61" t="s">
        <v>17</v>
      </c>
      <c r="AE6" s="61" t="s">
        <v>18</v>
      </c>
      <c r="AF6" s="61" t="s">
        <v>19</v>
      </c>
      <c r="AG6" s="61" t="s">
        <v>63</v>
      </c>
    </row>
    <row r="7" spans="1:33" ht="14.25" customHeight="1">
      <c r="A7" s="63"/>
      <c r="B7" s="63"/>
      <c r="C7" s="64"/>
      <c r="D7" s="65"/>
      <c r="E7" s="66" t="s">
        <v>20</v>
      </c>
      <c r="F7" s="67" t="s">
        <v>16</v>
      </c>
      <c r="G7" s="67" t="s">
        <v>21</v>
      </c>
      <c r="H7" s="68" t="s">
        <v>22</v>
      </c>
      <c r="I7" s="67" t="s">
        <v>20</v>
      </c>
      <c r="J7" s="67" t="s">
        <v>16</v>
      </c>
      <c r="K7" s="67" t="s">
        <v>23</v>
      </c>
      <c r="L7" s="67" t="s">
        <v>19</v>
      </c>
      <c r="M7" s="69"/>
      <c r="N7" s="69"/>
      <c r="O7" s="69"/>
      <c r="P7" s="69"/>
      <c r="Q7" s="38"/>
      <c r="R7" s="63"/>
      <c r="S7" s="63"/>
      <c r="T7" s="64"/>
      <c r="U7" s="65"/>
      <c r="V7" s="66" t="s">
        <v>20</v>
      </c>
      <c r="W7" s="67" t="s">
        <v>16</v>
      </c>
      <c r="X7" s="67" t="s">
        <v>21</v>
      </c>
      <c r="Y7" s="68" t="s">
        <v>22</v>
      </c>
      <c r="Z7" s="67" t="s">
        <v>20</v>
      </c>
      <c r="AA7" s="67" t="s">
        <v>16</v>
      </c>
      <c r="AB7" s="67" t="s">
        <v>23</v>
      </c>
      <c r="AC7" s="67" t="s">
        <v>19</v>
      </c>
      <c r="AD7" s="69"/>
      <c r="AE7" s="69"/>
      <c r="AF7" s="69"/>
      <c r="AG7" s="69"/>
    </row>
    <row r="8" spans="1:33" ht="14.25" customHeight="1">
      <c r="A8" s="11"/>
      <c r="B8" s="11"/>
      <c r="C8" s="12"/>
      <c r="D8" s="4"/>
      <c r="E8" s="1"/>
      <c r="F8" s="1"/>
      <c r="G8" s="1"/>
      <c r="H8" s="1"/>
      <c r="I8" s="1"/>
      <c r="J8" s="1"/>
      <c r="K8" s="1"/>
      <c r="L8" s="1"/>
      <c r="M8" s="1"/>
      <c r="N8" s="1"/>
      <c r="O8" s="1"/>
      <c r="P8" s="1"/>
      <c r="R8" s="6"/>
      <c r="S8" s="7"/>
      <c r="T8" s="7"/>
      <c r="U8" s="3"/>
      <c r="V8" s="1"/>
      <c r="W8" s="1"/>
      <c r="X8" s="1"/>
      <c r="Y8" s="1"/>
      <c r="Z8" s="1"/>
      <c r="AA8" s="1"/>
      <c r="AB8" s="1"/>
      <c r="AC8" s="1"/>
      <c r="AD8" s="1"/>
      <c r="AE8" s="1"/>
      <c r="AF8" s="1"/>
      <c r="AG8" s="1"/>
    </row>
    <row r="9" spans="1:33" ht="14.25" customHeight="1">
      <c r="A9" s="53" t="s">
        <v>24</v>
      </c>
      <c r="B9" s="70">
        <v>19</v>
      </c>
      <c r="C9" s="71" t="s">
        <v>25</v>
      </c>
      <c r="D9" s="4">
        <v>1066430</v>
      </c>
      <c r="E9" s="1">
        <v>27443</v>
      </c>
      <c r="F9" s="1">
        <v>48848</v>
      </c>
      <c r="G9" s="1">
        <v>1633</v>
      </c>
      <c r="H9" s="1">
        <v>2752</v>
      </c>
      <c r="I9" s="1">
        <v>175097</v>
      </c>
      <c r="J9" s="1">
        <v>324785</v>
      </c>
      <c r="K9" s="1">
        <v>19116</v>
      </c>
      <c r="L9" s="1">
        <v>12901</v>
      </c>
      <c r="M9" s="1">
        <v>160437</v>
      </c>
      <c r="N9" s="1">
        <v>276752</v>
      </c>
      <c r="O9" s="1">
        <v>16666</v>
      </c>
      <c r="P9" s="16" t="s">
        <v>28</v>
      </c>
      <c r="R9" s="6"/>
      <c r="S9" s="7"/>
      <c r="T9" s="7"/>
      <c r="U9" s="3"/>
      <c r="V9" s="1"/>
      <c r="W9" s="1"/>
      <c r="X9" s="1"/>
      <c r="Y9" s="1"/>
      <c r="Z9" s="1"/>
      <c r="AA9" s="1"/>
      <c r="AB9" s="1"/>
      <c r="AC9" s="1"/>
      <c r="AD9" s="1"/>
      <c r="AE9" s="1"/>
      <c r="AF9" s="1"/>
      <c r="AG9" s="1"/>
    </row>
    <row r="10" spans="1:33" ht="14.25" customHeight="1">
      <c r="A10" s="53"/>
      <c r="B10" s="70">
        <v>20</v>
      </c>
      <c r="C10" s="72"/>
      <c r="D10" s="4">
        <v>1058724</v>
      </c>
      <c r="E10" s="1">
        <v>27014</v>
      </c>
      <c r="F10" s="1">
        <v>47321</v>
      </c>
      <c r="G10" s="1">
        <v>1750</v>
      </c>
      <c r="H10" s="1">
        <v>2713</v>
      </c>
      <c r="I10" s="1">
        <v>174909</v>
      </c>
      <c r="J10" s="1">
        <v>311285</v>
      </c>
      <c r="K10" s="1">
        <v>18858</v>
      </c>
      <c r="L10" s="1">
        <v>13199</v>
      </c>
      <c r="M10" s="1">
        <v>157609</v>
      </c>
      <c r="N10" s="1">
        <v>287129</v>
      </c>
      <c r="O10" s="1">
        <v>16937</v>
      </c>
      <c r="P10" s="16" t="s">
        <v>28</v>
      </c>
      <c r="R10" s="6"/>
      <c r="S10" s="7"/>
      <c r="T10" s="7"/>
      <c r="U10" s="3"/>
      <c r="V10" s="1"/>
      <c r="W10" s="1"/>
      <c r="X10" s="1"/>
      <c r="Y10" s="1"/>
      <c r="Z10" s="1"/>
      <c r="AA10" s="1"/>
      <c r="AB10" s="1"/>
      <c r="AC10" s="1"/>
      <c r="AD10" s="1"/>
      <c r="AE10" s="1"/>
      <c r="AF10" s="1"/>
      <c r="AG10" s="1"/>
    </row>
    <row r="11" spans="1:33" ht="14.25" customHeight="1">
      <c r="A11" s="73"/>
      <c r="B11" s="70">
        <v>21</v>
      </c>
      <c r="C11" s="72"/>
      <c r="D11" s="4">
        <v>1054142</v>
      </c>
      <c r="E11" s="1">
        <v>25885</v>
      </c>
      <c r="F11" s="1">
        <v>44535</v>
      </c>
      <c r="G11" s="1">
        <v>1738</v>
      </c>
      <c r="H11" s="1">
        <v>2683</v>
      </c>
      <c r="I11" s="1">
        <v>174383</v>
      </c>
      <c r="J11" s="1">
        <v>303735</v>
      </c>
      <c r="K11" s="1">
        <v>18193</v>
      </c>
      <c r="L11" s="1">
        <v>13779</v>
      </c>
      <c r="M11" s="1">
        <v>154362</v>
      </c>
      <c r="N11" s="1">
        <v>297612</v>
      </c>
      <c r="O11" s="1">
        <v>17237</v>
      </c>
      <c r="P11" s="16" t="s">
        <v>28</v>
      </c>
      <c r="R11" s="6"/>
      <c r="S11" s="7"/>
      <c r="T11" s="7"/>
      <c r="U11" s="3"/>
      <c r="V11" s="1"/>
      <c r="W11" s="1"/>
      <c r="X11" s="1"/>
      <c r="Y11" s="1"/>
      <c r="Z11" s="1"/>
      <c r="AA11" s="1"/>
      <c r="AB11" s="1"/>
      <c r="AC11" s="1"/>
      <c r="AD11" s="1"/>
      <c r="AE11" s="1"/>
      <c r="AF11" s="1"/>
      <c r="AG11" s="1"/>
    </row>
    <row r="12" spans="1:33" ht="14.25" customHeight="1">
      <c r="A12" s="73"/>
      <c r="B12" s="70">
        <v>22</v>
      </c>
      <c r="C12" s="72"/>
      <c r="D12" s="28">
        <v>1050981</v>
      </c>
      <c r="E12" s="29">
        <v>25023</v>
      </c>
      <c r="F12" s="29">
        <v>42861</v>
      </c>
      <c r="G12" s="29">
        <v>1731</v>
      </c>
      <c r="H12" s="29">
        <v>2676</v>
      </c>
      <c r="I12" s="29">
        <v>176765</v>
      </c>
      <c r="J12" s="29">
        <v>297850</v>
      </c>
      <c r="K12" s="29">
        <v>17964</v>
      </c>
      <c r="L12" s="29">
        <v>14224</v>
      </c>
      <c r="M12" s="29">
        <v>148852</v>
      </c>
      <c r="N12" s="29">
        <v>305760</v>
      </c>
      <c r="O12" s="29">
        <v>17275</v>
      </c>
      <c r="P12" s="16" t="s">
        <v>28</v>
      </c>
      <c r="R12" s="6"/>
      <c r="S12" s="7"/>
      <c r="T12" s="7"/>
      <c r="U12" s="3"/>
      <c r="V12" s="1"/>
      <c r="W12" s="1"/>
      <c r="X12" s="1"/>
      <c r="Y12" s="1"/>
      <c r="Z12" s="1"/>
      <c r="AA12" s="1"/>
      <c r="AB12" s="1"/>
      <c r="AC12" s="1"/>
      <c r="AD12" s="1"/>
      <c r="AE12" s="1"/>
      <c r="AF12" s="1"/>
      <c r="AG12" s="1"/>
    </row>
    <row r="13" spans="1:33" ht="14.25" customHeight="1">
      <c r="A13" s="73"/>
      <c r="B13" s="70">
        <v>23</v>
      </c>
      <c r="C13" s="72"/>
      <c r="D13" s="28">
        <v>1051669</v>
      </c>
      <c r="E13" s="29">
        <v>24642</v>
      </c>
      <c r="F13" s="29">
        <v>41430</v>
      </c>
      <c r="G13" s="29">
        <v>1747</v>
      </c>
      <c r="H13" s="29">
        <v>2631</v>
      </c>
      <c r="I13" s="29">
        <v>179725</v>
      </c>
      <c r="J13" s="29">
        <v>291612</v>
      </c>
      <c r="K13" s="29">
        <v>17651</v>
      </c>
      <c r="L13" s="29">
        <v>14454</v>
      </c>
      <c r="M13" s="29">
        <v>148451</v>
      </c>
      <c r="N13" s="29">
        <v>312051</v>
      </c>
      <c r="O13" s="29">
        <v>17275</v>
      </c>
      <c r="P13" s="16" t="s">
        <v>28</v>
      </c>
      <c r="R13" s="6"/>
      <c r="S13" s="7"/>
      <c r="T13" s="7"/>
      <c r="U13" s="3"/>
      <c r="V13" s="1"/>
      <c r="W13" s="1"/>
      <c r="X13" s="1"/>
      <c r="Y13" s="1"/>
      <c r="Z13" s="1"/>
      <c r="AA13" s="1"/>
      <c r="AB13" s="1"/>
      <c r="AC13" s="1"/>
      <c r="AD13" s="1"/>
      <c r="AE13" s="1"/>
      <c r="AF13" s="1"/>
      <c r="AG13" s="1"/>
    </row>
    <row r="14" spans="1:33" ht="14.25" customHeight="1">
      <c r="A14" s="73"/>
      <c r="B14" s="70">
        <v>24</v>
      </c>
      <c r="C14" s="72"/>
      <c r="D14" s="34">
        <v>1057408</v>
      </c>
      <c r="E14" s="34">
        <v>24476</v>
      </c>
      <c r="F14" s="34">
        <v>40434</v>
      </c>
      <c r="G14" s="34">
        <v>1722</v>
      </c>
      <c r="H14" s="34">
        <v>2627</v>
      </c>
      <c r="I14" s="34">
        <v>183990</v>
      </c>
      <c r="J14" s="34">
        <v>287597</v>
      </c>
      <c r="K14" s="34">
        <v>17500</v>
      </c>
      <c r="L14" s="34">
        <v>14472</v>
      </c>
      <c r="M14" s="34">
        <v>146946</v>
      </c>
      <c r="N14" s="34">
        <v>320708</v>
      </c>
      <c r="O14" s="34">
        <v>16936</v>
      </c>
      <c r="P14" s="16" t="s">
        <v>28</v>
      </c>
      <c r="R14" s="26"/>
      <c r="S14" s="25"/>
      <c r="T14" s="25"/>
      <c r="U14" s="27"/>
      <c r="V14" s="24"/>
      <c r="W14" s="24"/>
      <c r="X14" s="24"/>
      <c r="Y14" s="24"/>
      <c r="Z14" s="24"/>
      <c r="AA14" s="24"/>
      <c r="AB14" s="24"/>
      <c r="AC14" s="24"/>
      <c r="AD14" s="24"/>
      <c r="AE14" s="24"/>
      <c r="AF14" s="24"/>
      <c r="AG14" s="24"/>
    </row>
    <row r="15" spans="1:33" ht="14.25" customHeight="1">
      <c r="A15" s="15"/>
      <c r="B15" s="13"/>
      <c r="C15" s="14"/>
      <c r="D15" s="4"/>
      <c r="E15" s="1"/>
      <c r="F15" s="1"/>
      <c r="G15" s="1"/>
      <c r="H15" s="1"/>
      <c r="I15" s="1"/>
      <c r="J15" s="1"/>
      <c r="K15" s="1"/>
      <c r="L15" s="1"/>
      <c r="M15" s="1"/>
      <c r="N15" s="1"/>
      <c r="O15" s="1"/>
      <c r="P15" s="1"/>
      <c r="R15" s="6"/>
      <c r="S15" s="7"/>
      <c r="T15" s="7"/>
      <c r="U15" s="3"/>
      <c r="V15" s="1"/>
      <c r="W15" s="1"/>
      <c r="X15" s="1"/>
      <c r="Y15" s="1"/>
      <c r="Z15" s="1"/>
      <c r="AA15" s="1"/>
      <c r="AB15" s="1"/>
      <c r="AC15" s="1"/>
      <c r="AD15" s="1"/>
      <c r="AE15" s="1"/>
      <c r="AF15" s="1"/>
      <c r="AG15" s="1"/>
    </row>
    <row r="16" spans="1:33" ht="14.25" customHeight="1">
      <c r="A16" s="20"/>
      <c r="B16" s="21">
        <v>25</v>
      </c>
      <c r="C16" s="22"/>
      <c r="D16" s="23">
        <v>1062295</v>
      </c>
      <c r="E16" s="24">
        <v>24175</v>
      </c>
      <c r="F16" s="24">
        <v>39530</v>
      </c>
      <c r="G16" s="24">
        <v>1738</v>
      </c>
      <c r="H16" s="24">
        <v>2591</v>
      </c>
      <c r="I16" s="24">
        <v>186971</v>
      </c>
      <c r="J16" s="24">
        <v>282521</v>
      </c>
      <c r="K16" s="24">
        <v>17371</v>
      </c>
      <c r="L16" s="24">
        <v>14727</v>
      </c>
      <c r="M16" s="24">
        <v>144638</v>
      </c>
      <c r="N16" s="24">
        <v>326818</v>
      </c>
      <c r="O16" s="24">
        <v>17067</v>
      </c>
      <c r="P16" s="24">
        <v>4148</v>
      </c>
      <c r="R16" s="6"/>
      <c r="S16" s="7"/>
      <c r="T16" s="7"/>
      <c r="U16" s="3"/>
      <c r="V16" s="1"/>
      <c r="W16" s="1"/>
      <c r="X16" s="1"/>
      <c r="Y16" s="1"/>
      <c r="Z16" s="1"/>
      <c r="AA16" s="1"/>
      <c r="AB16" s="1"/>
      <c r="AC16" s="1"/>
      <c r="AD16" s="1"/>
      <c r="AE16" s="1"/>
      <c r="AF16" s="1"/>
      <c r="AG16" s="1"/>
    </row>
    <row r="17" spans="1:33" ht="14.25" customHeight="1">
      <c r="A17" s="7"/>
      <c r="B17" s="13"/>
      <c r="C17" s="14"/>
      <c r="D17" s="4"/>
      <c r="E17" s="1"/>
      <c r="F17" s="1"/>
      <c r="G17" s="1"/>
      <c r="H17" s="1"/>
      <c r="I17" s="1"/>
      <c r="J17" s="1"/>
      <c r="K17" s="1"/>
      <c r="L17" s="1"/>
      <c r="M17" s="1"/>
      <c r="N17" s="1"/>
      <c r="O17" s="1"/>
      <c r="P17" s="1"/>
      <c r="R17" s="6"/>
      <c r="S17" s="7"/>
      <c r="T17" s="7"/>
      <c r="U17" s="3"/>
      <c r="V17" s="1"/>
      <c r="W17" s="1"/>
      <c r="X17" s="1"/>
      <c r="Y17" s="1"/>
      <c r="Z17" s="1"/>
      <c r="AA17" s="1"/>
      <c r="AB17" s="1"/>
      <c r="AC17" s="1"/>
      <c r="AD17" s="1"/>
      <c r="AE17" s="1"/>
      <c r="AF17" s="1"/>
      <c r="AG17" s="1"/>
    </row>
    <row r="18" spans="1:33" ht="14.25" customHeight="1">
      <c r="A18" s="6"/>
      <c r="B18" s="13"/>
      <c r="C18" s="14"/>
      <c r="D18" s="4"/>
      <c r="E18" s="1"/>
      <c r="F18" s="1"/>
      <c r="G18" s="1"/>
      <c r="H18" s="1"/>
      <c r="I18" s="1"/>
      <c r="J18" s="1"/>
      <c r="K18" s="1"/>
      <c r="L18" s="1"/>
      <c r="M18" s="1"/>
      <c r="N18" s="1"/>
      <c r="O18" s="1"/>
      <c r="P18" s="1"/>
      <c r="R18" s="6"/>
      <c r="S18" s="7"/>
      <c r="T18" s="7"/>
      <c r="U18" s="3"/>
      <c r="V18" s="1"/>
      <c r="W18" s="1"/>
      <c r="X18" s="1"/>
      <c r="Y18" s="1"/>
      <c r="Z18" s="1"/>
      <c r="AA18" s="1"/>
      <c r="AB18" s="1"/>
      <c r="AC18" s="1"/>
      <c r="AD18" s="1"/>
      <c r="AE18" s="1"/>
      <c r="AF18" s="1"/>
      <c r="AG18" s="1"/>
    </row>
    <row r="19" spans="1:33" ht="14.25" customHeight="1">
      <c r="A19" s="88" t="s">
        <v>47</v>
      </c>
      <c r="B19" s="88"/>
      <c r="C19" s="89"/>
      <c r="D19" s="23">
        <f>SUM(D22:D46)</f>
        <v>1016109</v>
      </c>
      <c r="E19" s="23">
        <f>SUM(E22:E46)</f>
        <v>23421</v>
      </c>
      <c r="F19" s="23">
        <f aca="true" t="shared" si="0" ref="F19:P19">SUM(F22:F46)</f>
        <v>38350</v>
      </c>
      <c r="G19" s="23">
        <f t="shared" si="0"/>
        <v>1705</v>
      </c>
      <c r="H19" s="23">
        <f t="shared" si="0"/>
        <v>2422</v>
      </c>
      <c r="I19" s="23">
        <f t="shared" si="0"/>
        <v>180291</v>
      </c>
      <c r="J19" s="23">
        <f t="shared" si="0"/>
        <v>271861</v>
      </c>
      <c r="K19" s="23">
        <f t="shared" si="0"/>
        <v>16634</v>
      </c>
      <c r="L19" s="23">
        <f t="shared" si="0"/>
        <v>14228</v>
      </c>
      <c r="M19" s="23">
        <f t="shared" si="0"/>
        <v>135658</v>
      </c>
      <c r="N19" s="23">
        <f t="shared" si="0"/>
        <v>311982</v>
      </c>
      <c r="O19" s="23">
        <f>SUM(O22:O46)</f>
        <v>15630</v>
      </c>
      <c r="P19" s="23">
        <f t="shared" si="0"/>
        <v>3927</v>
      </c>
      <c r="R19" s="26" t="s">
        <v>45</v>
      </c>
      <c r="S19" s="25"/>
      <c r="T19" s="25" t="s">
        <v>46</v>
      </c>
      <c r="U19" s="27">
        <f>U22+U25+U28+U35+U37+U39+U41</f>
        <v>45550</v>
      </c>
      <c r="V19" s="24">
        <f>V22+V25+V28+V35+V41</f>
        <v>754</v>
      </c>
      <c r="W19" s="24">
        <f>W22+W25+W28+W35+W41</f>
        <v>1180</v>
      </c>
      <c r="X19" s="24">
        <f>X25+X28</f>
        <v>33</v>
      </c>
      <c r="Y19" s="24">
        <f>Y22+Y25+Y28+Y41</f>
        <v>169</v>
      </c>
      <c r="Z19" s="24">
        <f>Z22+Z25+Z28+Z41</f>
        <v>6680</v>
      </c>
      <c r="AA19" s="24">
        <f>AA22+AA25+AA28+AA41</f>
        <v>10660</v>
      </c>
      <c r="AB19" s="24">
        <f>AB22+AB25+AB28+AB35+AB37+AB39+AB41</f>
        <v>737</v>
      </c>
      <c r="AC19" s="24">
        <f>AC22+AC25+AC28+AC41</f>
        <v>499</v>
      </c>
      <c r="AD19" s="24">
        <f>AD22+AD25+AD28+AD41</f>
        <v>8783</v>
      </c>
      <c r="AE19" s="24">
        <f>AE22+AE25+AE28+AE41</f>
        <v>14402</v>
      </c>
      <c r="AF19" s="24">
        <f>AF22+AF25+AF28+AF41</f>
        <v>1437</v>
      </c>
      <c r="AG19" s="24">
        <f>AG22+AG25+AG28+AG41</f>
        <v>216</v>
      </c>
    </row>
    <row r="20" spans="1:33" ht="14.25" customHeight="1">
      <c r="A20" s="6"/>
      <c r="B20" s="13"/>
      <c r="C20" s="14"/>
      <c r="D20" s="4"/>
      <c r="E20" s="1"/>
      <c r="F20" s="1"/>
      <c r="G20" s="1"/>
      <c r="H20" s="1"/>
      <c r="I20" s="1"/>
      <c r="J20" s="1"/>
      <c r="K20" s="1"/>
      <c r="L20" s="1"/>
      <c r="M20" s="1"/>
      <c r="N20" s="1"/>
      <c r="O20" s="1"/>
      <c r="P20" s="1"/>
      <c r="R20" s="6"/>
      <c r="S20" s="7"/>
      <c r="T20" s="7"/>
      <c r="U20" s="3"/>
      <c r="V20" s="1"/>
      <c r="W20" s="1"/>
      <c r="X20" s="1"/>
      <c r="Y20" s="1"/>
      <c r="Z20" s="1"/>
      <c r="AA20" s="1"/>
      <c r="AB20" s="1"/>
      <c r="AC20" s="1"/>
      <c r="AD20" s="1"/>
      <c r="AE20" s="1"/>
      <c r="AF20" s="1"/>
      <c r="AG20" s="1"/>
    </row>
    <row r="21" spans="1:33" ht="14.25" customHeight="1">
      <c r="A21" s="6"/>
      <c r="B21" s="13"/>
      <c r="C21" s="14"/>
      <c r="D21" s="4"/>
      <c r="E21" s="1"/>
      <c r="F21" s="1"/>
      <c r="G21" s="1"/>
      <c r="H21" s="1"/>
      <c r="I21" s="1"/>
      <c r="J21" s="1"/>
      <c r="K21" s="1"/>
      <c r="L21" s="1"/>
      <c r="M21" s="1"/>
      <c r="N21" s="1"/>
      <c r="O21" s="1"/>
      <c r="P21" s="1"/>
      <c r="R21" s="6"/>
      <c r="S21" s="7"/>
      <c r="T21" s="7"/>
      <c r="U21" s="3"/>
      <c r="V21" s="1"/>
      <c r="W21" s="1"/>
      <c r="X21" s="1"/>
      <c r="Y21" s="1"/>
      <c r="Z21" s="1"/>
      <c r="AA21" s="1"/>
      <c r="AB21" s="1"/>
      <c r="AC21" s="1"/>
      <c r="AD21" s="1"/>
      <c r="AE21" s="1"/>
      <c r="AF21" s="1"/>
      <c r="AG21" s="1"/>
    </row>
    <row r="22" spans="1:34" ht="14.25" customHeight="1">
      <c r="A22" s="82" t="s">
        <v>48</v>
      </c>
      <c r="B22" s="82"/>
      <c r="C22" s="83"/>
      <c r="D22" s="4">
        <v>185600</v>
      </c>
      <c r="E22" s="1">
        <v>3890</v>
      </c>
      <c r="F22" s="1">
        <v>5763</v>
      </c>
      <c r="G22" s="1">
        <v>514</v>
      </c>
      <c r="H22" s="1">
        <v>602</v>
      </c>
      <c r="I22" s="1">
        <v>31934</v>
      </c>
      <c r="J22" s="1">
        <v>49354</v>
      </c>
      <c r="K22" s="1">
        <v>2819</v>
      </c>
      <c r="L22" s="1">
        <v>2568</v>
      </c>
      <c r="M22" s="1">
        <v>23597</v>
      </c>
      <c r="N22" s="1">
        <v>61089</v>
      </c>
      <c r="O22" s="1">
        <v>2740</v>
      </c>
      <c r="P22" s="1">
        <v>730</v>
      </c>
      <c r="R22" s="57" t="s">
        <v>26</v>
      </c>
      <c r="S22" s="58"/>
      <c r="T22" s="7"/>
      <c r="U22" s="3">
        <v>13473</v>
      </c>
      <c r="V22" s="1">
        <v>169</v>
      </c>
      <c r="W22" s="1">
        <v>269</v>
      </c>
      <c r="X22" s="1" t="s">
        <v>0</v>
      </c>
      <c r="Y22" s="1">
        <v>64</v>
      </c>
      <c r="Z22" s="1">
        <v>1559</v>
      </c>
      <c r="AA22" s="1">
        <v>2916</v>
      </c>
      <c r="AB22" s="1">
        <v>293</v>
      </c>
      <c r="AC22" s="1">
        <v>89</v>
      </c>
      <c r="AD22" s="1">
        <v>3722</v>
      </c>
      <c r="AE22" s="1">
        <v>4159</v>
      </c>
      <c r="AF22" s="18">
        <v>170</v>
      </c>
      <c r="AG22" s="18">
        <v>63</v>
      </c>
      <c r="AH22" t="s">
        <v>44</v>
      </c>
    </row>
    <row r="23" spans="1:33" ht="14.25" customHeight="1">
      <c r="A23" s="78"/>
      <c r="B23" s="78"/>
      <c r="C23" s="79"/>
      <c r="D23" s="4"/>
      <c r="E23" s="1"/>
      <c r="F23" s="1"/>
      <c r="G23" s="1"/>
      <c r="H23" s="1"/>
      <c r="I23" s="1"/>
      <c r="J23" s="1"/>
      <c r="K23" s="1"/>
      <c r="L23" s="1"/>
      <c r="M23" s="1"/>
      <c r="N23" s="1"/>
      <c r="O23" s="1"/>
      <c r="P23" s="1"/>
      <c r="R23" s="57" t="s">
        <v>27</v>
      </c>
      <c r="S23" s="58"/>
      <c r="T23" s="7"/>
      <c r="U23" s="3"/>
      <c r="V23" s="1">
        <v>169</v>
      </c>
      <c r="W23" s="1">
        <v>269</v>
      </c>
      <c r="X23" s="1" t="s">
        <v>0</v>
      </c>
      <c r="Y23" s="1">
        <v>64</v>
      </c>
      <c r="Z23" s="1">
        <v>1557</v>
      </c>
      <c r="AA23" s="1">
        <v>2914</v>
      </c>
      <c r="AB23" s="1">
        <v>293</v>
      </c>
      <c r="AC23" s="1">
        <v>89</v>
      </c>
      <c r="AD23" s="1" t="s">
        <v>28</v>
      </c>
      <c r="AE23" s="1" t="s">
        <v>28</v>
      </c>
      <c r="AF23" s="1" t="s">
        <v>28</v>
      </c>
      <c r="AG23" s="1" t="s">
        <v>28</v>
      </c>
    </row>
    <row r="24" spans="1:33" ht="14.25" customHeight="1">
      <c r="A24" s="82" t="s">
        <v>49</v>
      </c>
      <c r="B24" s="82"/>
      <c r="C24" s="83"/>
      <c r="D24" s="4">
        <v>126533</v>
      </c>
      <c r="E24" s="1">
        <v>3042</v>
      </c>
      <c r="F24" s="1">
        <v>5005</v>
      </c>
      <c r="G24" s="1">
        <v>245</v>
      </c>
      <c r="H24" s="1">
        <v>288</v>
      </c>
      <c r="I24" s="1">
        <v>23815</v>
      </c>
      <c r="J24" s="1">
        <v>35407</v>
      </c>
      <c r="K24" s="1">
        <v>2066</v>
      </c>
      <c r="L24" s="1">
        <v>1707</v>
      </c>
      <c r="M24" s="1">
        <v>14636</v>
      </c>
      <c r="N24" s="1">
        <v>38277</v>
      </c>
      <c r="O24" s="1">
        <v>1674</v>
      </c>
      <c r="P24" s="1">
        <v>371</v>
      </c>
      <c r="R24" s="57"/>
      <c r="S24" s="58"/>
      <c r="T24" s="7"/>
      <c r="U24" s="3"/>
      <c r="V24" s="1"/>
      <c r="W24" s="1"/>
      <c r="X24" s="16"/>
      <c r="Y24" s="16"/>
      <c r="Z24" s="1"/>
      <c r="AA24" s="1"/>
      <c r="AB24" s="1"/>
      <c r="AC24" s="1"/>
      <c r="AD24" s="1"/>
      <c r="AE24" s="1"/>
      <c r="AF24" s="1"/>
      <c r="AG24" s="1"/>
    </row>
    <row r="25" spans="1:33" ht="14.25" customHeight="1">
      <c r="A25" s="78"/>
      <c r="B25" s="78"/>
      <c r="C25" s="79"/>
      <c r="D25" s="4"/>
      <c r="E25" s="1"/>
      <c r="F25" s="1"/>
      <c r="G25" s="1"/>
      <c r="H25" s="1"/>
      <c r="I25" s="1"/>
      <c r="J25" s="1"/>
      <c r="K25" s="1"/>
      <c r="L25" s="1"/>
      <c r="M25" s="1"/>
      <c r="N25" s="1"/>
      <c r="O25" s="1"/>
      <c r="P25" s="1"/>
      <c r="R25" s="57" t="s">
        <v>29</v>
      </c>
      <c r="S25" s="58"/>
      <c r="T25" s="7"/>
      <c r="U25" s="3">
        <v>4349</v>
      </c>
      <c r="V25" s="1">
        <v>40</v>
      </c>
      <c r="W25" s="1">
        <v>150</v>
      </c>
      <c r="X25" s="1">
        <v>5</v>
      </c>
      <c r="Y25" s="1">
        <v>11</v>
      </c>
      <c r="Z25" s="1">
        <v>825</v>
      </c>
      <c r="AA25" s="1">
        <v>1081</v>
      </c>
      <c r="AB25" s="1">
        <v>75</v>
      </c>
      <c r="AC25" s="1">
        <v>53</v>
      </c>
      <c r="AD25" s="1">
        <v>481</v>
      </c>
      <c r="AE25" s="1">
        <v>1203</v>
      </c>
      <c r="AF25" s="1">
        <v>413</v>
      </c>
      <c r="AG25" s="1">
        <v>12</v>
      </c>
    </row>
    <row r="26" spans="1:33" ht="14.25" customHeight="1">
      <c r="A26" s="82" t="s">
        <v>50</v>
      </c>
      <c r="B26" s="82"/>
      <c r="C26" s="83"/>
      <c r="D26" s="4">
        <v>153230</v>
      </c>
      <c r="E26" s="1">
        <v>3778</v>
      </c>
      <c r="F26" s="1">
        <v>6012</v>
      </c>
      <c r="G26" s="1">
        <v>79</v>
      </c>
      <c r="H26" s="1">
        <v>395</v>
      </c>
      <c r="I26" s="1">
        <v>27796</v>
      </c>
      <c r="J26" s="1">
        <v>43427</v>
      </c>
      <c r="K26" s="1">
        <v>2414</v>
      </c>
      <c r="L26" s="1">
        <v>2130</v>
      </c>
      <c r="M26" s="1">
        <v>19747</v>
      </c>
      <c r="N26" s="1">
        <v>44777</v>
      </c>
      <c r="O26" s="1">
        <v>2134</v>
      </c>
      <c r="P26" s="1">
        <v>541</v>
      </c>
      <c r="R26" s="57" t="s">
        <v>30</v>
      </c>
      <c r="S26" s="58"/>
      <c r="T26" s="7"/>
      <c r="U26" s="3"/>
      <c r="V26" s="1">
        <v>40</v>
      </c>
      <c r="W26" s="1">
        <v>150</v>
      </c>
      <c r="X26" s="1">
        <v>5</v>
      </c>
      <c r="Y26" s="1">
        <v>11</v>
      </c>
      <c r="Z26" s="1">
        <v>825</v>
      </c>
      <c r="AA26" s="1">
        <v>1081</v>
      </c>
      <c r="AB26" s="1">
        <v>75</v>
      </c>
      <c r="AC26" s="1">
        <v>53</v>
      </c>
      <c r="AD26" s="1" t="s">
        <v>28</v>
      </c>
      <c r="AE26" s="1" t="s">
        <v>28</v>
      </c>
      <c r="AF26" s="1" t="s">
        <v>28</v>
      </c>
      <c r="AG26" s="1" t="s">
        <v>28</v>
      </c>
    </row>
    <row r="27" spans="1:33" ht="14.25" customHeight="1">
      <c r="A27" s="78"/>
      <c r="B27" s="78"/>
      <c r="C27" s="79"/>
      <c r="D27" s="4"/>
      <c r="E27" s="1"/>
      <c r="F27" s="1"/>
      <c r="G27" s="1"/>
      <c r="H27" s="1"/>
      <c r="I27" s="1"/>
      <c r="J27" s="1"/>
      <c r="K27" s="1"/>
      <c r="L27" s="1"/>
      <c r="M27" s="1"/>
      <c r="N27" s="1"/>
      <c r="O27" s="1"/>
      <c r="P27" s="1"/>
      <c r="R27" s="57"/>
      <c r="S27" s="58"/>
      <c r="T27" s="8"/>
      <c r="U27" s="4"/>
      <c r="V27" s="4"/>
      <c r="W27" s="4"/>
      <c r="X27" s="4"/>
      <c r="Y27" s="4"/>
      <c r="Z27" s="4"/>
      <c r="AA27" s="4"/>
      <c r="AB27" s="4"/>
      <c r="AC27" s="4"/>
      <c r="AD27" s="4"/>
      <c r="AE27" s="4"/>
      <c r="AF27" s="16" t="s">
        <v>2</v>
      </c>
      <c r="AG27" s="16" t="s">
        <v>2</v>
      </c>
    </row>
    <row r="28" spans="1:33" ht="14.25" customHeight="1">
      <c r="A28" s="82" t="s">
        <v>51</v>
      </c>
      <c r="B28" s="82"/>
      <c r="C28" s="83"/>
      <c r="D28" s="4">
        <v>38909</v>
      </c>
      <c r="E28" s="1">
        <v>730</v>
      </c>
      <c r="F28" s="1">
        <v>1454</v>
      </c>
      <c r="G28" s="1">
        <v>5</v>
      </c>
      <c r="H28" s="1">
        <v>141</v>
      </c>
      <c r="I28" s="1">
        <v>5350</v>
      </c>
      <c r="J28" s="1">
        <v>9205</v>
      </c>
      <c r="K28" s="1">
        <v>693</v>
      </c>
      <c r="L28" s="1">
        <v>354</v>
      </c>
      <c r="M28" s="1">
        <v>7823</v>
      </c>
      <c r="N28" s="1">
        <v>12552</v>
      </c>
      <c r="O28" s="1">
        <v>444</v>
      </c>
      <c r="P28" s="1">
        <v>158</v>
      </c>
      <c r="R28" s="77" t="s">
        <v>31</v>
      </c>
      <c r="S28" s="58"/>
      <c r="T28" s="8"/>
      <c r="U28" s="32">
        <v>24685</v>
      </c>
      <c r="V28" s="33">
        <v>500</v>
      </c>
      <c r="W28" s="32">
        <v>689</v>
      </c>
      <c r="X28" s="33">
        <v>28</v>
      </c>
      <c r="Y28" s="33">
        <v>92</v>
      </c>
      <c r="Z28" s="33">
        <v>3986</v>
      </c>
      <c r="AA28" s="33">
        <v>6068</v>
      </c>
      <c r="AB28" s="33">
        <v>311</v>
      </c>
      <c r="AC28" s="33">
        <v>331</v>
      </c>
      <c r="AD28" s="33">
        <v>3876</v>
      </c>
      <c r="AE28" s="33">
        <v>8183</v>
      </c>
      <c r="AF28" s="16">
        <v>492</v>
      </c>
      <c r="AG28" s="16">
        <v>129</v>
      </c>
    </row>
    <row r="29" spans="1:33" ht="14.25" customHeight="1">
      <c r="A29" s="78"/>
      <c r="B29" s="78"/>
      <c r="C29" s="79"/>
      <c r="D29" s="4"/>
      <c r="E29" s="1"/>
      <c r="F29" s="1"/>
      <c r="G29" s="1"/>
      <c r="H29" s="1"/>
      <c r="I29" s="1"/>
      <c r="J29" s="1"/>
      <c r="K29" s="1"/>
      <c r="L29" s="1"/>
      <c r="M29" s="1"/>
      <c r="N29" s="1"/>
      <c r="O29" s="1"/>
      <c r="P29" s="1"/>
      <c r="R29" s="58" t="s">
        <v>32</v>
      </c>
      <c r="S29" s="58"/>
      <c r="T29" s="8"/>
      <c r="U29" s="33"/>
      <c r="V29" s="33">
        <v>35</v>
      </c>
      <c r="W29" s="33">
        <v>55</v>
      </c>
      <c r="X29" s="33" t="s">
        <v>0</v>
      </c>
      <c r="Y29" s="33">
        <v>5</v>
      </c>
      <c r="Z29" s="33">
        <v>293</v>
      </c>
      <c r="AA29" s="33">
        <v>449</v>
      </c>
      <c r="AB29" s="33">
        <v>44</v>
      </c>
      <c r="AC29" s="33">
        <v>20</v>
      </c>
      <c r="AD29" s="16" t="s">
        <v>28</v>
      </c>
      <c r="AE29" s="16" t="s">
        <v>28</v>
      </c>
      <c r="AF29" s="16" t="s">
        <v>28</v>
      </c>
      <c r="AG29" s="16" t="s">
        <v>28</v>
      </c>
    </row>
    <row r="30" spans="1:33" ht="14.25" customHeight="1">
      <c r="A30" s="82" t="s">
        <v>52</v>
      </c>
      <c r="B30" s="82"/>
      <c r="C30" s="83"/>
      <c r="D30" s="4">
        <v>86475</v>
      </c>
      <c r="E30" s="1">
        <v>1944</v>
      </c>
      <c r="F30" s="1">
        <v>2998</v>
      </c>
      <c r="G30" s="1">
        <v>124</v>
      </c>
      <c r="H30" s="1">
        <v>132</v>
      </c>
      <c r="I30" s="1">
        <v>16562</v>
      </c>
      <c r="J30" s="1">
        <v>23334</v>
      </c>
      <c r="K30" s="1">
        <v>1258</v>
      </c>
      <c r="L30" s="1">
        <v>1309</v>
      </c>
      <c r="M30" s="1">
        <v>9925</v>
      </c>
      <c r="N30" s="1">
        <v>27387</v>
      </c>
      <c r="O30" s="1">
        <v>1177</v>
      </c>
      <c r="P30" s="1">
        <v>325</v>
      </c>
      <c r="R30" s="58" t="s">
        <v>33</v>
      </c>
      <c r="S30" s="58"/>
      <c r="T30" s="8"/>
      <c r="U30" s="33"/>
      <c r="V30" s="33">
        <v>276</v>
      </c>
      <c r="W30" s="33">
        <v>349</v>
      </c>
      <c r="X30" s="33">
        <v>25</v>
      </c>
      <c r="Y30" s="33">
        <v>10</v>
      </c>
      <c r="Z30" s="33">
        <v>2084</v>
      </c>
      <c r="AA30" s="33">
        <v>3234</v>
      </c>
      <c r="AB30" s="33">
        <v>136</v>
      </c>
      <c r="AC30" s="33">
        <v>174</v>
      </c>
      <c r="AD30" s="16" t="s">
        <v>28</v>
      </c>
      <c r="AE30" s="16" t="s">
        <v>28</v>
      </c>
      <c r="AF30" s="16" t="s">
        <v>28</v>
      </c>
      <c r="AG30" s="16" t="s">
        <v>28</v>
      </c>
    </row>
    <row r="31" spans="1:33" ht="14.25" customHeight="1">
      <c r="A31" s="78"/>
      <c r="B31" s="78"/>
      <c r="C31" s="79"/>
      <c r="D31" s="4"/>
      <c r="E31" s="1"/>
      <c r="F31" s="1"/>
      <c r="G31" s="1"/>
      <c r="H31" s="1"/>
      <c r="I31" s="1"/>
      <c r="J31" s="1"/>
      <c r="K31" s="1"/>
      <c r="L31" s="1"/>
      <c r="M31" s="1"/>
      <c r="N31" s="1"/>
      <c r="O31" s="1"/>
      <c r="P31" s="1"/>
      <c r="R31" s="58" t="s">
        <v>34</v>
      </c>
      <c r="S31" s="58"/>
      <c r="T31" s="8"/>
      <c r="U31" s="33"/>
      <c r="V31" s="33">
        <v>189</v>
      </c>
      <c r="W31" s="33">
        <v>282</v>
      </c>
      <c r="X31" s="33">
        <v>3</v>
      </c>
      <c r="Y31" s="33">
        <v>77</v>
      </c>
      <c r="Z31" s="33">
        <v>1609</v>
      </c>
      <c r="AA31" s="33">
        <v>2385</v>
      </c>
      <c r="AB31" s="33">
        <v>129</v>
      </c>
      <c r="AC31" s="33">
        <v>137</v>
      </c>
      <c r="AD31" s="16" t="s">
        <v>28</v>
      </c>
      <c r="AE31" s="16" t="s">
        <v>28</v>
      </c>
      <c r="AF31" s="16" t="s">
        <v>28</v>
      </c>
      <c r="AG31" s="16" t="s">
        <v>28</v>
      </c>
    </row>
    <row r="32" spans="1:33" ht="14.25" customHeight="1">
      <c r="A32" s="82" t="s">
        <v>53</v>
      </c>
      <c r="B32" s="82"/>
      <c r="C32" s="83"/>
      <c r="D32" s="4">
        <v>44488</v>
      </c>
      <c r="E32" s="1">
        <v>1580</v>
      </c>
      <c r="F32" s="1">
        <v>2363</v>
      </c>
      <c r="G32" s="1">
        <v>126</v>
      </c>
      <c r="H32" s="1">
        <v>145</v>
      </c>
      <c r="I32" s="1">
        <v>7674</v>
      </c>
      <c r="J32" s="1">
        <v>11249</v>
      </c>
      <c r="K32" s="1">
        <v>1053</v>
      </c>
      <c r="L32" s="1">
        <v>593</v>
      </c>
      <c r="M32" s="1">
        <v>5216</v>
      </c>
      <c r="N32" s="1">
        <v>13556</v>
      </c>
      <c r="O32" s="1">
        <v>586</v>
      </c>
      <c r="P32" s="1">
        <v>347</v>
      </c>
      <c r="R32" s="58"/>
      <c r="S32" s="58"/>
      <c r="T32" s="8"/>
      <c r="U32" s="16"/>
      <c r="V32" s="16"/>
      <c r="W32" s="16"/>
      <c r="X32" s="16"/>
      <c r="Y32" s="16"/>
      <c r="Z32" s="30"/>
      <c r="AA32" s="16"/>
      <c r="AB32" s="16"/>
      <c r="AC32" s="16"/>
      <c r="AD32" s="16"/>
      <c r="AE32" s="16"/>
      <c r="AF32" s="16"/>
      <c r="AG32" s="16"/>
    </row>
    <row r="33" spans="1:33" ht="14.25" customHeight="1">
      <c r="A33" s="78"/>
      <c r="B33" s="78"/>
      <c r="C33" s="79"/>
      <c r="D33" s="4"/>
      <c r="E33" s="1"/>
      <c r="F33" s="1"/>
      <c r="G33" s="1"/>
      <c r="H33" s="1"/>
      <c r="I33" s="1"/>
      <c r="J33" s="1"/>
      <c r="K33" s="1"/>
      <c r="L33" s="1"/>
      <c r="M33" s="1"/>
      <c r="N33" s="1"/>
      <c r="O33" s="1"/>
      <c r="P33" s="1"/>
      <c r="R33" s="58" t="s">
        <v>35</v>
      </c>
      <c r="S33" s="58"/>
      <c r="T33" s="8"/>
      <c r="U33" s="16" t="s">
        <v>0</v>
      </c>
      <c r="V33" s="16" t="s">
        <v>0</v>
      </c>
      <c r="W33" s="16" t="s">
        <v>0</v>
      </c>
      <c r="X33" s="16" t="s">
        <v>0</v>
      </c>
      <c r="Y33" s="16" t="s">
        <v>0</v>
      </c>
      <c r="Z33" s="16" t="s">
        <v>0</v>
      </c>
      <c r="AA33" s="16" t="s">
        <v>0</v>
      </c>
      <c r="AB33" s="16" t="s">
        <v>0</v>
      </c>
      <c r="AC33" s="16" t="s">
        <v>0</v>
      </c>
      <c r="AD33" s="16" t="s">
        <v>0</v>
      </c>
      <c r="AE33" s="16" t="s">
        <v>0</v>
      </c>
      <c r="AF33" s="16" t="s">
        <v>0</v>
      </c>
      <c r="AG33" s="16" t="s">
        <v>0</v>
      </c>
    </row>
    <row r="34" spans="1:33" ht="14.25" customHeight="1">
      <c r="A34" s="84" t="s">
        <v>54</v>
      </c>
      <c r="B34" s="84"/>
      <c r="C34" s="85"/>
      <c r="D34" s="4">
        <f>102698+2538</f>
        <v>105236</v>
      </c>
      <c r="E34" s="1">
        <v>2303</v>
      </c>
      <c r="F34" s="1">
        <v>4011</v>
      </c>
      <c r="G34" s="1">
        <v>128</v>
      </c>
      <c r="H34" s="1">
        <v>229</v>
      </c>
      <c r="I34" s="1">
        <v>18548</v>
      </c>
      <c r="J34" s="1">
        <v>26591</v>
      </c>
      <c r="K34" s="1">
        <v>1898</v>
      </c>
      <c r="L34" s="1">
        <v>1751</v>
      </c>
      <c r="M34" s="1">
        <v>15660</v>
      </c>
      <c r="N34" s="1">
        <v>31286</v>
      </c>
      <c r="O34" s="1">
        <v>2413</v>
      </c>
      <c r="P34" s="1">
        <v>418</v>
      </c>
      <c r="R34" s="58"/>
      <c r="S34" s="58"/>
      <c r="T34" s="8"/>
      <c r="U34" s="16"/>
      <c r="V34" s="16"/>
      <c r="W34" s="16"/>
      <c r="X34" s="16"/>
      <c r="Y34" s="16"/>
      <c r="Z34" s="16"/>
      <c r="AA34" s="30"/>
      <c r="AB34" s="16"/>
      <c r="AC34" s="16"/>
      <c r="AD34" s="16"/>
      <c r="AE34" s="16"/>
      <c r="AF34" s="16"/>
      <c r="AG34" s="16"/>
    </row>
    <row r="35" spans="1:33" ht="14.25" customHeight="1">
      <c r="A35" s="78"/>
      <c r="B35" s="78"/>
      <c r="C35" s="79"/>
      <c r="D35" s="4"/>
      <c r="E35" s="1"/>
      <c r="F35" s="1"/>
      <c r="G35" s="1"/>
      <c r="H35" s="1"/>
      <c r="I35" s="1"/>
      <c r="J35" s="1"/>
      <c r="K35" s="1"/>
      <c r="L35" s="1"/>
      <c r="M35" s="1"/>
      <c r="N35" s="1"/>
      <c r="O35" s="1"/>
      <c r="P35" s="1"/>
      <c r="R35" s="58" t="s">
        <v>36</v>
      </c>
      <c r="S35" s="58"/>
      <c r="T35" s="8"/>
      <c r="U35" s="16">
        <v>6</v>
      </c>
      <c r="V35" s="16">
        <v>1</v>
      </c>
      <c r="W35" s="16">
        <v>1</v>
      </c>
      <c r="X35" s="16" t="s">
        <v>0</v>
      </c>
      <c r="Y35" s="16" t="s">
        <v>0</v>
      </c>
      <c r="Z35" s="16" t="s">
        <v>0</v>
      </c>
      <c r="AA35" s="16" t="s">
        <v>0</v>
      </c>
      <c r="AB35" s="16">
        <v>4</v>
      </c>
      <c r="AC35" s="16" t="s">
        <v>0</v>
      </c>
      <c r="AD35" s="16" t="s">
        <v>0</v>
      </c>
      <c r="AE35" s="16" t="s">
        <v>0</v>
      </c>
      <c r="AF35" s="16" t="s">
        <v>0</v>
      </c>
      <c r="AG35" s="16" t="s">
        <v>0</v>
      </c>
    </row>
    <row r="36" spans="1:33" ht="14.25" customHeight="1">
      <c r="A36" s="84" t="s">
        <v>55</v>
      </c>
      <c r="B36" s="84"/>
      <c r="C36" s="85"/>
      <c r="D36" s="4">
        <v>38370</v>
      </c>
      <c r="E36" s="18">
        <v>641</v>
      </c>
      <c r="F36" s="1">
        <v>1070</v>
      </c>
      <c r="G36" s="1">
        <v>14</v>
      </c>
      <c r="H36" s="1">
        <v>92</v>
      </c>
      <c r="I36" s="1">
        <v>7321</v>
      </c>
      <c r="J36" s="1">
        <v>11109</v>
      </c>
      <c r="K36" s="1">
        <v>441</v>
      </c>
      <c r="L36" s="1">
        <v>531</v>
      </c>
      <c r="M36" s="1">
        <v>4550</v>
      </c>
      <c r="N36" s="1">
        <v>11973</v>
      </c>
      <c r="O36" s="1">
        <v>518</v>
      </c>
      <c r="P36" s="1">
        <v>110</v>
      </c>
      <c r="R36" s="58"/>
      <c r="S36" s="58"/>
      <c r="T36" s="8"/>
      <c r="U36" s="19"/>
      <c r="V36" s="19"/>
      <c r="W36" s="19"/>
      <c r="X36" s="31"/>
      <c r="Y36" s="19"/>
      <c r="Z36" s="19"/>
      <c r="AA36" s="19"/>
      <c r="AB36" s="19"/>
      <c r="AC36" s="19"/>
      <c r="AD36" s="19"/>
      <c r="AE36" s="19"/>
      <c r="AF36" s="19"/>
      <c r="AG36" s="19"/>
    </row>
    <row r="37" spans="1:33" ht="14.25" customHeight="1">
      <c r="A37" s="78"/>
      <c r="B37" s="78"/>
      <c r="C37" s="79"/>
      <c r="D37" s="4"/>
      <c r="E37" s="1"/>
      <c r="F37" s="1"/>
      <c r="G37" s="1"/>
      <c r="H37" s="1"/>
      <c r="I37" s="1"/>
      <c r="J37" s="1"/>
      <c r="K37" s="1"/>
      <c r="L37" s="1"/>
      <c r="M37" s="1"/>
      <c r="N37" s="1"/>
      <c r="O37" s="1"/>
      <c r="P37" s="1"/>
      <c r="R37" s="58" t="s">
        <v>37</v>
      </c>
      <c r="S37" s="58"/>
      <c r="T37" s="8"/>
      <c r="U37" s="19">
        <v>4</v>
      </c>
      <c r="V37" s="19" t="s">
        <v>0</v>
      </c>
      <c r="W37" s="19" t="s">
        <v>0</v>
      </c>
      <c r="X37" s="19" t="s">
        <v>0</v>
      </c>
      <c r="Y37" s="19" t="s">
        <v>0</v>
      </c>
      <c r="Z37" s="19" t="s">
        <v>0</v>
      </c>
      <c r="AA37" s="16" t="s">
        <v>0</v>
      </c>
      <c r="AB37" s="19">
        <v>4</v>
      </c>
      <c r="AC37" s="19" t="s">
        <v>0</v>
      </c>
      <c r="AD37" s="19" t="s">
        <v>0</v>
      </c>
      <c r="AE37" s="19" t="s">
        <v>0</v>
      </c>
      <c r="AF37" s="1" t="s">
        <v>0</v>
      </c>
      <c r="AG37" s="1" t="s">
        <v>0</v>
      </c>
    </row>
    <row r="38" spans="1:33" ht="14.25" customHeight="1">
      <c r="A38" s="82" t="s">
        <v>56</v>
      </c>
      <c r="B38" s="82"/>
      <c r="C38" s="83"/>
      <c r="D38" s="4">
        <v>28636</v>
      </c>
      <c r="E38" s="1">
        <v>542</v>
      </c>
      <c r="F38" s="1">
        <v>825</v>
      </c>
      <c r="G38" s="1">
        <v>114</v>
      </c>
      <c r="H38" s="1">
        <v>86</v>
      </c>
      <c r="I38" s="1">
        <v>4167</v>
      </c>
      <c r="J38" s="1">
        <v>6919</v>
      </c>
      <c r="K38" s="1">
        <v>485</v>
      </c>
      <c r="L38" s="1">
        <v>239</v>
      </c>
      <c r="M38" s="1">
        <v>5726</v>
      </c>
      <c r="N38" s="1">
        <v>9121</v>
      </c>
      <c r="O38" s="1">
        <v>260</v>
      </c>
      <c r="P38" s="1">
        <v>152</v>
      </c>
      <c r="R38" s="58"/>
      <c r="S38" s="58"/>
      <c r="T38" s="8"/>
      <c r="U38" s="19"/>
      <c r="V38" s="19"/>
      <c r="W38" s="19"/>
      <c r="X38" s="19"/>
      <c r="Y38" s="19"/>
      <c r="Z38" s="19"/>
      <c r="AA38" s="19"/>
      <c r="AB38" s="19"/>
      <c r="AC38" s="19"/>
      <c r="AD38" s="19"/>
      <c r="AE38" s="19"/>
      <c r="AF38" s="1"/>
      <c r="AG38" s="1"/>
    </row>
    <row r="39" spans="1:33" ht="14.25" customHeight="1">
      <c r="A39" s="78"/>
      <c r="B39" s="78"/>
      <c r="C39" s="79"/>
      <c r="D39" s="4"/>
      <c r="E39" s="1"/>
      <c r="F39" s="1"/>
      <c r="G39" s="1"/>
      <c r="H39" s="1"/>
      <c r="I39" s="1"/>
      <c r="J39" s="1"/>
      <c r="K39" s="1"/>
      <c r="L39" s="1"/>
      <c r="M39" s="1"/>
      <c r="N39" s="1"/>
      <c r="O39" s="1"/>
      <c r="P39" s="1"/>
      <c r="R39" s="58" t="s">
        <v>38</v>
      </c>
      <c r="S39" s="58"/>
      <c r="T39" s="8"/>
      <c r="U39" s="16">
        <v>2</v>
      </c>
      <c r="V39" s="16" t="s">
        <v>0</v>
      </c>
      <c r="W39" s="16" t="s">
        <v>0</v>
      </c>
      <c r="X39" s="16" t="s">
        <v>0</v>
      </c>
      <c r="Y39" s="16" t="s">
        <v>0</v>
      </c>
      <c r="Z39" s="16" t="s">
        <v>0</v>
      </c>
      <c r="AA39" s="16" t="s">
        <v>0</v>
      </c>
      <c r="AB39" s="16">
        <v>2</v>
      </c>
      <c r="AC39" s="16" t="s">
        <v>0</v>
      </c>
      <c r="AD39" s="16" t="s">
        <v>0</v>
      </c>
      <c r="AE39" s="16" t="s">
        <v>0</v>
      </c>
      <c r="AF39" s="16" t="s">
        <v>0</v>
      </c>
      <c r="AG39" s="16" t="s">
        <v>0</v>
      </c>
    </row>
    <row r="40" spans="1:33" ht="14.25" customHeight="1">
      <c r="A40" s="82" t="s">
        <v>57</v>
      </c>
      <c r="B40" s="82"/>
      <c r="C40" s="83"/>
      <c r="D40" s="4">
        <v>25508</v>
      </c>
      <c r="E40" s="1">
        <v>521</v>
      </c>
      <c r="F40" s="1">
        <v>1025</v>
      </c>
      <c r="G40" s="1">
        <v>29</v>
      </c>
      <c r="H40" s="1">
        <v>59</v>
      </c>
      <c r="I40" s="1">
        <v>4034</v>
      </c>
      <c r="J40" s="1">
        <v>6442</v>
      </c>
      <c r="K40" s="1">
        <v>361</v>
      </c>
      <c r="L40" s="1">
        <v>340</v>
      </c>
      <c r="M40" s="1">
        <v>4463</v>
      </c>
      <c r="N40" s="1">
        <v>7817</v>
      </c>
      <c r="O40" s="1">
        <v>314</v>
      </c>
      <c r="P40" s="1">
        <v>103</v>
      </c>
      <c r="R40" s="58"/>
      <c r="S40" s="58"/>
      <c r="T40" s="8"/>
      <c r="U40" s="16"/>
      <c r="V40" s="16"/>
      <c r="W40" s="16"/>
      <c r="X40" s="16"/>
      <c r="Y40" s="16"/>
      <c r="Z40" s="16"/>
      <c r="AA40" s="16"/>
      <c r="AB40" s="16"/>
      <c r="AC40" s="16"/>
      <c r="AD40" s="16"/>
      <c r="AE40" s="16"/>
      <c r="AF40" s="16"/>
      <c r="AG40" s="16"/>
    </row>
    <row r="41" spans="1:33" ht="14.25" customHeight="1">
      <c r="A41" s="78"/>
      <c r="B41" s="80"/>
      <c r="C41" s="81"/>
      <c r="D41" s="4"/>
      <c r="E41" s="1"/>
      <c r="F41" s="1"/>
      <c r="G41" s="1"/>
      <c r="H41" s="1"/>
      <c r="I41" s="1"/>
      <c r="J41" s="1"/>
      <c r="K41" s="1"/>
      <c r="L41" s="1"/>
      <c r="M41" s="1"/>
      <c r="N41" s="1"/>
      <c r="O41" s="1"/>
      <c r="P41" s="1"/>
      <c r="R41" s="58" t="s">
        <v>39</v>
      </c>
      <c r="S41" s="58"/>
      <c r="T41" s="8"/>
      <c r="U41" s="33">
        <v>3031</v>
      </c>
      <c r="V41" s="16">
        <v>44</v>
      </c>
      <c r="W41" s="16">
        <v>71</v>
      </c>
      <c r="X41" s="16" t="s">
        <v>0</v>
      </c>
      <c r="Y41" s="16">
        <v>2</v>
      </c>
      <c r="Z41" s="16">
        <v>310</v>
      </c>
      <c r="AA41" s="16">
        <v>595</v>
      </c>
      <c r="AB41" s="16">
        <v>48</v>
      </c>
      <c r="AC41" s="16">
        <v>26</v>
      </c>
      <c r="AD41" s="16">
        <v>704</v>
      </c>
      <c r="AE41" s="16">
        <v>857</v>
      </c>
      <c r="AF41" s="16">
        <v>362</v>
      </c>
      <c r="AG41" s="16">
        <v>12</v>
      </c>
    </row>
    <row r="42" spans="1:33" ht="14.25" customHeight="1">
      <c r="A42" s="82" t="s">
        <v>58</v>
      </c>
      <c r="B42" s="82"/>
      <c r="C42" s="83"/>
      <c r="D42" s="4">
        <v>24560</v>
      </c>
      <c r="E42" s="1">
        <v>656</v>
      </c>
      <c r="F42" s="1">
        <v>851</v>
      </c>
      <c r="G42" s="1">
        <v>33</v>
      </c>
      <c r="H42" s="1">
        <v>33</v>
      </c>
      <c r="I42" s="1">
        <v>3584</v>
      </c>
      <c r="J42" s="1">
        <v>5945</v>
      </c>
      <c r="K42" s="1">
        <v>403</v>
      </c>
      <c r="L42" s="1">
        <v>277</v>
      </c>
      <c r="M42" s="1">
        <v>4937</v>
      </c>
      <c r="N42" s="1">
        <v>7312</v>
      </c>
      <c r="O42" s="1">
        <v>422</v>
      </c>
      <c r="P42" s="1">
        <v>107</v>
      </c>
      <c r="R42" s="58" t="s">
        <v>40</v>
      </c>
      <c r="S42" s="58"/>
      <c r="T42" s="8"/>
      <c r="U42" s="33"/>
      <c r="V42" s="16">
        <v>44</v>
      </c>
      <c r="W42" s="16">
        <v>71</v>
      </c>
      <c r="X42" s="16" t="s">
        <v>0</v>
      </c>
      <c r="Y42" s="16">
        <v>2</v>
      </c>
      <c r="Z42" s="16">
        <v>310</v>
      </c>
      <c r="AA42" s="16">
        <v>595</v>
      </c>
      <c r="AB42" s="16">
        <v>47</v>
      </c>
      <c r="AC42" s="16">
        <v>26</v>
      </c>
      <c r="AD42" s="16" t="s">
        <v>28</v>
      </c>
      <c r="AE42" s="16" t="s">
        <v>28</v>
      </c>
      <c r="AF42" s="16" t="s">
        <v>28</v>
      </c>
      <c r="AG42" s="16" t="s">
        <v>28</v>
      </c>
    </row>
    <row r="43" spans="1:33" ht="14.25" customHeight="1">
      <c r="A43" s="78"/>
      <c r="B43" s="80"/>
      <c r="C43" s="81"/>
      <c r="D43" s="4"/>
      <c r="E43" s="1"/>
      <c r="F43" s="1"/>
      <c r="G43" s="1"/>
      <c r="H43" s="1"/>
      <c r="I43" s="1"/>
      <c r="J43" s="1"/>
      <c r="K43" s="1"/>
      <c r="L43" s="1"/>
      <c r="M43" s="1"/>
      <c r="N43" s="1"/>
      <c r="O43" s="1"/>
      <c r="P43" s="1"/>
      <c r="R43" s="58"/>
      <c r="S43" s="58"/>
      <c r="T43" s="8"/>
      <c r="U43" s="16"/>
      <c r="V43" s="16"/>
      <c r="W43" s="16"/>
      <c r="X43" s="16"/>
      <c r="Y43" s="16"/>
      <c r="Z43" s="16"/>
      <c r="AA43" s="16"/>
      <c r="AB43" s="16"/>
      <c r="AC43" s="16"/>
      <c r="AD43" s="16"/>
      <c r="AE43" s="16"/>
      <c r="AF43" s="16"/>
      <c r="AG43" s="16"/>
    </row>
    <row r="44" spans="1:33" ht="14.25" customHeight="1">
      <c r="A44" s="82" t="s">
        <v>59</v>
      </c>
      <c r="B44" s="82"/>
      <c r="C44" s="83"/>
      <c r="D44" s="4">
        <v>110870</v>
      </c>
      <c r="E44" s="1">
        <v>2765</v>
      </c>
      <c r="F44" s="1">
        <v>5501</v>
      </c>
      <c r="G44" s="1">
        <v>237</v>
      </c>
      <c r="H44" s="1">
        <v>151</v>
      </c>
      <c r="I44" s="1">
        <v>20882</v>
      </c>
      <c r="J44" s="1">
        <v>30244</v>
      </c>
      <c r="K44" s="1">
        <v>2087</v>
      </c>
      <c r="L44" s="1">
        <v>1728</v>
      </c>
      <c r="M44" s="1">
        <v>14022</v>
      </c>
      <c r="N44" s="1">
        <v>30780</v>
      </c>
      <c r="O44" s="1">
        <v>2097</v>
      </c>
      <c r="P44" s="1">
        <v>376</v>
      </c>
      <c r="R44" s="58"/>
      <c r="S44" s="58"/>
      <c r="T44" s="8"/>
      <c r="U44" s="16"/>
      <c r="V44" s="16"/>
      <c r="W44" s="16"/>
      <c r="X44" s="16"/>
      <c r="Y44" s="16"/>
      <c r="Z44" s="16"/>
      <c r="AA44" s="16"/>
      <c r="AB44" s="16"/>
      <c r="AC44" s="16"/>
      <c r="AD44" s="16"/>
      <c r="AE44" s="16"/>
      <c r="AF44" s="16" t="s">
        <v>2</v>
      </c>
      <c r="AG44" s="16" t="s">
        <v>2</v>
      </c>
    </row>
    <row r="45" spans="1:33" ht="14.25" customHeight="1">
      <c r="A45" s="78"/>
      <c r="B45" s="80"/>
      <c r="C45" s="81"/>
      <c r="D45" s="4"/>
      <c r="E45" s="1"/>
      <c r="F45" s="1"/>
      <c r="G45" s="1"/>
      <c r="H45" s="1"/>
      <c r="I45" s="1"/>
      <c r="J45" s="1"/>
      <c r="K45" s="1"/>
      <c r="L45" s="1"/>
      <c r="M45" s="1"/>
      <c r="N45" s="1"/>
      <c r="O45" s="1"/>
      <c r="P45" s="1"/>
      <c r="R45" s="58" t="s">
        <v>41</v>
      </c>
      <c r="S45" s="58"/>
      <c r="T45" s="8"/>
      <c r="U45" s="16">
        <v>636</v>
      </c>
      <c r="V45" s="16" t="s">
        <v>0</v>
      </c>
      <c r="W45" s="16" t="s">
        <v>0</v>
      </c>
      <c r="X45" s="16" t="s">
        <v>0</v>
      </c>
      <c r="Y45" s="16" t="s">
        <v>0</v>
      </c>
      <c r="Z45" s="16" t="s">
        <v>0</v>
      </c>
      <c r="AA45" s="16" t="s">
        <v>0</v>
      </c>
      <c r="AB45" s="16" t="s">
        <v>0</v>
      </c>
      <c r="AC45" s="16" t="s">
        <v>0</v>
      </c>
      <c r="AD45" s="16">
        <v>197</v>
      </c>
      <c r="AE45" s="33">
        <v>434</v>
      </c>
      <c r="AF45" s="16" t="s">
        <v>0</v>
      </c>
      <c r="AG45" s="16">
        <v>5</v>
      </c>
    </row>
    <row r="46" spans="1:33" ht="14.25" customHeight="1">
      <c r="A46" s="82" t="s">
        <v>60</v>
      </c>
      <c r="B46" s="82"/>
      <c r="C46" s="83"/>
      <c r="D46" s="4">
        <v>47694</v>
      </c>
      <c r="E46" s="1">
        <v>1029</v>
      </c>
      <c r="F46" s="1">
        <v>1472</v>
      </c>
      <c r="G46" s="1">
        <v>57</v>
      </c>
      <c r="H46" s="1">
        <v>69</v>
      </c>
      <c r="I46" s="1">
        <v>8624</v>
      </c>
      <c r="J46" s="1">
        <v>12635</v>
      </c>
      <c r="K46" s="1">
        <v>656</v>
      </c>
      <c r="L46" s="1">
        <v>701</v>
      </c>
      <c r="M46" s="1">
        <v>5356</v>
      </c>
      <c r="N46" s="1">
        <v>16055</v>
      </c>
      <c r="O46" s="1">
        <v>851</v>
      </c>
      <c r="P46" s="1">
        <v>189</v>
      </c>
      <c r="R46" s="58"/>
      <c r="S46" s="58"/>
      <c r="T46" s="8"/>
      <c r="U46" s="16"/>
      <c r="V46" s="16"/>
      <c r="W46" s="16"/>
      <c r="X46" s="16"/>
      <c r="Y46" s="16"/>
      <c r="Z46" s="16"/>
      <c r="AA46" s="16"/>
      <c r="AB46" s="16"/>
      <c r="AC46" s="16"/>
      <c r="AD46" s="16" t="s">
        <v>42</v>
      </c>
      <c r="AE46" s="16" t="s">
        <v>42</v>
      </c>
      <c r="AF46" s="16"/>
      <c r="AG46" s="16"/>
    </row>
    <row r="47" spans="1:33" ht="14.25" customHeight="1">
      <c r="A47" s="74"/>
      <c r="B47" s="63"/>
      <c r="C47" s="64"/>
      <c r="D47" s="2"/>
      <c r="E47" s="2"/>
      <c r="F47" s="2"/>
      <c r="G47" s="2"/>
      <c r="H47" s="2"/>
      <c r="I47" s="2"/>
      <c r="J47" s="2"/>
      <c r="K47" s="2"/>
      <c r="L47" s="2"/>
      <c r="M47" s="2"/>
      <c r="N47" s="2"/>
      <c r="O47" s="2"/>
      <c r="P47" s="2"/>
      <c r="R47" s="9"/>
      <c r="S47" s="9"/>
      <c r="T47" s="10"/>
      <c r="U47" s="17"/>
      <c r="V47" s="17"/>
      <c r="W47" s="17"/>
      <c r="X47" s="17"/>
      <c r="Y47" s="17"/>
      <c r="Z47" s="17"/>
      <c r="AA47" s="17"/>
      <c r="AB47" s="17"/>
      <c r="AC47" s="17"/>
      <c r="AD47" s="17"/>
      <c r="AE47" s="17"/>
      <c r="AF47" s="17" t="s">
        <v>42</v>
      </c>
      <c r="AG47" s="17" t="s">
        <v>42</v>
      </c>
    </row>
    <row r="48" spans="1:16" ht="14.25" customHeight="1">
      <c r="A48" s="75" t="s">
        <v>43</v>
      </c>
      <c r="B48" s="76"/>
      <c r="C48" s="76"/>
      <c r="D48" s="4"/>
      <c r="E48" s="1"/>
      <c r="F48" s="1"/>
      <c r="G48" s="1"/>
      <c r="H48" s="1"/>
      <c r="I48" s="1"/>
      <c r="J48" s="1"/>
      <c r="K48" s="1"/>
      <c r="L48" s="1"/>
      <c r="M48" s="1"/>
      <c r="N48" s="1"/>
      <c r="O48" s="1"/>
      <c r="P48" s="1"/>
    </row>
    <row r="91" spans="1:16" ht="13.5">
      <c r="A91" s="5" t="s">
        <v>43</v>
      </c>
      <c r="B91" s="5"/>
      <c r="C91" s="5"/>
      <c r="D91" s="5"/>
      <c r="E91" s="5"/>
      <c r="F91" s="5"/>
      <c r="G91" s="5"/>
      <c r="H91" s="5"/>
      <c r="I91" s="5"/>
      <c r="J91" s="5"/>
      <c r="K91" s="5"/>
      <c r="L91" s="5"/>
      <c r="M91" s="5"/>
      <c r="N91" s="5"/>
      <c r="O91" s="5"/>
      <c r="P91" s="5"/>
    </row>
  </sheetData>
  <sheetProtection password="CCE9" sheet="1"/>
  <mergeCells count="16">
    <mergeCell ref="A5:C5"/>
    <mergeCell ref="A6:C6"/>
    <mergeCell ref="A19:C19"/>
    <mergeCell ref="A22:C22"/>
    <mergeCell ref="A24:C24"/>
    <mergeCell ref="A26:C26"/>
    <mergeCell ref="A40:C40"/>
    <mergeCell ref="A42:C42"/>
    <mergeCell ref="A44:C44"/>
    <mergeCell ref="A46:C46"/>
    <mergeCell ref="A28:C28"/>
    <mergeCell ref="A30:C30"/>
    <mergeCell ref="A32:C32"/>
    <mergeCell ref="A34:C34"/>
    <mergeCell ref="A36:C36"/>
    <mergeCell ref="A38:C38"/>
  </mergeCells>
  <printOptions/>
  <pageMargins left="0.7086614173228347" right="0.7086614173228347" top="0.7480314960629921" bottom="0.7480314960629921" header="0.31496062992125984" footer="0.31496062992125984"/>
  <pageSetup horizontalDpi="600" verticalDpi="600" orientation="landscape" pageOrder="overThenDown" paperSize="9" scale="75" r:id="rId1"/>
  <colBreaks count="1" manualBreakCount="1">
    <brk id="17"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山口県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kiyomi</dc:creator>
  <cp:keywords/>
  <dc:description/>
  <cp:lastModifiedBy>d12500</cp:lastModifiedBy>
  <cp:lastPrinted>2013-09-20T01:18:14Z</cp:lastPrinted>
  <dcterms:created xsi:type="dcterms:W3CDTF">2007-10-11T05:49:43Z</dcterms:created>
  <dcterms:modified xsi:type="dcterms:W3CDTF">2013-11-18T05:57:16Z</dcterms:modified>
  <cp:category/>
  <cp:version/>
  <cp:contentType/>
  <cp:contentStatus/>
</cp:coreProperties>
</file>