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9" sheetId="1" r:id="rId1"/>
  </sheets>
  <definedNames/>
  <calcPr fullCalcOnLoad="1"/>
</workbook>
</file>

<file path=xl/sharedStrings.xml><?xml version="1.0" encoding="utf-8"?>
<sst xmlns="http://schemas.openxmlformats.org/spreadsheetml/2006/main" count="238" uniqueCount="77">
  <si>
    <t>　      ３）　関門トンネル，関門自動車道を除く。　４）　簡易舗装を除く。</t>
  </si>
  <si>
    <t>　注　１）　道路部面積は，車道，歩道等，中央帯及び路肩を加えた幅員に対応する面積。　２）　県内の主要都市を結ぶ地方的幹線道路で，国道と有機的に連絡している県道。</t>
  </si>
  <si>
    <t xml:space="preserve">   山口宇部道路</t>
  </si>
  <si>
    <t>…</t>
  </si>
  <si>
    <t>－</t>
  </si>
  <si>
    <t xml:space="preserve">   （再　掲）</t>
  </si>
  <si>
    <t xml:space="preserve">   山陽自動車道</t>
  </si>
  <si>
    <t xml:space="preserve">   中国縦貫自動車道</t>
  </si>
  <si>
    <t xml:space="preserve">   （別  掲）</t>
  </si>
  <si>
    <t xml:space="preserve"> 有  料  道  路 3)</t>
  </si>
  <si>
    <t>…</t>
  </si>
  <si>
    <t xml:space="preserve"> </t>
  </si>
  <si>
    <t xml:space="preserve"> 市  町  道</t>
  </si>
  <si>
    <t xml:space="preserve">   一 般 県 道</t>
  </si>
  <si>
    <t xml:space="preserve">   主 要 県 道  2)</t>
  </si>
  <si>
    <t xml:space="preserve"> 県          道</t>
  </si>
  <si>
    <t xml:space="preserve">      491</t>
  </si>
  <si>
    <t xml:space="preserve">      490</t>
  </si>
  <si>
    <t xml:space="preserve">      489</t>
  </si>
  <si>
    <t xml:space="preserve">      437</t>
  </si>
  <si>
    <t xml:space="preserve">      435</t>
  </si>
  <si>
    <t xml:space="preserve">      434</t>
  </si>
  <si>
    <t xml:space="preserve">      376</t>
  </si>
  <si>
    <t xml:space="preserve">      316  </t>
  </si>
  <si>
    <t xml:space="preserve">      315</t>
  </si>
  <si>
    <t xml:space="preserve">      262</t>
  </si>
  <si>
    <t xml:space="preserve">      191</t>
  </si>
  <si>
    <t xml:space="preserve">      190</t>
  </si>
  <si>
    <t xml:space="preserve">      189</t>
  </si>
  <si>
    <t xml:space="preserve">      188</t>
  </si>
  <si>
    <t xml:space="preserve">      187</t>
  </si>
  <si>
    <t xml:space="preserve">        9</t>
  </si>
  <si>
    <t xml:space="preserve">        2    号</t>
  </si>
  <si>
    <t xml:space="preserve"> 国            道</t>
  </si>
  <si>
    <t>　</t>
  </si>
  <si>
    <t>年4月1日</t>
  </si>
  <si>
    <t xml:space="preserve"> 平成</t>
  </si>
  <si>
    <t>施 設 数</t>
  </si>
  <si>
    <t>箇 所 数</t>
  </si>
  <si>
    <t>交通不能</t>
  </si>
  <si>
    <t>未   満</t>
  </si>
  <si>
    <t>5.5ｍ未満</t>
  </si>
  <si>
    <t>以   上</t>
  </si>
  <si>
    <t>13.0ｍ未満</t>
  </si>
  <si>
    <t>路        線</t>
  </si>
  <si>
    <t>舗 装 率</t>
  </si>
  <si>
    <t>舗 装 道</t>
  </si>
  <si>
    <t>未 舗 装</t>
  </si>
  <si>
    <t>自 動 車</t>
  </si>
  <si>
    <t>計</t>
  </si>
  <si>
    <t>13.0ｍ以上</t>
  </si>
  <si>
    <t>延    長</t>
  </si>
  <si>
    <t>橋梁延長</t>
  </si>
  <si>
    <t>道路延長</t>
  </si>
  <si>
    <t>道路部面積</t>
  </si>
  <si>
    <t>横    断</t>
  </si>
  <si>
    <t>歩道延長</t>
  </si>
  <si>
    <t>交    差</t>
  </si>
  <si>
    <t>3.5  ｍ</t>
  </si>
  <si>
    <t>3.5ｍ以上</t>
  </si>
  <si>
    <t>5.5  ｍ</t>
  </si>
  <si>
    <t xml:space="preserve"> 5.5ｍ以上</t>
  </si>
  <si>
    <t>トンネル</t>
  </si>
  <si>
    <t>実延長総数</t>
  </si>
  <si>
    <t>年   月   日</t>
  </si>
  <si>
    <t>4)</t>
  </si>
  <si>
    <t>未            改            良</t>
  </si>
  <si>
    <t>規   格   改   良   済</t>
  </si>
  <si>
    <t>1)</t>
  </si>
  <si>
    <t>立    体</t>
  </si>
  <si>
    <t>鉄道との</t>
  </si>
  <si>
    <t xml:space="preserve"> 路        面        別</t>
  </si>
  <si>
    <t>車         道         幅         員         別</t>
  </si>
  <si>
    <t>種        類        別</t>
  </si>
  <si>
    <t>国土交通省「道路統計年報」，県道路整備課「山口県の道路現況」</t>
  </si>
  <si>
    <t>　(単位　㎞，％，㎢)</t>
  </si>
  <si>
    <t>８９　　 道　　　　　　　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</si>
</sst>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"/>
    <numFmt numFmtId="177" formatCode="######\ ###\ ##0.00"/>
    <numFmt numFmtId="178" formatCode="#,##0.0;\-#,##0.0"/>
    <numFmt numFmtId="179" formatCode="###\ ###\ ##0.00"/>
    <numFmt numFmtId="180" formatCode="###\ ###\ ##0"/>
    <numFmt numFmtId="181" formatCode="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 applyProtection="1">
      <alignment horizontal="left"/>
      <protection locked="0"/>
    </xf>
    <xf numFmtId="179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 applyProtection="1">
      <alignment horizontal="left"/>
      <protection locked="0"/>
    </xf>
    <xf numFmtId="178" fontId="3" fillId="33" borderId="1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 applyProtection="1">
      <alignment horizontal="left"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80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8" fontId="3" fillId="33" borderId="12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 applyProtection="1">
      <alignment horizontal="left"/>
      <protection locked="0"/>
    </xf>
    <xf numFmtId="178" fontId="3" fillId="33" borderId="0" xfId="0" applyNumberFormat="1" applyFont="1" applyFill="1" applyBorder="1" applyAlignment="1">
      <alignment/>
    </xf>
    <xf numFmtId="178" fontId="3" fillId="33" borderId="13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8" fontId="3" fillId="33" borderId="14" xfId="0" applyNumberFormat="1" applyFont="1" applyFill="1" applyBorder="1" applyAlignment="1">
      <alignment/>
    </xf>
    <xf numFmtId="178" fontId="3" fillId="33" borderId="0" xfId="0" applyNumberFormat="1" applyFont="1" applyFill="1" applyBorder="1" applyAlignment="1" applyProtection="1">
      <alignment horizontal="left"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8" fontId="5" fillId="33" borderId="0" xfId="0" applyNumberFormat="1" applyFont="1" applyFill="1" applyBorder="1" applyAlignment="1">
      <alignment/>
    </xf>
    <xf numFmtId="178" fontId="5" fillId="33" borderId="13" xfId="0" applyNumberFormat="1" applyFont="1" applyFill="1" applyBorder="1" applyAlignment="1" applyProtection="1">
      <alignment horizontal="left"/>
      <protection locked="0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80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8" fontId="5" fillId="33" borderId="14" xfId="0" applyNumberFormat="1" applyFont="1" applyFill="1" applyBorder="1" applyAlignment="1">
      <alignment/>
    </xf>
    <xf numFmtId="178" fontId="5" fillId="33" borderId="0" xfId="0" applyNumberFormat="1" applyFont="1" applyFill="1" applyBorder="1" applyAlignment="1" applyProtection="1">
      <alignment horizontal="left"/>
      <protection locked="0"/>
    </xf>
    <xf numFmtId="178" fontId="0" fillId="33" borderId="0" xfId="0" applyNumberFormat="1" applyFont="1" applyFill="1" applyBorder="1" applyAlignment="1">
      <alignment/>
    </xf>
    <xf numFmtId="178" fontId="0" fillId="33" borderId="13" xfId="0" applyNumberFormat="1" applyFont="1" applyFill="1" applyBorder="1" applyAlignment="1" applyProtection="1">
      <alignment horizontal="left"/>
      <protection locked="0"/>
    </xf>
    <xf numFmtId="178" fontId="0" fillId="33" borderId="14" xfId="0" applyNumberFormat="1" applyFont="1" applyFill="1" applyBorder="1" applyAlignment="1">
      <alignment/>
    </xf>
    <xf numFmtId="178" fontId="0" fillId="33" borderId="0" xfId="0" applyNumberFormat="1" applyFont="1" applyFill="1" applyBorder="1" applyAlignment="1" applyProtection="1">
      <alignment horizontal="left"/>
      <protection locked="0"/>
    </xf>
    <xf numFmtId="179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8" fontId="0" fillId="33" borderId="13" xfId="0" applyNumberFormat="1" applyFont="1" applyFill="1" applyBorder="1" applyAlignment="1" applyProtection="1">
      <alignment/>
      <protection locked="0"/>
    </xf>
    <xf numFmtId="178" fontId="0" fillId="33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Alignment="1" applyProtection="1" quotePrefix="1">
      <alignment horizontal="right"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80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" fontId="5" fillId="33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/>
      <protection locked="0"/>
    </xf>
    <xf numFmtId="178" fontId="5" fillId="33" borderId="13" xfId="0" applyNumberFormat="1" applyFont="1" applyFill="1" applyBorder="1" applyAlignment="1" applyProtection="1">
      <alignment horizontal="center"/>
      <protection locked="0"/>
    </xf>
    <xf numFmtId="1" fontId="5" fillId="33" borderId="14" xfId="0" applyNumberFormat="1" applyFont="1" applyFill="1" applyBorder="1" applyAlignment="1" applyProtection="1">
      <alignment/>
      <protection/>
    </xf>
    <xf numFmtId="178" fontId="5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 locked="0"/>
    </xf>
    <xf numFmtId="178" fontId="0" fillId="33" borderId="13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" fontId="0" fillId="33" borderId="14" xfId="0" applyNumberFormat="1" applyFont="1" applyFill="1" applyBorder="1" applyAlignment="1" applyProtection="1">
      <alignment/>
      <protection/>
    </xf>
    <xf numFmtId="178" fontId="0" fillId="33" borderId="0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 locked="0"/>
    </xf>
    <xf numFmtId="178" fontId="3" fillId="33" borderId="13" xfId="0" applyNumberFormat="1" applyFon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" fontId="3" fillId="33" borderId="14" xfId="0" applyNumberFormat="1" applyFont="1" applyFill="1" applyBorder="1" applyAlignment="1" applyProtection="1">
      <alignment/>
      <protection/>
    </xf>
    <xf numFmtId="178" fontId="3" fillId="33" borderId="0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 horizontal="left"/>
      <protection locked="0"/>
    </xf>
    <xf numFmtId="1" fontId="3" fillId="33" borderId="14" xfId="0" applyNumberFormat="1" applyFont="1" applyFill="1" applyBorder="1" applyAlignment="1" applyProtection="1">
      <alignment horizontal="left"/>
      <protection locked="0"/>
    </xf>
    <xf numFmtId="178" fontId="0" fillId="33" borderId="1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8" fontId="0" fillId="33" borderId="17" xfId="0" applyNumberFormat="1" applyFont="1" applyFill="1" applyBorder="1" applyAlignment="1">
      <alignment/>
    </xf>
    <xf numFmtId="178" fontId="0" fillId="33" borderId="15" xfId="0" applyNumberFormat="1" applyFont="1" applyFill="1" applyBorder="1" applyAlignment="1" applyProtection="1">
      <alignment/>
      <protection locked="0"/>
    </xf>
    <xf numFmtId="178" fontId="3" fillId="33" borderId="13" xfId="0" applyNumberFormat="1" applyFont="1" applyFill="1" applyBorder="1" applyAlignment="1" applyProtection="1">
      <alignment/>
      <protection locked="0"/>
    </xf>
    <xf numFmtId="178" fontId="3" fillId="33" borderId="11" xfId="0" applyNumberFormat="1" applyFont="1" applyFill="1" applyBorder="1" applyAlignment="1" applyProtection="1">
      <alignment/>
      <protection locked="0"/>
    </xf>
    <xf numFmtId="178" fontId="3" fillId="33" borderId="11" xfId="0" applyNumberFormat="1" applyFont="1" applyFill="1" applyBorder="1" applyAlignment="1" applyProtection="1">
      <alignment horizontal="center"/>
      <protection locked="0"/>
    </xf>
    <xf numFmtId="178" fontId="3" fillId="33" borderId="11" xfId="0" applyNumberFormat="1" applyFont="1" applyFill="1" applyBorder="1" applyAlignment="1" applyProtection="1" quotePrefix="1">
      <alignment horizontal="center"/>
      <protection locked="0"/>
    </xf>
    <xf numFmtId="178" fontId="3" fillId="33" borderId="11" xfId="0" applyNumberFormat="1" applyFont="1" applyFill="1" applyBorder="1" applyAlignment="1" applyProtection="1" quotePrefix="1">
      <alignment horizontal="left"/>
      <protection locked="0"/>
    </xf>
    <xf numFmtId="178" fontId="3" fillId="33" borderId="0" xfId="0" applyNumberFormat="1" applyFont="1" applyFill="1" applyBorder="1" applyAlignment="1" applyProtection="1">
      <alignment/>
      <protection locked="0"/>
    </xf>
    <xf numFmtId="178" fontId="3" fillId="33" borderId="0" xfId="0" applyNumberFormat="1" applyFont="1" applyFill="1" applyBorder="1" applyAlignment="1">
      <alignment horizontal="centerContinuous"/>
    </xf>
    <xf numFmtId="178" fontId="3" fillId="33" borderId="13" xfId="0" applyNumberFormat="1" applyFont="1" applyFill="1" applyBorder="1" applyAlignment="1" applyProtection="1">
      <alignment horizontal="centerContinuous"/>
      <protection locked="0"/>
    </xf>
    <xf numFmtId="178" fontId="3" fillId="33" borderId="16" xfId="0" applyNumberFormat="1" applyFont="1" applyFill="1" applyBorder="1" applyAlignment="1" applyProtection="1">
      <alignment horizontal="center"/>
      <protection locked="0"/>
    </xf>
    <xf numFmtId="178" fontId="3" fillId="33" borderId="14" xfId="0" applyNumberFormat="1" applyFont="1" applyFill="1" applyBorder="1" applyAlignment="1">
      <alignment horizontal="centerContinuous"/>
    </xf>
    <xf numFmtId="178" fontId="3" fillId="33" borderId="0" xfId="0" applyNumberFormat="1" applyFont="1" applyFill="1" applyBorder="1" applyAlignment="1" applyProtection="1">
      <alignment horizontal="centerContinuous"/>
      <protection locked="0"/>
    </xf>
    <xf numFmtId="178" fontId="3" fillId="33" borderId="13" xfId="0" applyNumberFormat="1" applyFont="1" applyFill="1" applyBorder="1" applyAlignment="1" applyProtection="1">
      <alignment shrinkToFit="1"/>
      <protection locked="0"/>
    </xf>
    <xf numFmtId="178" fontId="3" fillId="33" borderId="15" xfId="0" applyNumberFormat="1" applyFont="1" applyFill="1" applyBorder="1" applyAlignment="1" applyProtection="1">
      <alignment/>
      <protection locked="0"/>
    </xf>
    <xf numFmtId="178" fontId="3" fillId="33" borderId="16" xfId="0" applyNumberFormat="1" applyFont="1" applyFill="1" applyBorder="1" applyAlignment="1" applyProtection="1" quotePrefix="1">
      <alignment horizontal="center"/>
      <protection locked="0"/>
    </xf>
    <xf numFmtId="178" fontId="3" fillId="33" borderId="16" xfId="0" applyNumberFormat="1" applyFont="1" applyFill="1" applyBorder="1" applyAlignment="1" applyProtection="1">
      <alignment/>
      <protection locked="0"/>
    </xf>
    <xf numFmtId="178" fontId="3" fillId="33" borderId="16" xfId="0" applyNumberFormat="1" applyFont="1" applyFill="1" applyBorder="1" applyAlignment="1" applyProtection="1">
      <alignment horizontal="left"/>
      <protection locked="0"/>
    </xf>
    <xf numFmtId="178" fontId="3" fillId="33" borderId="16" xfId="0" applyNumberFormat="1" applyFont="1" applyFill="1" applyBorder="1" applyAlignment="1" applyProtection="1">
      <alignment horizontal="right"/>
      <protection locked="0"/>
    </xf>
    <xf numFmtId="178" fontId="3" fillId="33" borderId="15" xfId="0" applyNumberFormat="1" applyFont="1" applyFill="1" applyBorder="1" applyAlignment="1" applyProtection="1">
      <alignment horizontal="centerContinuous"/>
      <protection locked="0"/>
    </xf>
    <xf numFmtId="178" fontId="3" fillId="33" borderId="18" xfId="0" applyNumberFormat="1" applyFont="1" applyFill="1" applyBorder="1" applyAlignment="1" applyProtection="1">
      <alignment horizontal="centerContinuous"/>
      <protection locked="0"/>
    </xf>
    <xf numFmtId="178" fontId="3" fillId="33" borderId="16" xfId="0" applyNumberFormat="1" applyFont="1" applyFill="1" applyBorder="1" applyAlignment="1" applyProtection="1">
      <alignment horizontal="centerContinuous"/>
      <protection locked="0"/>
    </xf>
    <xf numFmtId="178" fontId="3" fillId="33" borderId="19" xfId="0" applyNumberFormat="1" applyFont="1" applyFill="1" applyBorder="1" applyAlignment="1">
      <alignment/>
    </xf>
    <xf numFmtId="178" fontId="3" fillId="33" borderId="20" xfId="0" applyNumberFormat="1" applyFont="1" applyFill="1" applyBorder="1" applyAlignment="1" applyProtection="1">
      <alignment/>
      <protection locked="0"/>
    </xf>
    <xf numFmtId="178" fontId="3" fillId="33" borderId="20" xfId="0" applyNumberFormat="1" applyFont="1" applyFill="1" applyBorder="1" applyAlignment="1" applyProtection="1">
      <alignment horizontal="right"/>
      <protection locked="0"/>
    </xf>
    <xf numFmtId="178" fontId="3" fillId="33" borderId="20" xfId="0" applyNumberFormat="1" applyFont="1" applyFill="1" applyBorder="1" applyAlignment="1" applyProtection="1">
      <alignment horizontal="center"/>
      <protection locked="0"/>
    </xf>
    <xf numFmtId="178" fontId="3" fillId="33" borderId="19" xfId="0" applyNumberFormat="1" applyFont="1" applyFill="1" applyBorder="1" applyAlignment="1" applyProtection="1">
      <alignment horizontal="centerContinuous"/>
      <protection locked="0"/>
    </xf>
    <xf numFmtId="178" fontId="3" fillId="33" borderId="20" xfId="0" applyNumberFormat="1" applyFont="1" applyFill="1" applyBorder="1" applyAlignment="1" applyProtection="1">
      <alignment horizontal="centerContinuous"/>
      <protection locked="0"/>
    </xf>
    <xf numFmtId="178" fontId="3" fillId="33" borderId="19" xfId="0" applyNumberFormat="1" applyFont="1" applyFill="1" applyBorder="1" applyAlignment="1" applyProtection="1">
      <alignment/>
      <protection locked="0"/>
    </xf>
    <xf numFmtId="178" fontId="3" fillId="33" borderId="19" xfId="0" applyNumberFormat="1" applyFont="1" applyFill="1" applyBorder="1" applyAlignment="1" applyProtection="1">
      <alignment horizontal="left"/>
      <protection locked="0"/>
    </xf>
    <xf numFmtId="178" fontId="3" fillId="33" borderId="21" xfId="0" applyNumberFormat="1" applyFont="1" applyFill="1" applyBorder="1" applyAlignment="1">
      <alignment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 applyProtection="1">
      <alignment horizontal="left"/>
      <protection locked="0"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53" sqref="V53"/>
    </sheetView>
  </sheetViews>
  <sheetFormatPr defaultColWidth="9.00390625" defaultRowHeight="13.5"/>
  <cols>
    <col min="1" max="1" width="5.375" style="0" customWidth="1"/>
    <col min="2" max="2" width="3.25390625" style="0" customWidth="1"/>
    <col min="3" max="3" width="9.50390625" style="0" customWidth="1"/>
    <col min="4" max="12" width="12.00390625" style="0" customWidth="1"/>
    <col min="13" max="23" width="9.75390625" style="0" customWidth="1"/>
    <col min="24" max="24" width="5.375" style="0" customWidth="1"/>
    <col min="25" max="25" width="3.25390625" style="0" customWidth="1"/>
    <col min="26" max="26" width="9.50390625" style="0" customWidth="1"/>
  </cols>
  <sheetData>
    <row r="1" spans="1:26" ht="17.25">
      <c r="A1" s="10"/>
      <c r="B1" s="10"/>
      <c r="C1" s="10"/>
      <c r="D1" s="115" t="s">
        <v>76</v>
      </c>
      <c r="E1" s="10"/>
      <c r="F1" s="10"/>
      <c r="G1" s="10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0"/>
      <c r="Y1" s="10"/>
      <c r="Z1" s="10"/>
    </row>
    <row r="2" spans="1:26" ht="14.25" thickBot="1">
      <c r="A2" s="112" t="s">
        <v>75</v>
      </c>
      <c r="B2" s="111"/>
      <c r="C2" s="111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0"/>
      <c r="T2" s="113"/>
      <c r="U2" s="113"/>
      <c r="V2" s="113"/>
      <c r="W2" s="3"/>
      <c r="X2" s="112"/>
      <c r="Y2" s="111"/>
      <c r="Z2" s="110" t="s">
        <v>74</v>
      </c>
    </row>
    <row r="3" spans="1:26" ht="14.25" thickTop="1">
      <c r="A3" s="107"/>
      <c r="B3" s="101"/>
      <c r="C3" s="109"/>
      <c r="D3" s="102"/>
      <c r="E3" s="106" t="s">
        <v>73</v>
      </c>
      <c r="F3" s="105"/>
      <c r="G3" s="105"/>
      <c r="H3" s="102"/>
      <c r="I3" s="108" t="s">
        <v>72</v>
      </c>
      <c r="J3" s="108"/>
      <c r="K3" s="107"/>
      <c r="L3" s="107"/>
      <c r="M3" s="107"/>
      <c r="N3" s="107"/>
      <c r="O3" s="107"/>
      <c r="P3" s="107"/>
      <c r="Q3" s="106" t="s">
        <v>71</v>
      </c>
      <c r="R3" s="105"/>
      <c r="S3" s="105"/>
      <c r="T3" s="104" t="s">
        <v>70</v>
      </c>
      <c r="U3" s="102"/>
      <c r="V3" s="104" t="s">
        <v>69</v>
      </c>
      <c r="W3" s="103" t="s">
        <v>68</v>
      </c>
      <c r="X3" s="102"/>
      <c r="Y3" s="101"/>
      <c r="Z3" s="101"/>
    </row>
    <row r="4" spans="1:26" ht="13.5">
      <c r="A4" s="91" t="s">
        <v>64</v>
      </c>
      <c r="B4" s="87"/>
      <c r="C4" s="90"/>
      <c r="D4" s="81"/>
      <c r="E4" s="95"/>
      <c r="F4" s="95"/>
      <c r="G4" s="95"/>
      <c r="H4" s="100" t="s">
        <v>67</v>
      </c>
      <c r="I4" s="98"/>
      <c r="J4" s="98"/>
      <c r="K4" s="98"/>
      <c r="L4" s="99" t="s">
        <v>66</v>
      </c>
      <c r="M4" s="98"/>
      <c r="N4" s="98"/>
      <c r="O4" s="98"/>
      <c r="P4" s="98"/>
      <c r="Q4" s="95"/>
      <c r="R4" s="97" t="s">
        <v>65</v>
      </c>
      <c r="S4" s="95"/>
      <c r="T4" s="81"/>
      <c r="U4" s="81"/>
      <c r="V4" s="81"/>
      <c r="W4" s="81"/>
      <c r="X4" s="88" t="s">
        <v>64</v>
      </c>
      <c r="Y4" s="87"/>
      <c r="Z4" s="87"/>
    </row>
    <row r="5" spans="1:26" ht="13.5">
      <c r="A5" s="86"/>
      <c r="B5" s="23"/>
      <c r="C5" s="27"/>
      <c r="D5" s="69" t="s">
        <v>63</v>
      </c>
      <c r="E5" s="81"/>
      <c r="F5" s="81"/>
      <c r="G5" s="69" t="s">
        <v>62</v>
      </c>
      <c r="H5" s="95"/>
      <c r="I5" s="95"/>
      <c r="J5" s="96" t="s">
        <v>61</v>
      </c>
      <c r="K5" s="95"/>
      <c r="L5" s="95"/>
      <c r="M5" s="94" t="s">
        <v>60</v>
      </c>
      <c r="N5" s="94" t="s">
        <v>59</v>
      </c>
      <c r="O5" s="94" t="s">
        <v>58</v>
      </c>
      <c r="P5" s="93"/>
      <c r="Q5" s="81"/>
      <c r="R5" s="81"/>
      <c r="S5" s="81"/>
      <c r="T5" s="69" t="s">
        <v>57</v>
      </c>
      <c r="U5" s="69" t="s">
        <v>56</v>
      </c>
      <c r="V5" s="69" t="s">
        <v>55</v>
      </c>
      <c r="W5" s="92" t="s">
        <v>54</v>
      </c>
      <c r="X5" s="81"/>
      <c r="Y5" s="23"/>
      <c r="Z5" s="23"/>
    </row>
    <row r="6" spans="1:26" ht="13.5">
      <c r="A6" s="91" t="s">
        <v>44</v>
      </c>
      <c r="B6" s="87"/>
      <c r="C6" s="90"/>
      <c r="D6" s="81"/>
      <c r="E6" s="69" t="s">
        <v>53</v>
      </c>
      <c r="F6" s="69" t="s">
        <v>52</v>
      </c>
      <c r="G6" s="69" t="s">
        <v>51</v>
      </c>
      <c r="H6" s="69" t="s">
        <v>49</v>
      </c>
      <c r="I6" s="69" t="s">
        <v>50</v>
      </c>
      <c r="J6" s="81"/>
      <c r="K6" s="69" t="s">
        <v>41</v>
      </c>
      <c r="L6" s="69" t="s">
        <v>49</v>
      </c>
      <c r="M6" s="81"/>
      <c r="N6" s="69"/>
      <c r="O6" s="81"/>
      <c r="P6" s="89" t="s">
        <v>48</v>
      </c>
      <c r="Q6" s="69" t="s">
        <v>47</v>
      </c>
      <c r="R6" s="69" t="s">
        <v>46</v>
      </c>
      <c r="S6" s="69" t="s">
        <v>45</v>
      </c>
      <c r="T6" s="81"/>
      <c r="U6" s="81"/>
      <c r="V6" s="81"/>
      <c r="W6" s="81"/>
      <c r="X6" s="88" t="s">
        <v>44</v>
      </c>
      <c r="Y6" s="87"/>
      <c r="Z6" s="87"/>
    </row>
    <row r="7" spans="1:26" ht="13.5">
      <c r="A7" s="86"/>
      <c r="B7" s="23"/>
      <c r="C7" s="27"/>
      <c r="D7" s="82"/>
      <c r="E7" s="82"/>
      <c r="F7" s="82"/>
      <c r="G7" s="82"/>
      <c r="H7" s="82"/>
      <c r="I7" s="82"/>
      <c r="J7" s="85" t="s">
        <v>43</v>
      </c>
      <c r="K7" s="82"/>
      <c r="L7" s="82"/>
      <c r="M7" s="83" t="s">
        <v>42</v>
      </c>
      <c r="N7" s="84" t="s">
        <v>41</v>
      </c>
      <c r="O7" s="83" t="s">
        <v>40</v>
      </c>
      <c r="P7" s="83" t="s">
        <v>39</v>
      </c>
      <c r="Q7" s="82"/>
      <c r="R7" s="82"/>
      <c r="S7" s="82"/>
      <c r="T7" s="83" t="s">
        <v>38</v>
      </c>
      <c r="U7" s="82"/>
      <c r="V7" s="83" t="s">
        <v>37</v>
      </c>
      <c r="W7" s="82"/>
      <c r="X7" s="81"/>
      <c r="Y7" s="23"/>
      <c r="Z7" s="12"/>
    </row>
    <row r="8" spans="1:26" ht="13.5">
      <c r="A8" s="80"/>
      <c r="B8" s="76"/>
      <c r="C8" s="79"/>
      <c r="D8" s="78"/>
      <c r="E8" s="9"/>
      <c r="F8" s="9"/>
      <c r="G8" s="9"/>
      <c r="H8" s="9"/>
      <c r="I8" s="9"/>
      <c r="J8" s="9"/>
      <c r="K8" s="9"/>
      <c r="L8" s="9"/>
      <c r="M8" s="25"/>
      <c r="N8" s="9"/>
      <c r="O8" s="9"/>
      <c r="P8" s="9"/>
      <c r="Q8" s="9"/>
      <c r="R8" s="9"/>
      <c r="S8" s="9"/>
      <c r="T8" s="8"/>
      <c r="U8" s="9"/>
      <c r="V8" s="8"/>
      <c r="W8" s="7"/>
      <c r="X8" s="77"/>
      <c r="Y8" s="76"/>
      <c r="Z8" s="76"/>
    </row>
    <row r="9" spans="1:26" ht="13.5">
      <c r="A9" s="73" t="s">
        <v>36</v>
      </c>
      <c r="B9" s="68">
        <v>21</v>
      </c>
      <c r="C9" s="75" t="s">
        <v>35</v>
      </c>
      <c r="D9" s="1">
        <v>16446.2</v>
      </c>
      <c r="E9" s="1">
        <v>16135.3</v>
      </c>
      <c r="F9" s="1">
        <v>220.8</v>
      </c>
      <c r="G9" s="1">
        <v>90.1</v>
      </c>
      <c r="H9" s="1">
        <v>10102.1</v>
      </c>
      <c r="I9" s="1">
        <v>477.3</v>
      </c>
      <c r="J9" s="1">
        <v>4330.1</v>
      </c>
      <c r="K9" s="1">
        <v>5294.7</v>
      </c>
      <c r="L9" s="1">
        <v>6344.1</v>
      </c>
      <c r="M9" s="1">
        <v>97.2</v>
      </c>
      <c r="N9" s="1">
        <v>815.9</v>
      </c>
      <c r="O9" s="1">
        <v>5431</v>
      </c>
      <c r="P9" s="1">
        <v>1201.1</v>
      </c>
      <c r="Q9" s="1">
        <v>1088.1</v>
      </c>
      <c r="R9" s="1">
        <v>5335.7</v>
      </c>
      <c r="S9" s="1">
        <v>32.4</v>
      </c>
      <c r="T9" s="71">
        <v>1338</v>
      </c>
      <c r="U9" s="1">
        <v>2593</v>
      </c>
      <c r="V9" s="71">
        <v>295</v>
      </c>
      <c r="W9" s="70">
        <v>107.48</v>
      </c>
      <c r="X9" s="69" t="s">
        <v>36</v>
      </c>
      <c r="Y9" s="68">
        <v>21</v>
      </c>
      <c r="Z9" s="74" t="s">
        <v>35</v>
      </c>
    </row>
    <row r="10" spans="1:26" ht="13.5">
      <c r="A10" s="73"/>
      <c r="B10" s="68">
        <v>22</v>
      </c>
      <c r="C10" s="72"/>
      <c r="D10" s="1">
        <v>16467.1</v>
      </c>
      <c r="E10" s="1">
        <v>16157.2</v>
      </c>
      <c r="F10" s="1">
        <v>219.3</v>
      </c>
      <c r="G10" s="1">
        <v>90.6</v>
      </c>
      <c r="H10" s="1">
        <v>10152</v>
      </c>
      <c r="I10" s="1">
        <v>478.9</v>
      </c>
      <c r="J10" s="1">
        <v>4357.1</v>
      </c>
      <c r="K10" s="1">
        <v>5316</v>
      </c>
      <c r="L10" s="1">
        <v>6315.1</v>
      </c>
      <c r="M10" s="1">
        <v>97</v>
      </c>
      <c r="N10" s="1">
        <v>806.8</v>
      </c>
      <c r="O10" s="1">
        <v>5411.4</v>
      </c>
      <c r="P10" s="1">
        <v>1301.9</v>
      </c>
      <c r="Q10" s="1">
        <v>1061.1</v>
      </c>
      <c r="R10" s="1">
        <v>5356.1</v>
      </c>
      <c r="S10" s="1">
        <v>32.5</v>
      </c>
      <c r="T10" s="71">
        <v>1350</v>
      </c>
      <c r="U10" s="1">
        <v>2619.2</v>
      </c>
      <c r="V10" s="71">
        <v>293</v>
      </c>
      <c r="W10" s="70">
        <v>107.91</v>
      </c>
      <c r="X10" s="69"/>
      <c r="Y10" s="68">
        <v>22</v>
      </c>
      <c r="Z10" s="67"/>
    </row>
    <row r="11" spans="1:26" ht="13.5">
      <c r="A11" s="66"/>
      <c r="B11" s="62"/>
      <c r="C11" s="65"/>
      <c r="D11" s="26"/>
      <c r="E11" s="9"/>
      <c r="F11" s="9"/>
      <c r="G11" s="9"/>
      <c r="H11" s="64" t="s">
        <v>11</v>
      </c>
      <c r="I11" s="9"/>
      <c r="J11" s="9"/>
      <c r="K11" s="9"/>
      <c r="L11" s="64" t="s">
        <v>34</v>
      </c>
      <c r="M11" s="25"/>
      <c r="N11" s="9"/>
      <c r="O11" s="9"/>
      <c r="P11" s="9"/>
      <c r="Q11" s="9"/>
      <c r="R11" s="9"/>
      <c r="S11" s="9"/>
      <c r="T11" s="8"/>
      <c r="U11" s="9"/>
      <c r="V11" s="8"/>
      <c r="W11" s="7"/>
      <c r="X11" s="63"/>
      <c r="Y11" s="62"/>
      <c r="Z11" s="61"/>
    </row>
    <row r="12" spans="1:26" ht="13.5">
      <c r="A12" s="60"/>
      <c r="B12" s="57">
        <v>23</v>
      </c>
      <c r="C12" s="59"/>
      <c r="D12" s="49">
        <v>16496.1</v>
      </c>
      <c r="E12" s="36">
        <v>16186.1</v>
      </c>
      <c r="F12" s="36">
        <v>219.7</v>
      </c>
      <c r="G12" s="36">
        <v>90.3</v>
      </c>
      <c r="H12" s="36">
        <v>10261</v>
      </c>
      <c r="I12" s="36">
        <f>20.2+459</f>
        <v>479.2</v>
      </c>
      <c r="J12" s="36">
        <v>4408.2</v>
      </c>
      <c r="K12" s="36">
        <v>5373.7</v>
      </c>
      <c r="L12" s="36">
        <v>6235.1</v>
      </c>
      <c r="M12" s="48">
        <v>89.4</v>
      </c>
      <c r="N12" s="36">
        <v>774</v>
      </c>
      <c r="O12" s="36">
        <v>5371.7</v>
      </c>
      <c r="P12" s="36">
        <v>1118</v>
      </c>
      <c r="Q12" s="36">
        <v>1042.5</v>
      </c>
      <c r="R12" s="36">
        <v>6022.2</v>
      </c>
      <c r="S12" s="36">
        <v>36.5</v>
      </c>
      <c r="T12" s="37">
        <v>1362</v>
      </c>
      <c r="U12" s="36">
        <v>2630.9</v>
      </c>
      <c r="V12" s="37">
        <v>288</v>
      </c>
      <c r="W12" s="47">
        <v>108.38</v>
      </c>
      <c r="X12" s="58"/>
      <c r="Y12" s="57">
        <v>23</v>
      </c>
      <c r="Z12" s="56"/>
    </row>
    <row r="13" spans="1:26" ht="13.5">
      <c r="A13" s="51"/>
      <c r="B13" s="43"/>
      <c r="C13" s="45"/>
      <c r="D13" s="26"/>
      <c r="E13" s="9"/>
      <c r="F13" s="9"/>
      <c r="G13" s="9"/>
      <c r="H13" s="9"/>
      <c r="I13" s="9"/>
      <c r="J13" s="9"/>
      <c r="K13" s="9"/>
      <c r="L13" s="9"/>
      <c r="M13" s="25"/>
      <c r="N13" s="9"/>
      <c r="O13" s="9"/>
      <c r="P13" s="9"/>
      <c r="Q13" s="9"/>
      <c r="R13" s="9"/>
      <c r="S13" s="9"/>
      <c r="T13" s="8"/>
      <c r="U13" s="9"/>
      <c r="V13" s="8"/>
      <c r="W13" s="7"/>
      <c r="X13" s="50"/>
      <c r="Y13" s="43"/>
      <c r="Z13" s="43"/>
    </row>
    <row r="14" spans="1:26" ht="13.5">
      <c r="A14" s="42" t="s">
        <v>33</v>
      </c>
      <c r="B14" s="32"/>
      <c r="C14" s="41"/>
      <c r="D14" s="38">
        <v>1106.3</v>
      </c>
      <c r="E14" s="38">
        <v>1041.1</v>
      </c>
      <c r="F14" s="38">
        <v>33.2</v>
      </c>
      <c r="G14" s="38">
        <v>32.1</v>
      </c>
      <c r="H14" s="38">
        <v>1024.3</v>
      </c>
      <c r="I14" s="38">
        <f>2.2+129.8</f>
        <v>132</v>
      </c>
      <c r="J14" s="38">
        <v>884.5</v>
      </c>
      <c r="K14" s="38">
        <v>7.9</v>
      </c>
      <c r="L14" s="38">
        <v>82</v>
      </c>
      <c r="M14" s="38">
        <v>3.7</v>
      </c>
      <c r="N14" s="38">
        <v>53.6</v>
      </c>
      <c r="O14" s="38">
        <v>24.8</v>
      </c>
      <c r="P14" s="39" t="s">
        <v>4</v>
      </c>
      <c r="Q14" s="39" t="s">
        <v>4</v>
      </c>
      <c r="R14" s="38">
        <v>1021.4</v>
      </c>
      <c r="S14" s="38">
        <v>92.3</v>
      </c>
      <c r="T14" s="55">
        <v>67</v>
      </c>
      <c r="U14" s="38">
        <v>719.3</v>
      </c>
      <c r="V14" s="54">
        <v>162</v>
      </c>
      <c r="W14" s="47">
        <v>14.92</v>
      </c>
      <c r="X14" s="33" t="s">
        <v>33</v>
      </c>
      <c r="Y14" s="32"/>
      <c r="Z14" s="32"/>
    </row>
    <row r="15" spans="1:26" ht="13.5">
      <c r="A15" s="28" t="s">
        <v>32</v>
      </c>
      <c r="B15" s="23"/>
      <c r="C15" s="27"/>
      <c r="D15" s="26">
        <v>158.6</v>
      </c>
      <c r="E15" s="9">
        <v>145.2</v>
      </c>
      <c r="F15" s="9">
        <v>7</v>
      </c>
      <c r="G15" s="9">
        <v>6.4</v>
      </c>
      <c r="H15" s="9">
        <v>158.6</v>
      </c>
      <c r="I15" s="9">
        <v>52.4</v>
      </c>
      <c r="J15" s="9">
        <v>106.3</v>
      </c>
      <c r="K15" s="30" t="s">
        <v>4</v>
      </c>
      <c r="L15" s="30" t="s">
        <v>4</v>
      </c>
      <c r="M15" s="31" t="s">
        <v>4</v>
      </c>
      <c r="N15" s="30" t="s">
        <v>4</v>
      </c>
      <c r="O15" s="30" t="s">
        <v>4</v>
      </c>
      <c r="P15" s="30" t="s">
        <v>4</v>
      </c>
      <c r="Q15" s="30" t="s">
        <v>4</v>
      </c>
      <c r="R15" s="9">
        <v>158.6</v>
      </c>
      <c r="S15" s="9">
        <v>100</v>
      </c>
      <c r="T15" s="8">
        <v>21</v>
      </c>
      <c r="U15" s="9">
        <v>111.5</v>
      </c>
      <c r="V15" s="8">
        <v>72</v>
      </c>
      <c r="W15" s="7">
        <v>3.23</v>
      </c>
      <c r="X15" s="24" t="s">
        <v>32</v>
      </c>
      <c r="Y15" s="23"/>
      <c r="Z15" s="23"/>
    </row>
    <row r="16" spans="1:26" ht="13.5">
      <c r="A16" s="28" t="s">
        <v>31</v>
      </c>
      <c r="B16" s="23"/>
      <c r="C16" s="27"/>
      <c r="D16" s="26">
        <v>66.7</v>
      </c>
      <c r="E16" s="9">
        <v>62.7</v>
      </c>
      <c r="F16" s="9">
        <v>2</v>
      </c>
      <c r="G16" s="9">
        <v>2</v>
      </c>
      <c r="H16" s="9">
        <v>66.7</v>
      </c>
      <c r="I16" s="9">
        <v>25.5</v>
      </c>
      <c r="J16" s="9">
        <v>41.2</v>
      </c>
      <c r="K16" s="30" t="s">
        <v>4</v>
      </c>
      <c r="L16" s="30" t="s">
        <v>4</v>
      </c>
      <c r="M16" s="31" t="s">
        <v>4</v>
      </c>
      <c r="N16" s="30" t="s">
        <v>4</v>
      </c>
      <c r="O16" s="30" t="s">
        <v>4</v>
      </c>
      <c r="P16" s="30" t="s">
        <v>4</v>
      </c>
      <c r="Q16" s="30" t="s">
        <v>4</v>
      </c>
      <c r="R16" s="9">
        <v>66.7</v>
      </c>
      <c r="S16" s="9">
        <v>100</v>
      </c>
      <c r="T16" s="8">
        <v>5</v>
      </c>
      <c r="U16" s="9">
        <v>47.1</v>
      </c>
      <c r="V16" s="8">
        <v>24</v>
      </c>
      <c r="W16" s="7">
        <v>1.21</v>
      </c>
      <c r="X16" s="24" t="s">
        <v>31</v>
      </c>
      <c r="Y16" s="23"/>
      <c r="Z16" s="23"/>
    </row>
    <row r="17" spans="1:26" ht="13.5">
      <c r="A17" s="28" t="s">
        <v>30</v>
      </c>
      <c r="B17" s="23"/>
      <c r="C17" s="27"/>
      <c r="D17" s="26">
        <v>34.7</v>
      </c>
      <c r="E17" s="9">
        <v>33.6</v>
      </c>
      <c r="F17" s="9">
        <v>0.5</v>
      </c>
      <c r="G17" s="9">
        <v>0.6</v>
      </c>
      <c r="H17" s="9">
        <v>34.7</v>
      </c>
      <c r="I17" s="30" t="s">
        <v>4</v>
      </c>
      <c r="J17" s="9">
        <v>34.7</v>
      </c>
      <c r="K17" s="30" t="s">
        <v>4</v>
      </c>
      <c r="L17" s="30">
        <v>0</v>
      </c>
      <c r="M17" s="31">
        <v>0</v>
      </c>
      <c r="N17" s="30" t="s">
        <v>4</v>
      </c>
      <c r="O17" s="30" t="s">
        <v>4</v>
      </c>
      <c r="P17" s="30" t="s">
        <v>4</v>
      </c>
      <c r="Q17" s="30" t="s">
        <v>4</v>
      </c>
      <c r="R17" s="9">
        <v>34.7</v>
      </c>
      <c r="S17" s="9">
        <v>100</v>
      </c>
      <c r="T17" s="29" t="s">
        <v>4</v>
      </c>
      <c r="U17" s="9">
        <v>16.8</v>
      </c>
      <c r="V17" s="29" t="s">
        <v>4</v>
      </c>
      <c r="W17" s="7">
        <v>0.29</v>
      </c>
      <c r="X17" s="24" t="s">
        <v>30</v>
      </c>
      <c r="Y17" s="23"/>
      <c r="Z17" s="23"/>
    </row>
    <row r="18" spans="1:26" ht="13.5">
      <c r="A18" s="28" t="s">
        <v>29</v>
      </c>
      <c r="B18" s="23"/>
      <c r="C18" s="27"/>
      <c r="D18" s="26">
        <v>72.4</v>
      </c>
      <c r="E18" s="9">
        <v>68.6</v>
      </c>
      <c r="F18" s="9">
        <v>3.1</v>
      </c>
      <c r="G18" s="30">
        <v>0.7</v>
      </c>
      <c r="H18" s="9">
        <v>72.4</v>
      </c>
      <c r="I18" s="9">
        <v>13.1</v>
      </c>
      <c r="J18" s="9">
        <v>59.3</v>
      </c>
      <c r="K18" s="30" t="s">
        <v>4</v>
      </c>
      <c r="L18" s="30" t="s">
        <v>4</v>
      </c>
      <c r="M18" s="31" t="s">
        <v>4</v>
      </c>
      <c r="N18" s="30" t="s">
        <v>4</v>
      </c>
      <c r="O18" s="30" t="s">
        <v>4</v>
      </c>
      <c r="P18" s="30" t="s">
        <v>4</v>
      </c>
      <c r="Q18" s="30" t="s">
        <v>4</v>
      </c>
      <c r="R18" s="9">
        <v>72.4</v>
      </c>
      <c r="S18" s="9">
        <v>100</v>
      </c>
      <c r="T18" s="8">
        <v>9</v>
      </c>
      <c r="U18" s="9">
        <v>51.5</v>
      </c>
      <c r="V18" s="8">
        <v>12</v>
      </c>
      <c r="W18" s="7">
        <v>1.17</v>
      </c>
      <c r="X18" s="24" t="s">
        <v>29</v>
      </c>
      <c r="Y18" s="23"/>
      <c r="Z18" s="23"/>
    </row>
    <row r="19" spans="1:26" ht="13.5">
      <c r="A19" s="28" t="s">
        <v>28</v>
      </c>
      <c r="B19" s="23"/>
      <c r="C19" s="27"/>
      <c r="D19" s="26">
        <v>0.4</v>
      </c>
      <c r="E19" s="9">
        <v>0.4</v>
      </c>
      <c r="F19" s="30" t="s">
        <v>4</v>
      </c>
      <c r="G19" s="30" t="s">
        <v>4</v>
      </c>
      <c r="H19" s="9">
        <v>0.4</v>
      </c>
      <c r="I19" s="30" t="s">
        <v>4</v>
      </c>
      <c r="J19" s="9">
        <v>0.4</v>
      </c>
      <c r="K19" s="30" t="s">
        <v>4</v>
      </c>
      <c r="L19" s="30" t="s">
        <v>4</v>
      </c>
      <c r="M19" s="31" t="s">
        <v>4</v>
      </c>
      <c r="N19" s="30" t="s">
        <v>4</v>
      </c>
      <c r="O19" s="30" t="s">
        <v>4</v>
      </c>
      <c r="P19" s="30" t="s">
        <v>4</v>
      </c>
      <c r="Q19" s="30" t="s">
        <v>4</v>
      </c>
      <c r="R19" s="9">
        <v>0.4</v>
      </c>
      <c r="S19" s="9">
        <v>100</v>
      </c>
      <c r="T19" s="8">
        <v>1</v>
      </c>
      <c r="U19" s="30">
        <v>0.1</v>
      </c>
      <c r="V19" s="52" t="s">
        <v>4</v>
      </c>
      <c r="W19" s="53">
        <v>0</v>
      </c>
      <c r="X19" s="24" t="s">
        <v>28</v>
      </c>
      <c r="Y19" s="23"/>
      <c r="Z19" s="23"/>
    </row>
    <row r="20" spans="1:26" ht="13.5">
      <c r="A20" s="28" t="s">
        <v>27</v>
      </c>
      <c r="B20" s="23"/>
      <c r="C20" s="27"/>
      <c r="D20" s="26">
        <v>43.7</v>
      </c>
      <c r="E20" s="9">
        <v>42.5</v>
      </c>
      <c r="F20" s="9">
        <v>1.2</v>
      </c>
      <c r="G20" s="30" t="s">
        <v>4</v>
      </c>
      <c r="H20" s="9">
        <v>43.7</v>
      </c>
      <c r="I20" s="9">
        <v>14.2</v>
      </c>
      <c r="J20" s="9">
        <v>29.6</v>
      </c>
      <c r="K20" s="30" t="s">
        <v>4</v>
      </c>
      <c r="L20" s="30" t="s">
        <v>4</v>
      </c>
      <c r="M20" s="31" t="s">
        <v>4</v>
      </c>
      <c r="N20" s="30" t="s">
        <v>4</v>
      </c>
      <c r="O20" s="30" t="s">
        <v>4</v>
      </c>
      <c r="P20" s="30" t="s">
        <v>4</v>
      </c>
      <c r="Q20" s="30" t="s">
        <v>4</v>
      </c>
      <c r="R20" s="9">
        <v>43.7</v>
      </c>
      <c r="S20" s="9">
        <v>100</v>
      </c>
      <c r="T20" s="8">
        <v>4</v>
      </c>
      <c r="U20" s="9">
        <v>42.9</v>
      </c>
      <c r="V20" s="8">
        <v>15</v>
      </c>
      <c r="W20" s="7">
        <v>0.96</v>
      </c>
      <c r="X20" s="24" t="s">
        <v>27</v>
      </c>
      <c r="Y20" s="23"/>
      <c r="Z20" s="23"/>
    </row>
    <row r="21" spans="1:26" ht="13.5">
      <c r="A21" s="28" t="s">
        <v>26</v>
      </c>
      <c r="B21" s="23"/>
      <c r="C21" s="27"/>
      <c r="D21" s="26">
        <v>158.2</v>
      </c>
      <c r="E21" s="9">
        <v>146.1</v>
      </c>
      <c r="F21" s="9">
        <v>3.5</v>
      </c>
      <c r="G21" s="9">
        <v>8.6</v>
      </c>
      <c r="H21" s="9">
        <v>158.2</v>
      </c>
      <c r="I21" s="9">
        <v>5.8</v>
      </c>
      <c r="J21" s="9">
        <v>152.3</v>
      </c>
      <c r="K21" s="9">
        <v>0.1</v>
      </c>
      <c r="L21" s="30" t="s">
        <v>4</v>
      </c>
      <c r="M21" s="31" t="s">
        <v>4</v>
      </c>
      <c r="N21" s="30" t="s">
        <v>4</v>
      </c>
      <c r="O21" s="30" t="s">
        <v>4</v>
      </c>
      <c r="P21" s="30" t="s">
        <v>4</v>
      </c>
      <c r="Q21" s="30" t="s">
        <v>4</v>
      </c>
      <c r="R21" s="9">
        <v>158.2</v>
      </c>
      <c r="S21" s="9">
        <v>100</v>
      </c>
      <c r="T21" s="8">
        <v>11</v>
      </c>
      <c r="U21" s="9">
        <v>115.3</v>
      </c>
      <c r="V21" s="8">
        <v>16</v>
      </c>
      <c r="W21" s="7">
        <v>1.93</v>
      </c>
      <c r="X21" s="24" t="s">
        <v>26</v>
      </c>
      <c r="Y21" s="23"/>
      <c r="Z21" s="23"/>
    </row>
    <row r="22" spans="1:26" ht="13.5">
      <c r="A22" s="28" t="s">
        <v>25</v>
      </c>
      <c r="B22" s="23"/>
      <c r="C22" s="27"/>
      <c r="D22" s="26">
        <v>48.9</v>
      </c>
      <c r="E22" s="9">
        <v>45.8</v>
      </c>
      <c r="F22" s="9">
        <v>2</v>
      </c>
      <c r="G22" s="9">
        <v>1.1</v>
      </c>
      <c r="H22" s="9">
        <v>48.9</v>
      </c>
      <c r="I22" s="9">
        <v>15.2</v>
      </c>
      <c r="J22" s="9">
        <v>33.7</v>
      </c>
      <c r="K22" s="30" t="s">
        <v>4</v>
      </c>
      <c r="L22" s="30" t="s">
        <v>4</v>
      </c>
      <c r="M22" s="31" t="s">
        <v>4</v>
      </c>
      <c r="N22" s="30" t="s">
        <v>4</v>
      </c>
      <c r="O22" s="30" t="s">
        <v>4</v>
      </c>
      <c r="P22" s="30" t="s">
        <v>4</v>
      </c>
      <c r="Q22" s="30" t="s">
        <v>4</v>
      </c>
      <c r="R22" s="9">
        <v>48.9</v>
      </c>
      <c r="S22" s="9">
        <v>100</v>
      </c>
      <c r="T22" s="8">
        <v>2</v>
      </c>
      <c r="U22" s="9">
        <v>26.1</v>
      </c>
      <c r="V22" s="8">
        <v>4</v>
      </c>
      <c r="W22" s="7">
        <v>0.77</v>
      </c>
      <c r="X22" s="24" t="s">
        <v>25</v>
      </c>
      <c r="Y22" s="23"/>
      <c r="Z22" s="23"/>
    </row>
    <row r="23" spans="1:26" ht="13.5">
      <c r="A23" s="28" t="s">
        <v>24</v>
      </c>
      <c r="B23" s="23"/>
      <c r="C23" s="27"/>
      <c r="D23" s="26">
        <v>88.7</v>
      </c>
      <c r="E23" s="9">
        <v>81.9</v>
      </c>
      <c r="F23" s="9">
        <v>2.7</v>
      </c>
      <c r="G23" s="9">
        <v>4.1</v>
      </c>
      <c r="H23" s="9">
        <v>82.8</v>
      </c>
      <c r="I23" s="9">
        <v>0.6</v>
      </c>
      <c r="J23" s="9">
        <v>77.7</v>
      </c>
      <c r="K23" s="9">
        <v>4.5</v>
      </c>
      <c r="L23" s="9">
        <v>5.9</v>
      </c>
      <c r="M23" s="25">
        <v>0.1</v>
      </c>
      <c r="N23" s="9">
        <v>5.8</v>
      </c>
      <c r="O23" s="30" t="s">
        <v>4</v>
      </c>
      <c r="P23" s="30" t="s">
        <v>4</v>
      </c>
      <c r="Q23" s="30" t="s">
        <v>4</v>
      </c>
      <c r="R23" s="9">
        <v>81.6</v>
      </c>
      <c r="S23" s="9">
        <v>92</v>
      </c>
      <c r="T23" s="8">
        <v>2</v>
      </c>
      <c r="U23" s="9">
        <v>42.1</v>
      </c>
      <c r="V23" s="8">
        <v>1</v>
      </c>
      <c r="W23" s="7">
        <v>0.9</v>
      </c>
      <c r="X23" s="24" t="s">
        <v>24</v>
      </c>
      <c r="Y23" s="23"/>
      <c r="Z23" s="23"/>
    </row>
    <row r="24" spans="1:26" ht="13.5">
      <c r="A24" s="28" t="s">
        <v>23</v>
      </c>
      <c r="B24" s="23"/>
      <c r="C24" s="27"/>
      <c r="D24" s="26">
        <v>41.6</v>
      </c>
      <c r="E24" s="9">
        <v>37</v>
      </c>
      <c r="F24" s="9">
        <v>1.5</v>
      </c>
      <c r="G24" s="9">
        <v>3</v>
      </c>
      <c r="H24" s="9">
        <v>41.6</v>
      </c>
      <c r="I24" s="9">
        <v>0.3</v>
      </c>
      <c r="J24" s="9">
        <v>41.3</v>
      </c>
      <c r="K24" s="30" t="s">
        <v>4</v>
      </c>
      <c r="L24" s="30" t="s">
        <v>4</v>
      </c>
      <c r="M24" s="31" t="s">
        <v>4</v>
      </c>
      <c r="N24" s="30" t="s">
        <v>4</v>
      </c>
      <c r="O24" s="30" t="s">
        <v>4</v>
      </c>
      <c r="P24" s="30" t="s">
        <v>4</v>
      </c>
      <c r="Q24" s="30" t="s">
        <v>4</v>
      </c>
      <c r="R24" s="9">
        <v>41.6</v>
      </c>
      <c r="S24" s="9">
        <v>100</v>
      </c>
      <c r="T24" s="8">
        <v>3</v>
      </c>
      <c r="U24" s="9">
        <v>37.4</v>
      </c>
      <c r="V24" s="8">
        <v>1</v>
      </c>
      <c r="W24" s="7">
        <v>0.51</v>
      </c>
      <c r="X24" s="24" t="s">
        <v>23</v>
      </c>
      <c r="Y24" s="23"/>
      <c r="Z24" s="23"/>
    </row>
    <row r="25" spans="1:26" ht="13.5">
      <c r="A25" s="28" t="s">
        <v>22</v>
      </c>
      <c r="B25" s="23"/>
      <c r="C25" s="27"/>
      <c r="D25" s="26">
        <v>64.5</v>
      </c>
      <c r="E25" s="9">
        <v>62.7</v>
      </c>
      <c r="F25" s="9">
        <v>1.3</v>
      </c>
      <c r="G25" s="9">
        <v>0.4</v>
      </c>
      <c r="H25" s="9">
        <v>61</v>
      </c>
      <c r="I25" s="30">
        <v>0</v>
      </c>
      <c r="J25" s="9">
        <v>61</v>
      </c>
      <c r="K25" s="30" t="s">
        <v>4</v>
      </c>
      <c r="L25" s="9">
        <v>3.4</v>
      </c>
      <c r="M25" s="31">
        <v>0</v>
      </c>
      <c r="N25" s="9">
        <v>0.3</v>
      </c>
      <c r="O25" s="9">
        <v>3.1</v>
      </c>
      <c r="P25" s="30" t="s">
        <v>4</v>
      </c>
      <c r="Q25" s="30" t="s">
        <v>4</v>
      </c>
      <c r="R25" s="9">
        <v>61.2</v>
      </c>
      <c r="S25" s="9">
        <v>94.9</v>
      </c>
      <c r="T25" s="8">
        <v>1</v>
      </c>
      <c r="U25" s="9">
        <v>35.4</v>
      </c>
      <c r="V25" s="8">
        <v>1</v>
      </c>
      <c r="W25" s="7">
        <v>0.63</v>
      </c>
      <c r="X25" s="24" t="s">
        <v>22</v>
      </c>
      <c r="Y25" s="23"/>
      <c r="Z25" s="23"/>
    </row>
    <row r="26" spans="1:26" ht="13.5">
      <c r="A26" s="28" t="s">
        <v>21</v>
      </c>
      <c r="B26" s="23"/>
      <c r="C26" s="27"/>
      <c r="D26" s="26">
        <v>54.3</v>
      </c>
      <c r="E26" s="9">
        <v>50.3</v>
      </c>
      <c r="F26" s="9">
        <v>2.5</v>
      </c>
      <c r="G26" s="9">
        <v>1.6</v>
      </c>
      <c r="H26" s="9">
        <v>37.7</v>
      </c>
      <c r="I26" s="30">
        <v>0</v>
      </c>
      <c r="J26" s="9">
        <v>36.2</v>
      </c>
      <c r="K26" s="9">
        <v>1.5</v>
      </c>
      <c r="L26" s="9">
        <v>16.6</v>
      </c>
      <c r="M26" s="25">
        <v>0.6</v>
      </c>
      <c r="N26" s="9">
        <v>13.1</v>
      </c>
      <c r="O26" s="9">
        <v>2.8</v>
      </c>
      <c r="P26" s="30" t="s">
        <v>4</v>
      </c>
      <c r="Q26" s="30" t="s">
        <v>4</v>
      </c>
      <c r="R26" s="9">
        <v>36.9</v>
      </c>
      <c r="S26" s="9">
        <v>67.9</v>
      </c>
      <c r="T26" s="8">
        <v>1</v>
      </c>
      <c r="U26" s="9">
        <v>21.8</v>
      </c>
      <c r="V26" s="52" t="s">
        <v>4</v>
      </c>
      <c r="W26" s="7">
        <v>0.46</v>
      </c>
      <c r="X26" s="24" t="s">
        <v>21</v>
      </c>
      <c r="Y26" s="23"/>
      <c r="Z26" s="23"/>
    </row>
    <row r="27" spans="1:26" ht="13.5">
      <c r="A27" s="28" t="s">
        <v>20</v>
      </c>
      <c r="B27" s="23"/>
      <c r="C27" s="27"/>
      <c r="D27" s="26">
        <v>73.8</v>
      </c>
      <c r="E27" s="9">
        <v>70.7</v>
      </c>
      <c r="F27" s="9">
        <v>1.4</v>
      </c>
      <c r="G27" s="9">
        <v>1.7</v>
      </c>
      <c r="H27" s="9">
        <v>72.5</v>
      </c>
      <c r="I27" s="9">
        <v>0.8</v>
      </c>
      <c r="J27" s="9">
        <v>71.7</v>
      </c>
      <c r="K27" s="30">
        <v>0</v>
      </c>
      <c r="L27" s="9">
        <v>1.2</v>
      </c>
      <c r="M27" s="25">
        <v>0.5</v>
      </c>
      <c r="N27" s="9">
        <v>0.7</v>
      </c>
      <c r="O27" s="30" t="s">
        <v>4</v>
      </c>
      <c r="P27" s="30" t="s">
        <v>4</v>
      </c>
      <c r="Q27" s="30" t="s">
        <v>4</v>
      </c>
      <c r="R27" s="9">
        <v>73.5</v>
      </c>
      <c r="S27" s="9">
        <v>99.6</v>
      </c>
      <c r="T27" s="8">
        <v>1</v>
      </c>
      <c r="U27" s="9">
        <v>59.2</v>
      </c>
      <c r="V27" s="52">
        <v>1</v>
      </c>
      <c r="W27" s="7">
        <v>0.87</v>
      </c>
      <c r="X27" s="24" t="s">
        <v>20</v>
      </c>
      <c r="Y27" s="23"/>
      <c r="Z27" s="23"/>
    </row>
    <row r="28" spans="1:26" ht="13.5">
      <c r="A28" s="28" t="s">
        <v>19</v>
      </c>
      <c r="B28" s="23"/>
      <c r="C28" s="27"/>
      <c r="D28" s="26">
        <v>57.6</v>
      </c>
      <c r="E28" s="9">
        <v>54.7</v>
      </c>
      <c r="F28" s="9">
        <v>2.1</v>
      </c>
      <c r="G28" s="9">
        <v>0.8</v>
      </c>
      <c r="H28" s="9">
        <v>53.3</v>
      </c>
      <c r="I28" s="30">
        <v>0</v>
      </c>
      <c r="J28" s="9">
        <v>53.1</v>
      </c>
      <c r="K28" s="9">
        <v>0.3</v>
      </c>
      <c r="L28" s="9">
        <v>4.2</v>
      </c>
      <c r="M28" s="25">
        <v>0.1</v>
      </c>
      <c r="N28" s="9">
        <v>4.1</v>
      </c>
      <c r="O28" s="9">
        <v>0.1</v>
      </c>
      <c r="P28" s="30" t="s">
        <v>4</v>
      </c>
      <c r="Q28" s="30" t="s">
        <v>4</v>
      </c>
      <c r="R28" s="9">
        <v>52.2</v>
      </c>
      <c r="S28" s="9">
        <v>90.7</v>
      </c>
      <c r="T28" s="8">
        <v>2</v>
      </c>
      <c r="U28" s="9">
        <v>47</v>
      </c>
      <c r="V28" s="8">
        <v>3</v>
      </c>
      <c r="W28" s="7">
        <v>0.64</v>
      </c>
      <c r="X28" s="24" t="s">
        <v>19</v>
      </c>
      <c r="Y28" s="23"/>
      <c r="Z28" s="23"/>
    </row>
    <row r="29" spans="1:26" ht="13.5">
      <c r="A29" s="28" t="s">
        <v>18</v>
      </c>
      <c r="B29" s="23"/>
      <c r="C29" s="27"/>
      <c r="D29" s="26">
        <v>33.6</v>
      </c>
      <c r="E29" s="9">
        <v>31.6</v>
      </c>
      <c r="F29" s="9">
        <v>1</v>
      </c>
      <c r="G29" s="9">
        <v>1.1</v>
      </c>
      <c r="H29" s="9">
        <v>24.8</v>
      </c>
      <c r="I29" s="9">
        <v>0.1</v>
      </c>
      <c r="J29" s="9">
        <v>24.4</v>
      </c>
      <c r="K29" s="9">
        <v>0.4</v>
      </c>
      <c r="L29" s="9">
        <v>8.8</v>
      </c>
      <c r="M29" s="25">
        <v>0.6</v>
      </c>
      <c r="N29" s="9">
        <v>8.1</v>
      </c>
      <c r="O29" s="9">
        <v>0.2</v>
      </c>
      <c r="P29" s="30" t="s">
        <v>4</v>
      </c>
      <c r="Q29" s="30" t="s">
        <v>4</v>
      </c>
      <c r="R29" s="9">
        <v>24</v>
      </c>
      <c r="S29" s="9">
        <v>71.5</v>
      </c>
      <c r="T29" s="52" t="s">
        <v>4</v>
      </c>
      <c r="U29" s="9">
        <v>19.5</v>
      </c>
      <c r="V29" s="8">
        <v>1</v>
      </c>
      <c r="W29" s="7">
        <v>0.32</v>
      </c>
      <c r="X29" s="24" t="s">
        <v>18</v>
      </c>
      <c r="Y29" s="23"/>
      <c r="Z29" s="23"/>
    </row>
    <row r="30" spans="1:26" ht="13.5">
      <c r="A30" s="28" t="s">
        <v>17</v>
      </c>
      <c r="B30" s="23"/>
      <c r="C30" s="27"/>
      <c r="D30" s="26">
        <v>57.9</v>
      </c>
      <c r="E30" s="9">
        <v>57.1</v>
      </c>
      <c r="F30" s="9">
        <v>0.7</v>
      </c>
      <c r="G30" s="9">
        <v>0.1</v>
      </c>
      <c r="H30" s="9">
        <v>41</v>
      </c>
      <c r="I30" s="9">
        <v>2.8</v>
      </c>
      <c r="J30" s="9">
        <v>37.6</v>
      </c>
      <c r="K30" s="9">
        <v>0.6</v>
      </c>
      <c r="L30" s="9">
        <v>16.9</v>
      </c>
      <c r="M30" s="25">
        <v>0.6</v>
      </c>
      <c r="N30" s="9">
        <v>7.4</v>
      </c>
      <c r="O30" s="9">
        <v>8.9</v>
      </c>
      <c r="P30" s="30" t="s">
        <v>4</v>
      </c>
      <c r="Q30" s="30" t="s">
        <v>4</v>
      </c>
      <c r="R30" s="9">
        <v>40.9</v>
      </c>
      <c r="S30" s="9">
        <v>70.7</v>
      </c>
      <c r="T30" s="8">
        <v>3</v>
      </c>
      <c r="U30" s="9">
        <v>26.4</v>
      </c>
      <c r="V30" s="8">
        <v>4</v>
      </c>
      <c r="W30" s="7">
        <v>0.59</v>
      </c>
      <c r="X30" s="24" t="s">
        <v>17</v>
      </c>
      <c r="Y30" s="23"/>
      <c r="Z30" s="23"/>
    </row>
    <row r="31" spans="1:26" ht="13.5">
      <c r="A31" s="28" t="s">
        <v>16</v>
      </c>
      <c r="B31" s="23"/>
      <c r="C31" s="27"/>
      <c r="D31" s="26">
        <v>50.9</v>
      </c>
      <c r="E31" s="9">
        <v>50.2</v>
      </c>
      <c r="F31" s="9">
        <v>0.6</v>
      </c>
      <c r="G31" s="30" t="s">
        <v>4</v>
      </c>
      <c r="H31" s="9">
        <v>26</v>
      </c>
      <c r="I31" s="9">
        <v>1.3</v>
      </c>
      <c r="J31" s="9">
        <v>24.1</v>
      </c>
      <c r="K31" s="9">
        <v>0.6</v>
      </c>
      <c r="L31" s="9">
        <v>24.9</v>
      </c>
      <c r="M31" s="25">
        <v>1.2</v>
      </c>
      <c r="N31" s="9">
        <v>14</v>
      </c>
      <c r="O31" s="9">
        <v>9.7</v>
      </c>
      <c r="P31" s="30" t="s">
        <v>4</v>
      </c>
      <c r="Q31" s="30" t="s">
        <v>4</v>
      </c>
      <c r="R31" s="9">
        <v>25.9</v>
      </c>
      <c r="S31" s="9">
        <v>50.8</v>
      </c>
      <c r="T31" s="8">
        <v>1</v>
      </c>
      <c r="U31" s="9">
        <v>19.4</v>
      </c>
      <c r="V31" s="8">
        <v>7</v>
      </c>
      <c r="W31" s="7">
        <v>0.43</v>
      </c>
      <c r="X31" s="24" t="s">
        <v>16</v>
      </c>
      <c r="Y31" s="23"/>
      <c r="Z31" s="23"/>
    </row>
    <row r="32" spans="1:26" ht="13.5">
      <c r="A32" s="51"/>
      <c r="B32" s="43"/>
      <c r="C32" s="45"/>
      <c r="D32" s="26"/>
      <c r="E32" s="9"/>
      <c r="F32" s="9"/>
      <c r="G32" s="9"/>
      <c r="H32" s="9"/>
      <c r="I32" s="9"/>
      <c r="J32" s="9"/>
      <c r="K32" s="9"/>
      <c r="L32" s="9"/>
      <c r="M32" s="25"/>
      <c r="N32" s="9"/>
      <c r="O32" s="9"/>
      <c r="P32" s="9"/>
      <c r="Q32" s="9"/>
      <c r="R32" s="9"/>
      <c r="S32" s="9"/>
      <c r="T32" s="8"/>
      <c r="U32" s="9"/>
      <c r="V32" s="8"/>
      <c r="W32" s="7"/>
      <c r="X32" s="50"/>
      <c r="Y32" s="43"/>
      <c r="Z32" s="43"/>
    </row>
    <row r="33" spans="1:26" ht="13.5">
      <c r="A33" s="42" t="s">
        <v>15</v>
      </c>
      <c r="B33" s="32"/>
      <c r="C33" s="41"/>
      <c r="D33" s="49">
        <v>2759.9</v>
      </c>
      <c r="E33" s="36">
        <v>2690.6</v>
      </c>
      <c r="F33" s="36">
        <v>51.8</v>
      </c>
      <c r="G33" s="36">
        <v>17.5</v>
      </c>
      <c r="H33" s="36">
        <v>1730.9</v>
      </c>
      <c r="I33" s="36">
        <f>7.1+47.8</f>
        <v>54.9</v>
      </c>
      <c r="J33" s="36">
        <v>1373.3</v>
      </c>
      <c r="K33" s="36">
        <v>302.7</v>
      </c>
      <c r="L33" s="36">
        <v>1029</v>
      </c>
      <c r="M33" s="48">
        <v>21.8</v>
      </c>
      <c r="N33" s="36">
        <v>343.6</v>
      </c>
      <c r="O33" s="36">
        <v>663.5</v>
      </c>
      <c r="P33" s="36">
        <v>44.8</v>
      </c>
      <c r="Q33" s="36">
        <v>43.5</v>
      </c>
      <c r="R33" s="36">
        <v>1359.1</v>
      </c>
      <c r="S33" s="36">
        <v>49.2</v>
      </c>
      <c r="T33" s="37">
        <v>173</v>
      </c>
      <c r="U33" s="36">
        <v>919.4</v>
      </c>
      <c r="V33" s="37">
        <v>85</v>
      </c>
      <c r="W33" s="47">
        <v>23.19</v>
      </c>
      <c r="X33" s="33" t="s">
        <v>15</v>
      </c>
      <c r="Y33" s="32"/>
      <c r="Z33" s="32"/>
    </row>
    <row r="34" spans="1:26" ht="13.5">
      <c r="A34" s="28" t="s">
        <v>14</v>
      </c>
      <c r="B34" s="23"/>
      <c r="C34" s="27"/>
      <c r="D34" s="26">
        <v>1212.2</v>
      </c>
      <c r="E34" s="9">
        <v>1174.9</v>
      </c>
      <c r="F34" s="9">
        <v>24.4</v>
      </c>
      <c r="G34" s="9">
        <v>12.9</v>
      </c>
      <c r="H34" s="9">
        <v>904.8</v>
      </c>
      <c r="I34" s="9">
        <f>2.8+24.7</f>
        <v>27.5</v>
      </c>
      <c r="J34" s="9">
        <v>798.2</v>
      </c>
      <c r="K34" s="9">
        <v>79.1</v>
      </c>
      <c r="L34" s="9">
        <v>307.4</v>
      </c>
      <c r="M34" s="25">
        <v>8.8</v>
      </c>
      <c r="N34" s="9">
        <v>151.2</v>
      </c>
      <c r="O34" s="9">
        <v>147.4</v>
      </c>
      <c r="P34" s="9">
        <v>2.4</v>
      </c>
      <c r="Q34" s="9">
        <v>2.4</v>
      </c>
      <c r="R34" s="9">
        <v>794.3</v>
      </c>
      <c r="S34" s="9">
        <v>65.5</v>
      </c>
      <c r="T34" s="8">
        <v>77</v>
      </c>
      <c r="U34" s="9">
        <v>514.9</v>
      </c>
      <c r="V34" s="8">
        <v>28</v>
      </c>
      <c r="W34" s="7">
        <v>11.38</v>
      </c>
      <c r="X34" s="24" t="s">
        <v>14</v>
      </c>
      <c r="Y34" s="23"/>
      <c r="Z34" s="23"/>
    </row>
    <row r="35" spans="1:26" ht="13.5">
      <c r="A35" s="28" t="s">
        <v>13</v>
      </c>
      <c r="B35" s="23"/>
      <c r="C35" s="27"/>
      <c r="D35" s="26">
        <v>1547.7</v>
      </c>
      <c r="E35" s="9">
        <v>1515.7</v>
      </c>
      <c r="F35" s="9">
        <v>27.5</v>
      </c>
      <c r="G35" s="9">
        <v>4.6</v>
      </c>
      <c r="H35" s="9">
        <v>826.2</v>
      </c>
      <c r="I35" s="9">
        <f>4.4+23.2</f>
        <v>27.6</v>
      </c>
      <c r="J35" s="9">
        <v>575.1</v>
      </c>
      <c r="K35" s="9">
        <v>223.5</v>
      </c>
      <c r="L35" s="9">
        <v>721.6</v>
      </c>
      <c r="M35" s="25">
        <v>13</v>
      </c>
      <c r="N35" s="9">
        <v>192.4</v>
      </c>
      <c r="O35" s="9">
        <v>516.2</v>
      </c>
      <c r="P35" s="9">
        <v>42.4</v>
      </c>
      <c r="Q35" s="9">
        <v>41</v>
      </c>
      <c r="R35" s="9">
        <v>564.8</v>
      </c>
      <c r="S35" s="9">
        <v>36.5</v>
      </c>
      <c r="T35" s="8">
        <v>96</v>
      </c>
      <c r="U35" s="9">
        <v>404.5</v>
      </c>
      <c r="V35" s="8">
        <v>57</v>
      </c>
      <c r="W35" s="7">
        <v>11.8</v>
      </c>
      <c r="X35" s="24" t="s">
        <v>13</v>
      </c>
      <c r="Y35" s="23"/>
      <c r="Z35" s="23"/>
    </row>
    <row r="36" spans="1:26" ht="13.5">
      <c r="A36" s="51"/>
      <c r="B36" s="43"/>
      <c r="C36" s="45"/>
      <c r="D36" s="26"/>
      <c r="E36" s="9"/>
      <c r="F36" s="9"/>
      <c r="G36" s="9"/>
      <c r="H36" s="9"/>
      <c r="I36" s="9"/>
      <c r="J36" s="9"/>
      <c r="K36" s="9"/>
      <c r="L36" s="9"/>
      <c r="M36" s="25"/>
      <c r="N36" s="9"/>
      <c r="O36" s="9"/>
      <c r="P36" s="9"/>
      <c r="Q36" s="9"/>
      <c r="R36" s="9"/>
      <c r="S36" s="9"/>
      <c r="T36" s="8"/>
      <c r="U36" s="9"/>
      <c r="V36" s="8"/>
      <c r="W36" s="7"/>
      <c r="X36" s="50"/>
      <c r="Y36" s="43"/>
      <c r="Z36" s="43"/>
    </row>
    <row r="37" spans="1:26" ht="13.5">
      <c r="A37" s="42" t="s">
        <v>12</v>
      </c>
      <c r="B37" s="32"/>
      <c r="C37" s="41"/>
      <c r="D37" s="49">
        <v>12372.9</v>
      </c>
      <c r="E37" s="36">
        <v>12268.5</v>
      </c>
      <c r="F37" s="36">
        <v>101</v>
      </c>
      <c r="G37" s="36">
        <v>3.4</v>
      </c>
      <c r="H37" s="36">
        <v>7248.7</v>
      </c>
      <c r="I37" s="36">
        <f>8.5+50.3</f>
        <v>58.8</v>
      </c>
      <c r="J37" s="36">
        <v>2126.8</v>
      </c>
      <c r="K37" s="36">
        <v>5063.1</v>
      </c>
      <c r="L37" s="36">
        <v>5124.2</v>
      </c>
      <c r="M37" s="48">
        <v>64</v>
      </c>
      <c r="N37" s="36">
        <v>376.8</v>
      </c>
      <c r="O37" s="36">
        <v>4683.4</v>
      </c>
      <c r="P37" s="36">
        <v>1073.2</v>
      </c>
      <c r="Q37" s="36">
        <v>999.1</v>
      </c>
      <c r="R37" s="36">
        <v>3384.8</v>
      </c>
      <c r="S37" s="36">
        <v>27.4</v>
      </c>
      <c r="T37" s="37">
        <v>1111</v>
      </c>
      <c r="U37" s="36">
        <v>992.3</v>
      </c>
      <c r="V37" s="37">
        <v>41</v>
      </c>
      <c r="W37" s="47">
        <v>64.46</v>
      </c>
      <c r="X37" s="33" t="s">
        <v>12</v>
      </c>
      <c r="Y37" s="32"/>
      <c r="Z37" s="32"/>
    </row>
    <row r="38" spans="1:26" ht="13.5">
      <c r="A38" s="46" t="s">
        <v>11</v>
      </c>
      <c r="B38" s="43"/>
      <c r="C38" s="45"/>
      <c r="D38" s="26"/>
      <c r="E38" s="9"/>
      <c r="F38" s="9"/>
      <c r="G38" s="9"/>
      <c r="H38" s="9"/>
      <c r="I38" s="9"/>
      <c r="J38" s="9"/>
      <c r="K38" s="9"/>
      <c r="L38" s="9"/>
      <c r="M38" s="25"/>
      <c r="N38" s="9"/>
      <c r="O38" s="9"/>
      <c r="P38" s="9"/>
      <c r="Q38" s="9"/>
      <c r="R38" s="9"/>
      <c r="S38" s="9"/>
      <c r="T38" s="8"/>
      <c r="U38" s="9"/>
      <c r="V38" s="8"/>
      <c r="W38" s="7"/>
      <c r="X38" s="44" t="s">
        <v>11</v>
      </c>
      <c r="Y38" s="43"/>
      <c r="Z38" s="43"/>
    </row>
    <row r="39" spans="1:26" ht="13.5">
      <c r="A39" s="42" t="s">
        <v>9</v>
      </c>
      <c r="B39" s="32"/>
      <c r="C39" s="41"/>
      <c r="D39" s="38">
        <v>268.7</v>
      </c>
      <c r="E39" s="38">
        <v>197.9</v>
      </c>
      <c r="F39" s="36">
        <v>33.3</v>
      </c>
      <c r="G39" s="36">
        <v>37.4</v>
      </c>
      <c r="H39" s="38">
        <v>268.7</v>
      </c>
      <c r="I39" s="38">
        <v>238.9</v>
      </c>
      <c r="J39" s="36">
        <v>29.7</v>
      </c>
      <c r="K39" s="39" t="s">
        <v>4</v>
      </c>
      <c r="L39" s="39" t="s">
        <v>4</v>
      </c>
      <c r="M39" s="40" t="s">
        <v>4</v>
      </c>
      <c r="N39" s="39" t="s">
        <v>4</v>
      </c>
      <c r="O39" s="39" t="s">
        <v>4</v>
      </c>
      <c r="P39" s="39" t="s">
        <v>4</v>
      </c>
      <c r="Q39" s="39" t="s">
        <v>4</v>
      </c>
      <c r="R39" s="38">
        <v>268.7</v>
      </c>
      <c r="S39" s="38">
        <v>100</v>
      </c>
      <c r="T39" s="37">
        <v>12</v>
      </c>
      <c r="U39" s="36">
        <v>0.5</v>
      </c>
      <c r="V39" s="35" t="s">
        <v>10</v>
      </c>
      <c r="W39" s="34">
        <v>6.09</v>
      </c>
      <c r="X39" s="33" t="s">
        <v>9</v>
      </c>
      <c r="Y39" s="32"/>
      <c r="Z39" s="32"/>
    </row>
    <row r="40" spans="1:26" ht="13.5">
      <c r="A40" s="28" t="s">
        <v>8</v>
      </c>
      <c r="B40" s="23"/>
      <c r="C40" s="27"/>
      <c r="D40" s="26"/>
      <c r="E40" s="9"/>
      <c r="F40" s="9"/>
      <c r="G40" s="9"/>
      <c r="H40" s="9"/>
      <c r="I40" s="9"/>
      <c r="J40" s="9"/>
      <c r="K40" s="9"/>
      <c r="L40" s="9"/>
      <c r="M40" s="25"/>
      <c r="N40" s="9"/>
      <c r="O40" s="9"/>
      <c r="P40" s="9"/>
      <c r="Q40" s="9"/>
      <c r="R40" s="9"/>
      <c r="S40" s="9"/>
      <c r="T40" s="8"/>
      <c r="U40" s="9"/>
      <c r="V40" s="8"/>
      <c r="W40" s="7"/>
      <c r="X40" s="24" t="s">
        <v>8</v>
      </c>
      <c r="Y40" s="23"/>
      <c r="Z40" s="23"/>
    </row>
    <row r="41" spans="1:26" ht="13.5">
      <c r="A41" s="28" t="s">
        <v>7</v>
      </c>
      <c r="B41" s="23"/>
      <c r="C41" s="27"/>
      <c r="D41" s="26">
        <v>132.8</v>
      </c>
      <c r="E41" s="9">
        <v>116.5</v>
      </c>
      <c r="F41" s="9">
        <v>11.7</v>
      </c>
      <c r="G41" s="9">
        <v>4.6</v>
      </c>
      <c r="H41" s="9">
        <v>132.8</v>
      </c>
      <c r="I41" s="9">
        <v>132.8</v>
      </c>
      <c r="J41" s="30" t="s">
        <v>4</v>
      </c>
      <c r="K41" s="30" t="s">
        <v>4</v>
      </c>
      <c r="L41" s="30" t="s">
        <v>4</v>
      </c>
      <c r="M41" s="31" t="s">
        <v>4</v>
      </c>
      <c r="N41" s="30" t="s">
        <v>4</v>
      </c>
      <c r="O41" s="30" t="s">
        <v>4</v>
      </c>
      <c r="P41" s="30" t="s">
        <v>4</v>
      </c>
      <c r="Q41" s="30" t="s">
        <v>4</v>
      </c>
      <c r="R41" s="9">
        <v>132.8</v>
      </c>
      <c r="S41" s="9">
        <v>100</v>
      </c>
      <c r="T41" s="8">
        <v>4</v>
      </c>
      <c r="U41" s="30" t="s">
        <v>4</v>
      </c>
      <c r="V41" s="29" t="s">
        <v>3</v>
      </c>
      <c r="W41" s="7">
        <v>2.82</v>
      </c>
      <c r="X41" s="24" t="s">
        <v>7</v>
      </c>
      <c r="Y41" s="23"/>
      <c r="Z41" s="23"/>
    </row>
    <row r="42" spans="1:26" ht="13.5">
      <c r="A42" s="28" t="s">
        <v>6</v>
      </c>
      <c r="B42" s="23"/>
      <c r="C42" s="27"/>
      <c r="D42" s="26">
        <v>121.9</v>
      </c>
      <c r="E42" s="9">
        <v>68</v>
      </c>
      <c r="F42" s="9">
        <v>21</v>
      </c>
      <c r="G42" s="9">
        <v>32.8</v>
      </c>
      <c r="H42" s="9">
        <v>121.9</v>
      </c>
      <c r="I42" s="9">
        <v>98.2</v>
      </c>
      <c r="J42" s="30">
        <v>23.6</v>
      </c>
      <c r="K42" s="30" t="s">
        <v>4</v>
      </c>
      <c r="L42" s="30" t="s">
        <v>4</v>
      </c>
      <c r="M42" s="31" t="s">
        <v>4</v>
      </c>
      <c r="N42" s="30" t="s">
        <v>4</v>
      </c>
      <c r="O42" s="30" t="s">
        <v>4</v>
      </c>
      <c r="P42" s="30" t="s">
        <v>4</v>
      </c>
      <c r="Q42" s="30" t="s">
        <v>4</v>
      </c>
      <c r="R42" s="9">
        <v>121.9</v>
      </c>
      <c r="S42" s="9">
        <v>100</v>
      </c>
      <c r="T42" s="8">
        <v>7</v>
      </c>
      <c r="U42" s="30" t="s">
        <v>4</v>
      </c>
      <c r="V42" s="29" t="s">
        <v>3</v>
      </c>
      <c r="W42" s="7">
        <v>2.93</v>
      </c>
      <c r="X42" s="24" t="s">
        <v>6</v>
      </c>
      <c r="Y42" s="23"/>
      <c r="Z42" s="23"/>
    </row>
    <row r="43" spans="1:26" ht="13.5">
      <c r="A43" s="28" t="s">
        <v>5</v>
      </c>
      <c r="B43" s="23"/>
      <c r="C43" s="27"/>
      <c r="D43" s="26"/>
      <c r="E43" s="9"/>
      <c r="F43" s="9"/>
      <c r="G43" s="9"/>
      <c r="H43" s="9"/>
      <c r="I43" s="9"/>
      <c r="J43" s="9"/>
      <c r="K43" s="9"/>
      <c r="L43" s="9"/>
      <c r="M43" s="25"/>
      <c r="N43" s="9"/>
      <c r="O43" s="9"/>
      <c r="P43" s="9"/>
      <c r="Q43" s="9"/>
      <c r="R43" s="9"/>
      <c r="S43" s="9"/>
      <c r="T43" s="8"/>
      <c r="U43" s="9"/>
      <c r="V43" s="8"/>
      <c r="W43" s="7"/>
      <c r="X43" s="24" t="s">
        <v>5</v>
      </c>
      <c r="Y43" s="23"/>
      <c r="Z43" s="23"/>
    </row>
    <row r="44" spans="1:26" ht="13.5">
      <c r="A44" s="22" t="s">
        <v>2</v>
      </c>
      <c r="B44" s="21"/>
      <c r="C44" s="20"/>
      <c r="D44" s="19">
        <v>14</v>
      </c>
      <c r="E44" s="16">
        <v>13.4</v>
      </c>
      <c r="F44" s="16">
        <v>0.6</v>
      </c>
      <c r="G44" s="18" t="s">
        <v>4</v>
      </c>
      <c r="H44" s="16">
        <v>14</v>
      </c>
      <c r="I44" s="16">
        <v>7.9</v>
      </c>
      <c r="J44" s="16">
        <v>6.1</v>
      </c>
      <c r="K44" s="18" t="s">
        <v>4</v>
      </c>
      <c r="L44" s="18" t="s">
        <v>4</v>
      </c>
      <c r="M44" s="18" t="s">
        <v>4</v>
      </c>
      <c r="N44" s="18" t="s">
        <v>4</v>
      </c>
      <c r="O44" s="18" t="s">
        <v>4</v>
      </c>
      <c r="P44" s="18" t="s">
        <v>4</v>
      </c>
      <c r="Q44" s="18" t="s">
        <v>4</v>
      </c>
      <c r="R44" s="16">
        <v>14</v>
      </c>
      <c r="S44" s="16">
        <v>100</v>
      </c>
      <c r="T44" s="17">
        <v>1</v>
      </c>
      <c r="U44" s="16">
        <v>0.5</v>
      </c>
      <c r="V44" s="15" t="s">
        <v>3</v>
      </c>
      <c r="W44" s="14">
        <v>0.34</v>
      </c>
      <c r="X44" s="13" t="s">
        <v>2</v>
      </c>
      <c r="Y44" s="12"/>
      <c r="Z44" s="12"/>
    </row>
    <row r="45" spans="1:26" ht="13.5">
      <c r="A45" s="11" t="s">
        <v>1</v>
      </c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9"/>
      <c r="V45" s="8"/>
      <c r="W45" s="7"/>
      <c r="X45" s="6"/>
      <c r="Y45" s="5"/>
      <c r="Z45" s="5"/>
    </row>
    <row r="46" spans="1:3" ht="13.5">
      <c r="A46" s="4" t="s">
        <v>0</v>
      </c>
      <c r="B46" s="3"/>
      <c r="C46" s="3"/>
    </row>
    <row r="48" spans="4:23" ht="13.5">
      <c r="D48" s="1">
        <f aca="true" t="shared" si="0" ref="D48:R48">SUM(D41:D44)</f>
        <v>268.70000000000005</v>
      </c>
      <c r="E48" s="1">
        <f t="shared" si="0"/>
        <v>197.9</v>
      </c>
      <c r="F48" s="1">
        <f t="shared" si="0"/>
        <v>33.300000000000004</v>
      </c>
      <c r="G48" s="1">
        <f t="shared" si="0"/>
        <v>37.4</v>
      </c>
      <c r="H48" s="1">
        <f t="shared" si="0"/>
        <v>268.70000000000005</v>
      </c>
      <c r="I48" s="1">
        <f t="shared" si="0"/>
        <v>238.9</v>
      </c>
      <c r="J48" s="1">
        <f t="shared" si="0"/>
        <v>29.700000000000003</v>
      </c>
      <c r="K48" s="1">
        <f t="shared" si="0"/>
        <v>0</v>
      </c>
      <c r="L48" s="1">
        <f t="shared" si="0"/>
        <v>0</v>
      </c>
      <c r="M48" s="1">
        <f t="shared" si="0"/>
        <v>0</v>
      </c>
      <c r="N48" s="1">
        <f t="shared" si="0"/>
        <v>0</v>
      </c>
      <c r="O48" s="1">
        <f t="shared" si="0"/>
        <v>0</v>
      </c>
      <c r="P48" s="1">
        <f t="shared" si="0"/>
        <v>0</v>
      </c>
      <c r="Q48" s="1">
        <f t="shared" si="0"/>
        <v>0</v>
      </c>
      <c r="R48" s="1">
        <f t="shared" si="0"/>
        <v>268.70000000000005</v>
      </c>
      <c r="S48" s="1"/>
      <c r="T48" s="1">
        <f>SUM(T41:T44)</f>
        <v>12</v>
      </c>
      <c r="U48" s="1">
        <f>SUM(U41:U44)</f>
        <v>0.5</v>
      </c>
      <c r="V48" s="1"/>
      <c r="W48" s="2">
        <f>SUM(W41:W44)</f>
        <v>6.09</v>
      </c>
    </row>
    <row r="49" spans="4:23" ht="13.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4:23" ht="13.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2013-09-20T02:43:28Z</dcterms:created>
  <dcterms:modified xsi:type="dcterms:W3CDTF">2013-11-18T05:50:47Z</dcterms:modified>
  <cp:category/>
  <cp:version/>
  <cp:contentType/>
  <cp:contentStatus/>
</cp:coreProperties>
</file>