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24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'[8]24100000'!#REF!</definedName>
    <definedName name="\M">'[2]19900000'!#REF!</definedName>
    <definedName name="\N">'[7]23400000'!#REF!</definedName>
    <definedName name="\U" localSheetId="0">'[8]24100000'!#REF!</definedName>
    <definedName name="\U">'[2]19900000'!#REF!</definedName>
    <definedName name="UA" localSheetId="0">'[8]24100000'!#REF!</definedName>
    <definedName name="UA">'[2]19900000'!#REF!</definedName>
    <definedName name="UB" localSheetId="0">'[8]24100000'!#REF!</definedName>
    <definedName name="UB">'[2]19900000'!#REF!</definedName>
    <definedName name="UC" localSheetId="0">'[8]24100000'!#REF!</definedName>
    <definedName name="UC">'[2]19900000'!#REF!</definedName>
    <definedName name="UD" localSheetId="0">'[8]24100000'!#REF!</definedName>
    <definedName name="UD">'[5]20300000'!#REF!</definedName>
    <definedName name="UE" localSheetId="0">'[8]24100000'!#REF!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3">'[9]24200000'!$A$2:$C$19,'[9]24200000'!$E$2:$J$19</definedName>
    <definedName name="web用範囲" localSheetId="0">'[8]24100000'!$A$2:$A$42,'[8]24100000'!$C$2:$K$42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<sst xmlns="http://schemas.openxmlformats.org/spreadsheetml/2006/main" count="36" uniqueCount="36">
  <si>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山陽小野田市</t>
  </si>
  <si>
    <t>県環境政策課</t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</si>
  <si>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</si>
  <si>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</si>
  <si>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</si>
  <si>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</si>
  <si>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</si>
  <si>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</si>
  <si>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</si>
  <si>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</si>
  <si>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</si>
  <si>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</si>
  <si>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</si>
  <si>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</si>
  <si>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</si>
  <si>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</si>
  <si>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</si>
  <si>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</si>
  <si>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</si>
  <si>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</si>
  <si>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</si>
  <si>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町    計</t>
  </si>
  <si>
    <t>健康福祉ｾﾝﾀｰ</t>
  </si>
  <si>
    <t>周防大島町</t>
  </si>
  <si>
    <t>和木町</t>
  </si>
  <si>
    <t>上関町</t>
  </si>
  <si>
    <t>田布施町</t>
  </si>
  <si>
    <t>平生町</t>
  </si>
  <si>
    <t>阿武町</t>
  </si>
  <si>
    <t>受理件数は繰越しを含まない。</t>
  </si>
  <si>
    <t xml:space="preserve"> 萩     市</t>
  </si>
  <si>
    <t xml:space="preserve"> 光     市</t>
  </si>
  <si>
    <t>市    町</t>
  </si>
  <si>
    <t>２４２　市 町 別 公 害 苦 情 等 受 理 件 数</t>
  </si>
  <si>
    <t>平　成</t>
  </si>
  <si>
    <t>23年度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</si>
</sst>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  <numFmt numFmtId="230" formatCode="0.00_);[Red]\(0.00\)"/>
    <numFmt numFmtId="231" formatCode="0.000_);[Red]\(0.0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3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0" xfId="61" applyNumberFormat="1" applyFont="1" applyBorder="1" applyAlignment="1" applyProtection="1">
      <alignment/>
      <protection locked="0"/>
    </xf>
    <xf numFmtId="183" fontId="5" fillId="0" borderId="10" xfId="61" applyNumberFormat="1" applyFont="1" applyBorder="1" applyAlignment="1" applyProtection="1">
      <alignment/>
      <protection locked="0"/>
    </xf>
    <xf numFmtId="183" fontId="5" fillId="0" borderId="0" xfId="61" applyNumberFormat="1" applyFont="1" applyBorder="1" applyAlignment="1" applyProtection="1">
      <alignment/>
      <protection locked="0"/>
    </xf>
    <xf numFmtId="183" fontId="5" fillId="0" borderId="0" xfId="61" applyNumberFormat="1" applyFont="1" applyBorder="1" applyAlignment="1">
      <alignment horizontal="right"/>
      <protection/>
    </xf>
    <xf numFmtId="183" fontId="5" fillId="0" borderId="0" xfId="61" applyNumberFormat="1" applyFont="1" applyBorder="1" applyAlignment="1" applyProtection="1">
      <alignment horizontal="right"/>
      <protection locked="0"/>
    </xf>
    <xf numFmtId="183" fontId="5" fillId="0" borderId="0" xfId="61" applyNumberFormat="1" applyFont="1" applyBorder="1" applyAlignment="1" applyProtection="1" quotePrefix="1">
      <alignment horizontal="right"/>
      <protection locked="0"/>
    </xf>
    <xf numFmtId="183" fontId="5" fillId="0" borderId="11" xfId="61" applyNumberFormat="1" applyFont="1" applyBorder="1" applyAlignment="1">
      <alignment horizontal="right"/>
      <protection/>
    </xf>
    <xf numFmtId="183" fontId="5" fillId="0" borderId="12" xfId="61" applyNumberFormat="1" applyFont="1" applyBorder="1" applyAlignment="1">
      <alignment horizontal="right"/>
      <protection/>
    </xf>
    <xf numFmtId="183" fontId="5" fillId="0" borderId="12" xfId="61" applyNumberFormat="1" applyFont="1" applyBorder="1" applyAlignment="1" applyProtection="1" quotePrefix="1">
      <alignment horizontal="right"/>
      <protection locked="0"/>
    </xf>
    <xf numFmtId="183" fontId="5" fillId="0" borderId="12" xfId="61" applyNumberFormat="1" applyFont="1" applyBorder="1" applyAlignment="1" applyProtection="1">
      <alignment horizontal="right"/>
      <protection locked="0"/>
    </xf>
    <xf numFmtId="0" fontId="9" fillId="0" borderId="0" xfId="61" applyNumberFormat="1" applyFont="1" applyBorder="1" applyAlignment="1" applyProtection="1">
      <alignment/>
      <protection locked="0"/>
    </xf>
    <xf numFmtId="177" fontId="9" fillId="0" borderId="0" xfId="61" applyNumberFormat="1" applyFont="1" applyBorder="1" applyAlignment="1">
      <alignment horizontal="right"/>
      <protection/>
    </xf>
    <xf numFmtId="0" fontId="8" fillId="0" borderId="0" xfId="61" applyNumberFormat="1" applyFont="1" applyBorder="1" applyAlignment="1" applyProtection="1">
      <alignment/>
      <protection locked="0"/>
    </xf>
    <xf numFmtId="177" fontId="5" fillId="0" borderId="0" xfId="61" applyNumberFormat="1" applyFont="1" applyBorder="1" applyAlignment="1">
      <alignment horizontal="right"/>
      <protection/>
    </xf>
    <xf numFmtId="0" fontId="5" fillId="33" borderId="13" xfId="61" applyNumberFormat="1" applyFont="1" applyFill="1" applyBorder="1" applyAlignment="1" applyProtection="1">
      <alignment/>
      <protection locked="0"/>
    </xf>
    <xf numFmtId="0" fontId="8" fillId="33" borderId="14" xfId="61" applyNumberFormat="1" applyFont="1" applyFill="1" applyBorder="1" applyAlignment="1" applyProtection="1">
      <alignment/>
      <protection locked="0"/>
    </xf>
    <xf numFmtId="0" fontId="10" fillId="33" borderId="13" xfId="61" applyNumberFormat="1" applyFont="1" applyFill="1" applyBorder="1" applyAlignment="1" applyProtection="1">
      <alignment/>
      <protection locked="0"/>
    </xf>
    <xf numFmtId="183" fontId="10" fillId="0" borderId="0" xfId="61" applyNumberFormat="1" applyFont="1" applyBorder="1" applyAlignment="1">
      <alignment horizontal="right"/>
      <protection/>
    </xf>
    <xf numFmtId="183" fontId="10" fillId="0" borderId="0" xfId="61" applyNumberFormat="1" applyFont="1" applyBorder="1" applyAlignment="1" applyProtection="1">
      <alignment horizontal="right"/>
      <protection locked="0"/>
    </xf>
    <xf numFmtId="0" fontId="10" fillId="0" borderId="0" xfId="61" applyFont="1" applyBorder="1" applyAlignment="1">
      <alignment/>
      <protection/>
    </xf>
    <xf numFmtId="183" fontId="10" fillId="0" borderId="0" xfId="61" applyNumberFormat="1" applyFont="1" applyBorder="1" applyAlignment="1" applyProtection="1" quotePrefix="1">
      <alignment horizontal="right"/>
      <protection locked="0"/>
    </xf>
    <xf numFmtId="0" fontId="11" fillId="0" borderId="0" xfId="61" applyNumberFormat="1" applyFont="1" applyAlignment="1" applyProtection="1">
      <alignment/>
      <protection locked="0"/>
    </xf>
    <xf numFmtId="0" fontId="12" fillId="0" borderId="0" xfId="61" applyNumberFormat="1" applyFont="1" applyAlignment="1" applyProtection="1">
      <alignment/>
      <protection locked="0"/>
    </xf>
    <xf numFmtId="0" fontId="11" fillId="0" borderId="0" xfId="61" applyFont="1" applyAlignment="1">
      <alignment/>
      <protection/>
    </xf>
    <xf numFmtId="0" fontId="11" fillId="0" borderId="0" xfId="61" applyNumberFormat="1" applyFont="1" applyBorder="1" applyAlignment="1" applyProtection="1">
      <alignment/>
      <protection locked="0"/>
    </xf>
    <xf numFmtId="0" fontId="13" fillId="0" borderId="0" xfId="61" applyNumberFormat="1" applyFont="1" applyAlignment="1" applyProtection="1">
      <alignment/>
      <protection locked="0"/>
    </xf>
    <xf numFmtId="0" fontId="11" fillId="0" borderId="0" xfId="61" applyNumberFormat="1" applyFont="1" applyBorder="1" applyAlignment="1" applyProtection="1">
      <alignment horizontal="right"/>
      <protection locked="0"/>
    </xf>
    <xf numFmtId="0" fontId="11" fillId="33" borderId="15" xfId="61" applyNumberFormat="1" applyFont="1" applyFill="1" applyBorder="1" applyAlignment="1" applyProtection="1">
      <alignment/>
      <protection locked="0"/>
    </xf>
    <xf numFmtId="0" fontId="11" fillId="33" borderId="16" xfId="61" applyNumberFormat="1" applyFont="1" applyFill="1" applyBorder="1" applyAlignment="1" applyProtection="1">
      <alignment horizontal="center"/>
      <protection locked="0"/>
    </xf>
    <xf numFmtId="0" fontId="11" fillId="33" borderId="16" xfId="61" applyNumberFormat="1" applyFont="1" applyFill="1" applyBorder="1" applyAlignment="1" applyProtection="1">
      <alignment/>
      <protection locked="0"/>
    </xf>
    <xf numFmtId="0" fontId="11" fillId="33" borderId="17" xfId="61" applyNumberFormat="1" applyFont="1" applyFill="1" applyBorder="1" applyAlignment="1" applyProtection="1">
      <alignment/>
      <protection locked="0"/>
    </xf>
    <xf numFmtId="0" fontId="11" fillId="33" borderId="18" xfId="61" applyNumberFormat="1" applyFont="1" applyFill="1" applyBorder="1" applyAlignment="1" applyProtection="1">
      <alignment horizontal="center"/>
      <protection locked="0"/>
    </xf>
    <xf numFmtId="0" fontId="11" fillId="33" borderId="11" xfId="61" applyNumberFormat="1" applyFont="1" applyFill="1" applyBorder="1" applyAlignment="1" applyProtection="1">
      <alignment horizontal="center"/>
      <protection locked="0"/>
    </xf>
    <xf numFmtId="0" fontId="11" fillId="33" borderId="13" xfId="61" applyNumberFormat="1" applyFont="1" applyFill="1" applyBorder="1" applyAlignment="1" applyProtection="1">
      <alignment/>
      <protection locked="0"/>
    </xf>
    <xf numFmtId="183" fontId="10" fillId="0" borderId="0" xfId="61" applyNumberFormat="1" applyFont="1" applyBorder="1" applyAlignment="1">
      <alignment/>
      <protection/>
    </xf>
    <xf numFmtId="183" fontId="5" fillId="0" borderId="0" xfId="61" applyNumberFormat="1" applyFont="1" applyBorder="1" applyAlignment="1">
      <alignment/>
      <protection/>
    </xf>
    <xf numFmtId="183" fontId="10" fillId="0" borderId="0" xfId="61" applyNumberFormat="1" applyFont="1" applyFill="1" applyBorder="1" applyAlignment="1">
      <alignment horizontal="right"/>
      <protection/>
    </xf>
    <xf numFmtId="183" fontId="5" fillId="0" borderId="0" xfId="61" applyNumberFormat="1" applyFont="1" applyFill="1" applyBorder="1" applyAlignment="1">
      <alignment horizontal="right"/>
      <protection/>
    </xf>
    <xf numFmtId="183" fontId="5" fillId="0" borderId="0" xfId="61" applyNumberFormat="1" applyFont="1" applyFill="1" applyBorder="1" applyAlignment="1" applyProtection="1" quotePrefix="1">
      <alignment horizontal="right"/>
      <protection locked="0"/>
    </xf>
    <xf numFmtId="0" fontId="11" fillId="33" borderId="14" xfId="61" applyNumberFormat="1" applyFont="1" applyFill="1" applyBorder="1" applyAlignment="1" applyProtection="1">
      <alignment horizontal="center"/>
      <protection locked="0"/>
    </xf>
    <xf numFmtId="0" fontId="5" fillId="33" borderId="18" xfId="61" applyNumberFormat="1" applyFont="1" applyFill="1" applyBorder="1" applyAlignment="1" applyProtection="1">
      <alignment horizontal="center"/>
      <protection locked="0"/>
    </xf>
    <xf numFmtId="0" fontId="11" fillId="33" borderId="13" xfId="61" applyNumberFormat="1" applyFont="1" applyFill="1" applyBorder="1" applyAlignment="1" applyProtection="1">
      <alignment shrinkToFit="1"/>
      <protection locked="0"/>
    </xf>
    <xf numFmtId="0" fontId="11" fillId="33" borderId="13" xfId="61" applyNumberFormat="1" applyFont="1" applyFill="1" applyBorder="1" applyAlignment="1" applyProtection="1">
      <alignment horizontal="justify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10000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1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2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>                     下関・宇部地域</v>
          </cell>
          <cell r="H5" t="str">
            <v>                             周南地域</v>
          </cell>
        </row>
        <row r="6">
          <cell r="A6" t="str">
            <v>区分</v>
          </cell>
          <cell r="B6" t="str">
            <v>タグ</v>
          </cell>
          <cell r="C6">
            <v>17</v>
          </cell>
          <cell r="E6" t="str">
            <v>平成16年度</v>
          </cell>
          <cell r="F6">
            <v>17</v>
          </cell>
          <cell r="G6">
            <v>18</v>
          </cell>
          <cell r="H6" t="str">
            <v>平成16年度</v>
          </cell>
          <cell r="I6">
            <v>17</v>
          </cell>
          <cell r="J6">
            <v>18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>水質汚染防止施設</v>
          </cell>
          <cell r="B11" t="str">
            <v>&lt;241太&gt;</v>
          </cell>
          <cell r="C11">
            <v>1101</v>
          </cell>
          <cell r="E11">
            <v>375</v>
          </cell>
          <cell r="F11">
            <v>410</v>
          </cell>
          <cell r="G11">
            <v>494</v>
          </cell>
          <cell r="H11">
            <v>545</v>
          </cell>
          <cell r="I11">
            <v>2646</v>
          </cell>
          <cell r="J11">
            <v>2701</v>
          </cell>
        </row>
        <row r="12">
          <cell r="A12" t="str">
            <v>騒音防止施設</v>
          </cell>
          <cell r="B12" t="str">
            <v>&lt;241&gt;</v>
          </cell>
          <cell r="C12">
            <v>79</v>
          </cell>
          <cell r="E12">
            <v>9</v>
          </cell>
          <cell r="F12">
            <v>48</v>
          </cell>
          <cell r="G12">
            <v>10</v>
          </cell>
          <cell r="H12">
            <v>6</v>
          </cell>
          <cell r="I12">
            <v>11</v>
          </cell>
          <cell r="J12">
            <v>1</v>
          </cell>
        </row>
        <row r="13">
          <cell r="A13" t="str">
            <v>悪臭防止施設</v>
          </cell>
          <cell r="B13" t="str">
            <v>&lt;241&gt;</v>
          </cell>
          <cell r="C13">
            <v>313</v>
          </cell>
          <cell r="E13">
            <v>19</v>
          </cell>
          <cell r="F13">
            <v>62</v>
          </cell>
          <cell r="G13">
            <v>55</v>
          </cell>
          <cell r="H13">
            <v>0</v>
          </cell>
          <cell r="I13">
            <v>23</v>
          </cell>
          <cell r="J13">
            <v>18</v>
          </cell>
        </row>
        <row r="14">
          <cell r="A14" t="str">
            <v>産業廃棄物処理施設</v>
          </cell>
          <cell r="B14" t="str">
            <v>&lt;241&gt;</v>
          </cell>
          <cell r="C14">
            <v>145</v>
          </cell>
          <cell r="E14">
            <v>36</v>
          </cell>
          <cell r="F14">
            <v>48</v>
          </cell>
          <cell r="G14">
            <v>306</v>
          </cell>
          <cell r="H14">
            <v>981</v>
          </cell>
          <cell r="I14">
            <v>2130</v>
          </cell>
          <cell r="J14">
            <v>623</v>
          </cell>
        </row>
        <row r="15">
          <cell r="A15" t="str">
            <v>監視測定機器整備</v>
          </cell>
          <cell r="B15" t="str">
            <v>&lt;241&gt;</v>
          </cell>
          <cell r="C15">
            <v>8</v>
          </cell>
          <cell r="E15">
            <v>32</v>
          </cell>
          <cell r="F15">
            <v>20</v>
          </cell>
          <cell r="G15">
            <v>17</v>
          </cell>
          <cell r="H15">
            <v>92</v>
          </cell>
          <cell r="I15">
            <v>150</v>
          </cell>
          <cell r="J15">
            <v>24</v>
          </cell>
        </row>
        <row r="16">
          <cell r="A16" t="str">
            <v>土地又は建物等</v>
          </cell>
          <cell r="B16" t="str">
            <v>&lt;241&gt;</v>
          </cell>
          <cell r="C16">
            <v>94</v>
          </cell>
          <cell r="E16">
            <v>0</v>
          </cell>
          <cell r="F16">
            <v>0</v>
          </cell>
          <cell r="G16">
            <v>13</v>
          </cell>
          <cell r="H16">
            <v>111</v>
          </cell>
          <cell r="I16">
            <v>0</v>
          </cell>
          <cell r="J16">
            <v>135</v>
          </cell>
        </row>
        <row r="17">
          <cell r="A17" t="str">
            <v>その他</v>
          </cell>
          <cell r="B17" t="str">
            <v>&lt;241&gt;</v>
          </cell>
          <cell r="C17">
            <v>27</v>
          </cell>
          <cell r="E17">
            <v>128</v>
          </cell>
          <cell r="F17">
            <v>82</v>
          </cell>
          <cell r="G17">
            <v>67</v>
          </cell>
          <cell r="H17">
            <v>86</v>
          </cell>
          <cell r="I17">
            <v>53</v>
          </cell>
          <cell r="J17">
            <v>1009</v>
          </cell>
        </row>
        <row r="18">
          <cell r="A18" t="str">
            <v>注）1　公害防止計画策定地域（下関・宇部、周南）における山口県公害防止条例指定工場の公害防止設備投資額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>　　2　下関・宇部地域：下関市、宇部市　　　周南地域：周南市、防府市、下松市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M5" sqref="M5"/>
    </sheetView>
  </sheetViews>
  <sheetFormatPr defaultColWidth="9.00390625" defaultRowHeight="14.25"/>
  <cols>
    <col min="1" max="1" width="13.875" style="1" customWidth="1"/>
    <col min="2" max="3" width="8.625" style="1" customWidth="1"/>
    <col min="4" max="10" width="8.375" style="1" customWidth="1"/>
    <col min="11" max="16384" width="9.00390625" style="1" customWidth="1"/>
  </cols>
  <sheetData>
    <row r="1" spans="1:10" ht="17.25">
      <c r="A1" s="23"/>
      <c r="B1" s="24" t="s">
        <v>33</v>
      </c>
      <c r="C1" s="23"/>
      <c r="D1" s="25"/>
      <c r="E1" s="25"/>
      <c r="F1" s="23"/>
      <c r="G1" s="23"/>
      <c r="H1" s="23"/>
      <c r="I1" s="23"/>
      <c r="J1" s="23"/>
    </row>
    <row r="2" spans="1:10" ht="14.25" thickBot="1">
      <c r="A2" s="26"/>
      <c r="B2" s="27" t="s">
        <v>29</v>
      </c>
      <c r="C2" s="26"/>
      <c r="D2" s="26"/>
      <c r="E2" s="26"/>
      <c r="F2" s="26"/>
      <c r="G2" s="26"/>
      <c r="H2" s="26"/>
      <c r="I2" s="26"/>
      <c r="J2" s="28" t="s">
        <v>1</v>
      </c>
    </row>
    <row r="3" spans="1:10" ht="14.25" thickTop="1">
      <c r="A3" s="29"/>
      <c r="B3" s="30" t="s">
        <v>34</v>
      </c>
      <c r="C3" s="30"/>
      <c r="D3" s="31"/>
      <c r="E3" s="31"/>
      <c r="F3" s="31"/>
      <c r="G3" s="31"/>
      <c r="H3" s="31"/>
      <c r="I3" s="30"/>
      <c r="J3" s="32"/>
    </row>
    <row r="4" spans="1:10" ht="13.5">
      <c r="A4" s="41" t="s">
        <v>32</v>
      </c>
      <c r="B4" s="33" t="s">
        <v>35</v>
      </c>
      <c r="C4" s="42">
        <v>24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4" t="s">
        <v>8</v>
      </c>
    </row>
    <row r="5" spans="1:10" ht="6" customHeight="1">
      <c r="A5" s="16"/>
      <c r="B5" s="3"/>
      <c r="C5" s="4"/>
      <c r="D5" s="4"/>
      <c r="E5" s="4"/>
      <c r="F5" s="4"/>
      <c r="G5" s="4"/>
      <c r="H5" s="4"/>
      <c r="I5" s="4"/>
      <c r="J5" s="4"/>
    </row>
    <row r="6" spans="1:11" s="21" customFormat="1" ht="13.5">
      <c r="A6" s="18" t="s">
        <v>9</v>
      </c>
      <c r="B6" s="19">
        <v>843</v>
      </c>
      <c r="C6" s="38">
        <f aca="true" t="shared" si="0" ref="C6:J6">C8+C23+C35</f>
        <v>893</v>
      </c>
      <c r="D6" s="19">
        <f t="shared" si="0"/>
        <v>296</v>
      </c>
      <c r="E6" s="19">
        <f t="shared" si="0"/>
        <v>95</v>
      </c>
      <c r="F6" s="19">
        <f t="shared" si="0"/>
        <v>118</v>
      </c>
      <c r="G6" s="19">
        <f t="shared" si="0"/>
        <v>10</v>
      </c>
      <c r="H6" s="19">
        <f t="shared" si="0"/>
        <v>99</v>
      </c>
      <c r="I6" s="19">
        <f t="shared" si="0"/>
        <v>197</v>
      </c>
      <c r="J6" s="19">
        <f t="shared" si="0"/>
        <v>78</v>
      </c>
      <c r="K6" s="36"/>
    </row>
    <row r="7" spans="1:10" ht="6" customHeight="1">
      <c r="A7" s="16"/>
      <c r="B7" s="5"/>
      <c r="C7" s="39"/>
      <c r="D7" s="6"/>
      <c r="E7" s="6"/>
      <c r="F7" s="6"/>
      <c r="G7" s="6"/>
      <c r="H7" s="6"/>
      <c r="I7" s="6"/>
      <c r="J7" s="6"/>
    </row>
    <row r="8" spans="1:10" ht="13.5">
      <c r="A8" s="18" t="s">
        <v>10</v>
      </c>
      <c r="B8" s="19">
        <v>765</v>
      </c>
      <c r="C8" s="38">
        <f>SUM(D8:J8)</f>
        <v>804</v>
      </c>
      <c r="D8" s="20">
        <f>SUM(D9:D21)</f>
        <v>284</v>
      </c>
      <c r="E8" s="20">
        <f aca="true" t="shared" si="1" ref="E8:J8">SUM(E9:E21)</f>
        <v>61</v>
      </c>
      <c r="F8" s="20">
        <f t="shared" si="1"/>
        <v>106</v>
      </c>
      <c r="G8" s="20">
        <f t="shared" si="1"/>
        <v>10</v>
      </c>
      <c r="H8" s="20">
        <f t="shared" si="1"/>
        <v>85</v>
      </c>
      <c r="I8" s="20">
        <f t="shared" si="1"/>
        <v>193</v>
      </c>
      <c r="J8" s="20">
        <f t="shared" si="1"/>
        <v>65</v>
      </c>
    </row>
    <row r="9" spans="1:10" ht="13.5">
      <c r="A9" s="35" t="s">
        <v>11</v>
      </c>
      <c r="B9" s="5">
        <v>58</v>
      </c>
      <c r="C9" s="39">
        <f>SUM(D9:J9)</f>
        <v>79</v>
      </c>
      <c r="D9" s="6">
        <v>8</v>
      </c>
      <c r="E9" s="6">
        <v>2</v>
      </c>
      <c r="F9" s="6">
        <v>22</v>
      </c>
      <c r="G9" s="6">
        <v>0</v>
      </c>
      <c r="H9" s="6">
        <v>21</v>
      </c>
      <c r="I9" s="6">
        <v>0</v>
      </c>
      <c r="J9" s="6">
        <v>26</v>
      </c>
    </row>
    <row r="10" spans="1:11" ht="13.5">
      <c r="A10" s="35" t="s">
        <v>12</v>
      </c>
      <c r="B10" s="5">
        <v>169</v>
      </c>
      <c r="C10" s="39">
        <f aca="true" t="shared" si="2" ref="C10:C21">SUM(D10:J10)</f>
        <v>141</v>
      </c>
      <c r="D10" s="6">
        <v>43</v>
      </c>
      <c r="E10" s="6">
        <v>0</v>
      </c>
      <c r="F10" s="6">
        <v>6</v>
      </c>
      <c r="G10" s="6">
        <v>0</v>
      </c>
      <c r="H10" s="6">
        <v>1</v>
      </c>
      <c r="I10" s="7">
        <v>91</v>
      </c>
      <c r="J10" s="7">
        <v>0</v>
      </c>
      <c r="K10" s="37"/>
    </row>
    <row r="11" spans="1:10" ht="13.5">
      <c r="A11" s="35" t="s">
        <v>13</v>
      </c>
      <c r="B11" s="5">
        <v>106</v>
      </c>
      <c r="C11" s="39">
        <f t="shared" si="2"/>
        <v>92</v>
      </c>
      <c r="D11" s="6">
        <v>35</v>
      </c>
      <c r="E11" s="6">
        <v>7</v>
      </c>
      <c r="F11" s="6">
        <v>14</v>
      </c>
      <c r="G11" s="6">
        <v>0</v>
      </c>
      <c r="H11" s="6">
        <v>3</v>
      </c>
      <c r="I11" s="6">
        <v>2</v>
      </c>
      <c r="J11" s="6">
        <v>31</v>
      </c>
    </row>
    <row r="12" spans="1:10" ht="13.5">
      <c r="A12" s="35" t="s">
        <v>30</v>
      </c>
      <c r="B12" s="5">
        <v>15</v>
      </c>
      <c r="C12" s="39">
        <f t="shared" si="2"/>
        <v>29</v>
      </c>
      <c r="D12" s="6">
        <v>2</v>
      </c>
      <c r="E12" s="6">
        <v>2</v>
      </c>
      <c r="F12" s="6">
        <v>5</v>
      </c>
      <c r="G12" s="6">
        <v>0</v>
      </c>
      <c r="H12" s="6">
        <v>1</v>
      </c>
      <c r="I12" s="6">
        <v>19</v>
      </c>
      <c r="J12" s="6">
        <v>0</v>
      </c>
    </row>
    <row r="13" spans="1:10" ht="13.5">
      <c r="A13" s="35" t="s">
        <v>14</v>
      </c>
      <c r="B13" s="5">
        <v>21</v>
      </c>
      <c r="C13" s="39">
        <f t="shared" si="2"/>
        <v>21</v>
      </c>
      <c r="D13" s="6">
        <v>4</v>
      </c>
      <c r="E13" s="6">
        <v>3</v>
      </c>
      <c r="F13" s="6">
        <v>4</v>
      </c>
      <c r="G13" s="6">
        <v>3</v>
      </c>
      <c r="H13" s="6">
        <v>4</v>
      </c>
      <c r="I13" s="6">
        <v>3</v>
      </c>
      <c r="J13" s="7">
        <v>0</v>
      </c>
    </row>
    <row r="14" spans="1:10" ht="13.5">
      <c r="A14" s="35" t="s">
        <v>15</v>
      </c>
      <c r="B14" s="5">
        <v>48</v>
      </c>
      <c r="C14" s="39">
        <f t="shared" si="2"/>
        <v>48</v>
      </c>
      <c r="D14" s="6">
        <v>28</v>
      </c>
      <c r="E14" s="6">
        <v>0</v>
      </c>
      <c r="F14" s="6">
        <v>10</v>
      </c>
      <c r="G14" s="6">
        <v>0</v>
      </c>
      <c r="H14" s="6">
        <v>10</v>
      </c>
      <c r="I14" s="6">
        <v>0</v>
      </c>
      <c r="J14" s="7">
        <v>0</v>
      </c>
    </row>
    <row r="15" spans="1:10" ht="13.5">
      <c r="A15" s="35" t="s">
        <v>16</v>
      </c>
      <c r="B15" s="5">
        <v>85</v>
      </c>
      <c r="C15" s="39">
        <f t="shared" si="2"/>
        <v>85</v>
      </c>
      <c r="D15" s="6">
        <v>50</v>
      </c>
      <c r="E15" s="6">
        <v>3</v>
      </c>
      <c r="F15" s="6">
        <v>11</v>
      </c>
      <c r="G15" s="6">
        <v>2</v>
      </c>
      <c r="H15" s="6">
        <v>11</v>
      </c>
      <c r="I15" s="6">
        <v>2</v>
      </c>
      <c r="J15" s="7">
        <v>6</v>
      </c>
    </row>
    <row r="16" spans="1:10" ht="13.5">
      <c r="A16" s="35" t="s">
        <v>31</v>
      </c>
      <c r="B16" s="5">
        <v>29</v>
      </c>
      <c r="C16" s="39">
        <f>SUM(D16:J16)</f>
        <v>35</v>
      </c>
      <c r="D16" s="6">
        <v>13</v>
      </c>
      <c r="E16" s="6">
        <v>7</v>
      </c>
      <c r="F16" s="6">
        <v>8</v>
      </c>
      <c r="G16" s="6">
        <v>1</v>
      </c>
      <c r="H16" s="6">
        <v>6</v>
      </c>
      <c r="I16" s="6">
        <v>0</v>
      </c>
      <c r="J16" s="7">
        <v>0</v>
      </c>
    </row>
    <row r="17" spans="1:10" ht="13.5">
      <c r="A17" s="35" t="s">
        <v>17</v>
      </c>
      <c r="B17" s="5">
        <v>9</v>
      </c>
      <c r="C17" s="39">
        <f t="shared" si="2"/>
        <v>11</v>
      </c>
      <c r="D17" s="6">
        <v>2</v>
      </c>
      <c r="E17" s="6">
        <v>1</v>
      </c>
      <c r="F17" s="6">
        <v>2</v>
      </c>
      <c r="G17" s="6">
        <v>0</v>
      </c>
      <c r="H17" s="6">
        <v>5</v>
      </c>
      <c r="I17" s="6">
        <v>1</v>
      </c>
      <c r="J17" s="7">
        <v>0</v>
      </c>
    </row>
    <row r="18" spans="1:10" ht="13.5">
      <c r="A18" s="35" t="s">
        <v>18</v>
      </c>
      <c r="B18" s="5">
        <v>20</v>
      </c>
      <c r="C18" s="39">
        <f t="shared" si="2"/>
        <v>11</v>
      </c>
      <c r="D18" s="6">
        <v>10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3.5">
      <c r="A19" s="35" t="s">
        <v>19</v>
      </c>
      <c r="B19" s="5">
        <v>2</v>
      </c>
      <c r="C19" s="39">
        <f t="shared" si="2"/>
        <v>1</v>
      </c>
      <c r="D19" s="6">
        <v>1</v>
      </c>
      <c r="E19" s="6">
        <v>0</v>
      </c>
      <c r="F19" s="7">
        <v>0</v>
      </c>
      <c r="G19" s="6">
        <v>0</v>
      </c>
      <c r="H19" s="6">
        <v>0</v>
      </c>
      <c r="I19" s="6">
        <v>0</v>
      </c>
      <c r="J19" s="7">
        <v>0</v>
      </c>
    </row>
    <row r="20" spans="1:10" ht="13.5">
      <c r="A20" s="35" t="s">
        <v>20</v>
      </c>
      <c r="B20" s="5">
        <v>143</v>
      </c>
      <c r="C20" s="39">
        <f t="shared" si="2"/>
        <v>199</v>
      </c>
      <c r="D20" s="6">
        <v>54</v>
      </c>
      <c r="E20" s="7">
        <v>21</v>
      </c>
      <c r="F20" s="7">
        <v>21</v>
      </c>
      <c r="G20" s="6">
        <v>4</v>
      </c>
      <c r="H20" s="7">
        <v>22</v>
      </c>
      <c r="I20" s="6">
        <v>75</v>
      </c>
      <c r="J20" s="6">
        <v>2</v>
      </c>
    </row>
    <row r="21" spans="1:10" ht="13.5">
      <c r="A21" s="35" t="s">
        <v>0</v>
      </c>
      <c r="B21" s="5">
        <v>60</v>
      </c>
      <c r="C21" s="39">
        <f t="shared" si="2"/>
        <v>52</v>
      </c>
      <c r="D21" s="6">
        <v>34</v>
      </c>
      <c r="E21" s="6">
        <v>14</v>
      </c>
      <c r="F21" s="7">
        <v>3</v>
      </c>
      <c r="G21" s="7">
        <v>0</v>
      </c>
      <c r="H21" s="6">
        <v>1</v>
      </c>
      <c r="I21" s="6">
        <v>0</v>
      </c>
      <c r="J21" s="6">
        <v>0</v>
      </c>
    </row>
    <row r="22" spans="1:10" ht="6" customHeight="1">
      <c r="A22" s="16"/>
      <c r="B22" s="5"/>
      <c r="C22" s="39"/>
      <c r="D22" s="7"/>
      <c r="E22" s="7"/>
      <c r="F22" s="7"/>
      <c r="G22" s="6"/>
      <c r="H22" s="6"/>
      <c r="I22" s="6"/>
      <c r="J22" s="6"/>
    </row>
    <row r="23" spans="1:10" s="21" customFormat="1" ht="13.5">
      <c r="A23" s="18" t="s">
        <v>21</v>
      </c>
      <c r="B23" s="19">
        <v>18</v>
      </c>
      <c r="C23" s="38">
        <f>SUM(D23:J23)</f>
        <v>19</v>
      </c>
      <c r="D23" s="20">
        <f>SUM(D25:D33)</f>
        <v>3</v>
      </c>
      <c r="E23" s="20">
        <f aca="true" t="shared" si="3" ref="E23:J23">SUM(E25:E33)</f>
        <v>1</v>
      </c>
      <c r="F23" s="20">
        <f t="shared" si="3"/>
        <v>1</v>
      </c>
      <c r="G23" s="20">
        <f t="shared" si="3"/>
        <v>0</v>
      </c>
      <c r="H23" s="20">
        <f t="shared" si="3"/>
        <v>2</v>
      </c>
      <c r="I23" s="20">
        <f t="shared" si="3"/>
        <v>3</v>
      </c>
      <c r="J23" s="20">
        <f t="shared" si="3"/>
        <v>9</v>
      </c>
    </row>
    <row r="24" spans="1:10" ht="13.5">
      <c r="A24" s="16"/>
      <c r="B24" s="5"/>
      <c r="C24" s="39"/>
      <c r="D24" s="6"/>
      <c r="E24" s="6"/>
      <c r="F24" s="6"/>
      <c r="G24" s="6"/>
      <c r="H24" s="6"/>
      <c r="I24" s="6"/>
      <c r="J24" s="6"/>
    </row>
    <row r="25" spans="1:10" ht="13.5">
      <c r="A25" s="44" t="s">
        <v>23</v>
      </c>
      <c r="B25" s="5">
        <v>0</v>
      </c>
      <c r="C25" s="39">
        <v>0</v>
      </c>
      <c r="D25" s="6">
        <v>0</v>
      </c>
      <c r="E25" s="6">
        <v>0</v>
      </c>
      <c r="F25" s="6">
        <v>0</v>
      </c>
      <c r="G25" s="7">
        <v>0</v>
      </c>
      <c r="H25" s="6">
        <v>0</v>
      </c>
      <c r="I25" s="6">
        <v>0</v>
      </c>
      <c r="J25" s="6">
        <v>0</v>
      </c>
    </row>
    <row r="26" spans="1:10" ht="13.5">
      <c r="A26" s="35"/>
      <c r="B26" s="5"/>
      <c r="C26" s="39"/>
      <c r="D26" s="6"/>
      <c r="E26" s="6"/>
      <c r="F26" s="6"/>
      <c r="G26" s="6"/>
      <c r="H26" s="6"/>
      <c r="I26" s="6"/>
      <c r="J26" s="6"/>
    </row>
    <row r="27" spans="1:10" ht="13.5">
      <c r="A27" s="35" t="s">
        <v>24</v>
      </c>
      <c r="B27" s="7">
        <v>0</v>
      </c>
      <c r="C27" s="40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6">
        <v>0</v>
      </c>
      <c r="J27" s="7">
        <v>0</v>
      </c>
    </row>
    <row r="28" spans="1:10" ht="13.5">
      <c r="A28" s="35"/>
      <c r="B28" s="5"/>
      <c r="C28" s="39"/>
      <c r="D28" s="7"/>
      <c r="E28" s="7"/>
      <c r="F28" s="7"/>
      <c r="G28" s="7"/>
      <c r="H28" s="7"/>
      <c r="I28" s="6"/>
      <c r="J28" s="7"/>
    </row>
    <row r="29" spans="1:10" ht="13.5">
      <c r="A29" s="35" t="s">
        <v>25</v>
      </c>
      <c r="B29" s="7">
        <v>0</v>
      </c>
      <c r="C29" s="40">
        <f>SUM(D29:J29)</f>
        <v>0</v>
      </c>
      <c r="D29" s="7">
        <v>0</v>
      </c>
      <c r="E29" s="6">
        <v>0</v>
      </c>
      <c r="F29" s="7">
        <v>0</v>
      </c>
      <c r="G29" s="7">
        <v>0</v>
      </c>
      <c r="H29" s="7">
        <v>0</v>
      </c>
      <c r="I29" s="6">
        <v>0</v>
      </c>
      <c r="J29" s="7">
        <v>0</v>
      </c>
    </row>
    <row r="30" spans="1:10" ht="13.5">
      <c r="A30" s="35" t="s">
        <v>26</v>
      </c>
      <c r="B30" s="7">
        <v>5</v>
      </c>
      <c r="C30" s="40">
        <f>SUM(D30:J30)</f>
        <v>5</v>
      </c>
      <c r="D30" s="7">
        <v>0</v>
      </c>
      <c r="E30" s="7">
        <v>1</v>
      </c>
      <c r="F30" s="7">
        <v>1</v>
      </c>
      <c r="G30" s="7">
        <v>0</v>
      </c>
      <c r="H30" s="7">
        <v>1</v>
      </c>
      <c r="I30" s="6">
        <v>1</v>
      </c>
      <c r="J30" s="7">
        <v>1</v>
      </c>
    </row>
    <row r="31" spans="1:10" ht="13.5">
      <c r="A31" s="35" t="s">
        <v>27</v>
      </c>
      <c r="B31" s="5">
        <v>13</v>
      </c>
      <c r="C31" s="40">
        <f>SUM(D31:J31)</f>
        <v>14</v>
      </c>
      <c r="D31" s="7">
        <v>3</v>
      </c>
      <c r="E31" s="7">
        <v>0</v>
      </c>
      <c r="F31" s="7">
        <v>0</v>
      </c>
      <c r="G31" s="7">
        <v>0</v>
      </c>
      <c r="H31" s="7">
        <v>1</v>
      </c>
      <c r="I31" s="7">
        <v>2</v>
      </c>
      <c r="J31" s="7">
        <v>8</v>
      </c>
    </row>
    <row r="32" spans="1:10" ht="13.5">
      <c r="A32" s="35"/>
      <c r="B32" s="5"/>
      <c r="C32" s="39"/>
      <c r="D32" s="7"/>
      <c r="E32" s="7"/>
      <c r="F32" s="7"/>
      <c r="G32" s="7"/>
      <c r="H32" s="7"/>
      <c r="I32" s="7"/>
      <c r="J32" s="7"/>
    </row>
    <row r="33" spans="1:10" ht="13.5">
      <c r="A33" s="35" t="s">
        <v>28</v>
      </c>
      <c r="B33" s="5">
        <v>0</v>
      </c>
      <c r="C33" s="39">
        <v>0</v>
      </c>
      <c r="D33" s="7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6" customHeight="1">
      <c r="A34" s="16"/>
      <c r="B34" s="5"/>
      <c r="C34" s="39"/>
      <c r="D34" s="7"/>
      <c r="E34" s="6"/>
      <c r="F34" s="7"/>
      <c r="G34" s="7">
        <v>0</v>
      </c>
      <c r="H34" s="7"/>
      <c r="I34" s="7"/>
      <c r="J34" s="7"/>
    </row>
    <row r="35" spans="1:10" s="21" customFormat="1" ht="13.5">
      <c r="A35" s="43" t="s">
        <v>22</v>
      </c>
      <c r="B35" s="19">
        <v>60</v>
      </c>
      <c r="C35" s="38">
        <f>SUM(D35:J35)</f>
        <v>70</v>
      </c>
      <c r="D35" s="22">
        <v>9</v>
      </c>
      <c r="E35" s="20">
        <v>33</v>
      </c>
      <c r="F35" s="22">
        <v>11</v>
      </c>
      <c r="G35" s="7">
        <v>0</v>
      </c>
      <c r="H35" s="22">
        <v>12</v>
      </c>
      <c r="I35" s="22">
        <v>1</v>
      </c>
      <c r="J35" s="22">
        <v>4</v>
      </c>
    </row>
    <row r="36" spans="1:10" ht="6" customHeight="1">
      <c r="A36" s="17"/>
      <c r="B36" s="8"/>
      <c r="C36" s="9"/>
      <c r="D36" s="10"/>
      <c r="E36" s="11"/>
      <c r="F36" s="10"/>
      <c r="G36" s="10"/>
      <c r="H36" s="10"/>
      <c r="I36" s="11"/>
      <c r="J36" s="10"/>
    </row>
    <row r="37" spans="1:10" ht="13.5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>
      <c r="A38" s="14"/>
      <c r="B38" s="15"/>
      <c r="C38" s="15"/>
      <c r="D38" s="15"/>
      <c r="E38" s="15"/>
      <c r="F38" s="15"/>
      <c r="G38" s="15"/>
      <c r="H38" s="15"/>
      <c r="I38" s="15"/>
      <c r="J38" s="15"/>
    </row>
    <row r="39" ht="13.5">
      <c r="A39" s="2"/>
    </row>
  </sheetData>
  <sheetProtection password="CCE9" sheet="1"/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2013-09-26T05:51:33Z</cp:lastPrinted>
  <dcterms:created xsi:type="dcterms:W3CDTF">2007-10-16T00:11:40Z</dcterms:created>
  <dcterms:modified xsi:type="dcterms:W3CDTF">2013-11-18T04:15:51Z</dcterms:modified>
  <cp:category/>
  <cp:version/>
  <cp:contentType/>
  <cp:contentStatus/>
</cp:coreProperties>
</file>