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4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'[1]23900000'!$A$2:$A$74,'[1]23900000'!$C$2:$N$74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<sst xmlns="http://schemas.openxmlformats.org/spreadsheetml/2006/main" count="57" uniqueCount="38">
  <si>
    <t>高速自動車道</t>
  </si>
  <si>
    <t>…</t>
  </si>
  <si>
    <t>…</t>
  </si>
  <si>
    <t xml:space="preserve"> 阿　 東 　町</t>
  </si>
  <si>
    <t xml:space="preserve"> 阿   武   町</t>
  </si>
  <si>
    <t>－</t>
  </si>
  <si>
    <t xml:space="preserve"> 平   生   町</t>
  </si>
  <si>
    <t xml:space="preserve"> 田 布 施 町</t>
  </si>
  <si>
    <t xml:space="preserve"> 上   関   町</t>
  </si>
  <si>
    <t xml:space="preserve"> 和   木   町</t>
  </si>
  <si>
    <t xml:space="preserve"> 周防大島町</t>
  </si>
  <si>
    <t xml:space="preserve"> 町     計</t>
  </si>
  <si>
    <t xml:space="preserve"> 山陽小野田市</t>
  </si>
  <si>
    <t xml:space="preserve"> 周   南   市</t>
  </si>
  <si>
    <t xml:space="preserve"> 美   祢   市</t>
  </si>
  <si>
    <t xml:space="preserve"> 柳   井   市</t>
  </si>
  <si>
    <t xml:space="preserve"> 長   門   市</t>
  </si>
  <si>
    <t xml:space="preserve"> 光 　      市</t>
  </si>
  <si>
    <t xml:space="preserve"> 岩   国   市</t>
  </si>
  <si>
    <t xml:space="preserve"> 下   松   市</t>
  </si>
  <si>
    <t xml:space="preserve"> 防   府   市</t>
  </si>
  <si>
    <t xml:space="preserve"> 萩       　市</t>
  </si>
  <si>
    <t xml:space="preserve"> 山   口   市</t>
  </si>
  <si>
    <t xml:space="preserve"> 宇   部   市</t>
  </si>
  <si>
    <t xml:space="preserve"> 下   関   市</t>
  </si>
  <si>
    <t xml:space="preserve"> 市      　計</t>
  </si>
  <si>
    <t xml:space="preserve"> 総        数</t>
  </si>
  <si>
    <t>負傷者</t>
  </si>
  <si>
    <t>死者</t>
  </si>
  <si>
    <t>総   数</t>
  </si>
  <si>
    <t>件　数</t>
  </si>
  <si>
    <t>死    傷    者    数</t>
  </si>
  <si>
    <t>事　故</t>
  </si>
  <si>
    <t xml:space="preserve"> 市   町 </t>
  </si>
  <si>
    <t>年</t>
  </si>
  <si>
    <t xml:space="preserve">     平       成 </t>
  </si>
  <si>
    <t>県警察本部交通企画課</t>
  </si>
  <si>
    <t>２４０　市町別道路交通事故件数及び死傷者数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</si>
</sst>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3" fontId="0" fillId="0" borderId="0" xfId="0" applyAlignment="1">
      <alignment/>
    </xf>
    <xf numFmtId="3" fontId="2" fillId="0" borderId="0" xfId="0" applyFont="1" applyBorder="1" applyAlignment="1">
      <alignment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 quotePrefix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 quotePrefix="1">
      <alignment horizontal="right"/>
      <protection locked="0"/>
    </xf>
    <xf numFmtId="3" fontId="4" fillId="33" borderId="13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 horizontal="centerContinuous"/>
      <protection locked="0"/>
    </xf>
    <xf numFmtId="3" fontId="5" fillId="33" borderId="16" xfId="0" applyNumberFormat="1" applyFont="1" applyFill="1" applyBorder="1" applyAlignment="1" applyProtection="1">
      <alignment horizontal="centerContinuous"/>
      <protection locked="0"/>
    </xf>
    <xf numFmtId="3" fontId="5" fillId="33" borderId="17" xfId="0" applyNumberFormat="1" applyFont="1" applyFill="1" applyBorder="1" applyAlignment="1" applyProtection="1">
      <alignment horizontal="centerContinuous"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Continuous"/>
      <protection locked="0"/>
    </xf>
    <xf numFmtId="3" fontId="5" fillId="33" borderId="18" xfId="0" applyNumberFormat="1" applyFont="1" applyFill="1" applyBorder="1" applyAlignment="1" applyProtection="1">
      <alignment horizontal="center"/>
      <protection locked="0"/>
    </xf>
    <xf numFmtId="3" fontId="5" fillId="33" borderId="13" xfId="0" applyNumberFormat="1" applyFont="1" applyFill="1" applyBorder="1" applyAlignment="1" applyProtection="1">
      <alignment horizontal="center"/>
      <protection locked="0"/>
    </xf>
    <xf numFmtId="3" fontId="5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 quotePrefix="1">
      <alignment horizontal="left"/>
      <protection locked="0"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19" xfId="0" applyNumberFormat="1" applyFont="1" applyFill="1" applyBorder="1" applyAlignment="1" applyProtection="1" quotePrefix="1">
      <alignment horizontal="left"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34-33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2" sqref="N22"/>
    </sheetView>
  </sheetViews>
  <sheetFormatPr defaultColWidth="9.00390625" defaultRowHeight="14.25"/>
  <cols>
    <col min="1" max="1" width="12.625" style="1" customWidth="1"/>
    <col min="2" max="3" width="8.375" style="1" customWidth="1"/>
    <col min="4" max="4" width="8.00390625" style="1" customWidth="1"/>
    <col min="5" max="7" width="8.375" style="1" customWidth="1"/>
    <col min="8" max="8" width="8.00390625" style="1" customWidth="1"/>
    <col min="9" max="11" width="8.375" style="1" customWidth="1"/>
    <col min="12" max="12" width="8.00390625" style="1" customWidth="1"/>
    <col min="13" max="13" width="8.375" style="1" customWidth="1"/>
    <col min="14" max="16384" width="9.00390625" style="1" customWidth="1"/>
  </cols>
  <sheetData>
    <row r="1" spans="1:13" ht="17.25">
      <c r="A1" s="32"/>
      <c r="B1" s="33" t="s">
        <v>37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29" t="s">
        <v>36</v>
      </c>
    </row>
    <row r="3" spans="1:13" ht="17.25" customHeight="1" thickTop="1">
      <c r="A3" s="28"/>
      <c r="B3" s="27" t="s">
        <v>35</v>
      </c>
      <c r="C3" s="23"/>
      <c r="D3" s="26">
        <v>22</v>
      </c>
      <c r="E3" s="23" t="s">
        <v>34</v>
      </c>
      <c r="F3" s="27"/>
      <c r="G3" s="23"/>
      <c r="H3" s="26">
        <v>23</v>
      </c>
      <c r="I3" s="25"/>
      <c r="J3" s="23"/>
      <c r="K3" s="23"/>
      <c r="L3" s="24">
        <v>24</v>
      </c>
      <c r="M3" s="23"/>
    </row>
    <row r="4" spans="1:13" ht="17.25" customHeight="1">
      <c r="A4" s="22" t="s">
        <v>33</v>
      </c>
      <c r="B4" s="21" t="s">
        <v>32</v>
      </c>
      <c r="C4" s="20" t="s">
        <v>31</v>
      </c>
      <c r="D4" s="20"/>
      <c r="E4" s="20"/>
      <c r="F4" s="21" t="s">
        <v>32</v>
      </c>
      <c r="G4" s="20" t="s">
        <v>31</v>
      </c>
      <c r="H4" s="20"/>
      <c r="I4" s="20"/>
      <c r="J4" s="21" t="s">
        <v>32</v>
      </c>
      <c r="K4" s="20" t="s">
        <v>31</v>
      </c>
      <c r="L4" s="20"/>
      <c r="M4" s="20"/>
    </row>
    <row r="5" spans="1:13" ht="17.25" customHeight="1">
      <c r="A5" s="19"/>
      <c r="B5" s="18" t="s">
        <v>30</v>
      </c>
      <c r="C5" s="17" t="s">
        <v>29</v>
      </c>
      <c r="D5" s="17" t="s">
        <v>28</v>
      </c>
      <c r="E5" s="17" t="s">
        <v>27</v>
      </c>
      <c r="F5" s="18" t="s">
        <v>30</v>
      </c>
      <c r="G5" s="17" t="s">
        <v>29</v>
      </c>
      <c r="H5" s="17" t="s">
        <v>28</v>
      </c>
      <c r="I5" s="17" t="s">
        <v>27</v>
      </c>
      <c r="J5" s="18" t="s">
        <v>30</v>
      </c>
      <c r="K5" s="17" t="s">
        <v>29</v>
      </c>
      <c r="L5" s="17" t="s">
        <v>28</v>
      </c>
      <c r="M5" s="16" t="s">
        <v>27</v>
      </c>
    </row>
    <row r="6" spans="1:13" ht="17.25" customHeight="1">
      <c r="A6" s="12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7.25" customHeight="1">
      <c r="A7" s="8" t="s">
        <v>26</v>
      </c>
      <c r="B7" s="13">
        <v>7709</v>
      </c>
      <c r="C7" s="13">
        <v>9637</v>
      </c>
      <c r="D7" s="13">
        <v>96</v>
      </c>
      <c r="E7" s="13">
        <v>9541</v>
      </c>
      <c r="F7" s="13">
        <v>7476</v>
      </c>
      <c r="G7" s="13">
        <v>9305</v>
      </c>
      <c r="H7" s="13">
        <v>74</v>
      </c>
      <c r="I7" s="13">
        <v>9231</v>
      </c>
      <c r="J7" s="13">
        <f>J9+J25+J38</f>
        <v>7176</v>
      </c>
      <c r="K7" s="13">
        <f>K9+K25+K38</f>
        <v>8989</v>
      </c>
      <c r="L7" s="13">
        <f>L9+L25+L38</f>
        <v>56</v>
      </c>
      <c r="M7" s="13">
        <f>M9+M25+M38</f>
        <v>8933</v>
      </c>
    </row>
    <row r="8" spans="1:13" ht="17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7.25" customHeight="1">
      <c r="A9" s="8" t="s">
        <v>25</v>
      </c>
      <c r="B9" s="6">
        <v>7351</v>
      </c>
      <c r="C9" s="6">
        <v>9114</v>
      </c>
      <c r="D9" s="6">
        <v>79</v>
      </c>
      <c r="E9" s="6">
        <v>9035</v>
      </c>
      <c r="F9" s="6">
        <v>7093</v>
      </c>
      <c r="G9" s="6">
        <v>8739</v>
      </c>
      <c r="H9" s="6">
        <v>70</v>
      </c>
      <c r="I9" s="6">
        <v>8669</v>
      </c>
      <c r="J9" s="6">
        <f>SUM(J11:J23)</f>
        <v>6853</v>
      </c>
      <c r="K9" s="6">
        <f>SUM(K11:K23)</f>
        <v>8487</v>
      </c>
      <c r="L9" s="6">
        <f>SUM(L11:L23)</f>
        <v>47</v>
      </c>
      <c r="M9" s="6">
        <f>SUM(M11:M23)</f>
        <v>8440</v>
      </c>
    </row>
    <row r="10" spans="1:13" ht="17.2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7.25" customHeight="1">
      <c r="A11" s="12" t="s">
        <v>24</v>
      </c>
      <c r="B11" s="9">
        <v>1807</v>
      </c>
      <c r="C11" s="9">
        <v>2297</v>
      </c>
      <c r="D11" s="9">
        <v>8</v>
      </c>
      <c r="E11" s="9">
        <v>2289</v>
      </c>
      <c r="F11" s="9">
        <v>1703</v>
      </c>
      <c r="G11" s="9">
        <v>2160</v>
      </c>
      <c r="H11" s="9">
        <v>16</v>
      </c>
      <c r="I11" s="9">
        <v>2144</v>
      </c>
      <c r="J11" s="9">
        <v>1685</v>
      </c>
      <c r="K11" s="9">
        <f aca="true" t="shared" si="0" ref="K11:K23">SUM(L11:M11)</f>
        <v>2165</v>
      </c>
      <c r="L11" s="9">
        <v>8</v>
      </c>
      <c r="M11" s="9">
        <v>2157</v>
      </c>
    </row>
    <row r="12" spans="1:13" ht="17.25" customHeight="1">
      <c r="A12" s="12" t="s">
        <v>23</v>
      </c>
      <c r="B12" s="9">
        <v>940</v>
      </c>
      <c r="C12" s="9">
        <v>1172</v>
      </c>
      <c r="D12" s="9">
        <v>5</v>
      </c>
      <c r="E12" s="9">
        <v>1167</v>
      </c>
      <c r="F12" s="9">
        <v>1051</v>
      </c>
      <c r="G12" s="9">
        <v>1299</v>
      </c>
      <c r="H12" s="9">
        <v>5</v>
      </c>
      <c r="I12" s="9">
        <v>1294</v>
      </c>
      <c r="J12" s="9">
        <v>1017</v>
      </c>
      <c r="K12" s="9">
        <f t="shared" si="0"/>
        <v>1272</v>
      </c>
      <c r="L12" s="9">
        <v>7</v>
      </c>
      <c r="M12" s="9">
        <v>1265</v>
      </c>
    </row>
    <row r="13" spans="1:13" ht="17.25" customHeight="1">
      <c r="A13" s="12" t="s">
        <v>22</v>
      </c>
      <c r="B13" s="9">
        <v>939</v>
      </c>
      <c r="C13" s="9">
        <v>1160</v>
      </c>
      <c r="D13" s="9">
        <v>9</v>
      </c>
      <c r="E13" s="9">
        <v>1151</v>
      </c>
      <c r="F13" s="9">
        <v>947</v>
      </c>
      <c r="G13" s="9">
        <v>1168</v>
      </c>
      <c r="H13" s="9">
        <v>6</v>
      </c>
      <c r="I13" s="9">
        <v>1162</v>
      </c>
      <c r="J13" s="9">
        <v>936</v>
      </c>
      <c r="K13" s="9">
        <f t="shared" si="0"/>
        <v>1181</v>
      </c>
      <c r="L13" s="9">
        <v>8</v>
      </c>
      <c r="M13" s="9">
        <v>1173</v>
      </c>
    </row>
    <row r="14" spans="1:13" ht="17.25" customHeight="1">
      <c r="A14" s="12" t="s">
        <v>21</v>
      </c>
      <c r="B14" s="9">
        <v>194</v>
      </c>
      <c r="C14" s="9">
        <v>247</v>
      </c>
      <c r="D14" s="9">
        <v>4</v>
      </c>
      <c r="E14" s="9">
        <v>243</v>
      </c>
      <c r="F14" s="9">
        <v>152</v>
      </c>
      <c r="G14" s="9">
        <v>189</v>
      </c>
      <c r="H14" s="9">
        <v>4</v>
      </c>
      <c r="I14" s="9">
        <v>185</v>
      </c>
      <c r="J14" s="9">
        <v>151</v>
      </c>
      <c r="K14" s="9">
        <f t="shared" si="0"/>
        <v>179</v>
      </c>
      <c r="L14" s="9">
        <v>0</v>
      </c>
      <c r="M14" s="9">
        <v>179</v>
      </c>
    </row>
    <row r="15" spans="1:13" ht="17.25" customHeight="1">
      <c r="A15" s="12" t="s">
        <v>20</v>
      </c>
      <c r="B15" s="9">
        <v>671</v>
      </c>
      <c r="C15" s="9">
        <v>829</v>
      </c>
      <c r="D15" s="9">
        <v>3</v>
      </c>
      <c r="E15" s="9">
        <v>826</v>
      </c>
      <c r="F15" s="9">
        <v>628</v>
      </c>
      <c r="G15" s="9">
        <v>754</v>
      </c>
      <c r="H15" s="9">
        <v>6</v>
      </c>
      <c r="I15" s="9">
        <v>748</v>
      </c>
      <c r="J15" s="9">
        <v>597</v>
      </c>
      <c r="K15" s="9">
        <f t="shared" si="0"/>
        <v>730</v>
      </c>
      <c r="L15" s="9">
        <v>4</v>
      </c>
      <c r="M15" s="9">
        <v>726</v>
      </c>
    </row>
    <row r="16" spans="1:13" ht="17.25" customHeight="1">
      <c r="A16" s="12" t="s">
        <v>19</v>
      </c>
      <c r="B16" s="9">
        <v>344</v>
      </c>
      <c r="C16" s="9">
        <v>395</v>
      </c>
      <c r="D16" s="9">
        <v>3</v>
      </c>
      <c r="E16" s="9">
        <v>392</v>
      </c>
      <c r="F16" s="9">
        <v>278</v>
      </c>
      <c r="G16" s="9">
        <v>335</v>
      </c>
      <c r="H16" s="9">
        <v>3</v>
      </c>
      <c r="I16" s="9">
        <v>332</v>
      </c>
      <c r="J16" s="9">
        <v>274</v>
      </c>
      <c r="K16" s="9">
        <f t="shared" si="0"/>
        <v>317</v>
      </c>
      <c r="L16" s="9">
        <v>0</v>
      </c>
      <c r="M16" s="9">
        <v>317</v>
      </c>
    </row>
    <row r="17" spans="1:13" ht="17.25" customHeight="1">
      <c r="A17" s="12" t="s">
        <v>18</v>
      </c>
      <c r="B17" s="9">
        <v>729</v>
      </c>
      <c r="C17" s="9">
        <v>909</v>
      </c>
      <c r="D17" s="9">
        <v>12</v>
      </c>
      <c r="E17" s="9">
        <v>897</v>
      </c>
      <c r="F17" s="9">
        <v>630</v>
      </c>
      <c r="G17" s="9">
        <v>762</v>
      </c>
      <c r="H17" s="9">
        <v>9</v>
      </c>
      <c r="I17" s="9">
        <v>753</v>
      </c>
      <c r="J17" s="9">
        <v>634</v>
      </c>
      <c r="K17" s="9">
        <f t="shared" si="0"/>
        <v>755</v>
      </c>
      <c r="L17" s="9">
        <v>4</v>
      </c>
      <c r="M17" s="9">
        <v>751</v>
      </c>
    </row>
    <row r="18" spans="1:13" ht="17.25" customHeight="1">
      <c r="A18" s="12" t="s">
        <v>17</v>
      </c>
      <c r="B18" s="9">
        <v>182</v>
      </c>
      <c r="C18" s="9">
        <v>242</v>
      </c>
      <c r="D18" s="9">
        <v>3</v>
      </c>
      <c r="E18" s="9">
        <v>239</v>
      </c>
      <c r="F18" s="9">
        <v>210</v>
      </c>
      <c r="G18" s="9">
        <v>251</v>
      </c>
      <c r="H18" s="9">
        <v>0</v>
      </c>
      <c r="I18" s="9">
        <v>251</v>
      </c>
      <c r="J18" s="9">
        <v>192</v>
      </c>
      <c r="K18" s="9">
        <f t="shared" si="0"/>
        <v>235</v>
      </c>
      <c r="L18" s="9">
        <v>1</v>
      </c>
      <c r="M18" s="9">
        <v>234</v>
      </c>
    </row>
    <row r="19" spans="1:13" ht="17.25" customHeight="1">
      <c r="A19" s="12" t="s">
        <v>16</v>
      </c>
      <c r="B19" s="9">
        <v>109</v>
      </c>
      <c r="C19" s="9">
        <v>141</v>
      </c>
      <c r="D19" s="9">
        <v>5</v>
      </c>
      <c r="E19" s="9">
        <v>136</v>
      </c>
      <c r="F19" s="9">
        <v>109</v>
      </c>
      <c r="G19" s="9">
        <v>133</v>
      </c>
      <c r="H19" s="9">
        <v>2</v>
      </c>
      <c r="I19" s="9">
        <v>131</v>
      </c>
      <c r="J19" s="9">
        <v>93</v>
      </c>
      <c r="K19" s="9">
        <f t="shared" si="0"/>
        <v>114</v>
      </c>
      <c r="L19" s="9">
        <v>1</v>
      </c>
      <c r="M19" s="9">
        <v>113</v>
      </c>
    </row>
    <row r="20" spans="1:13" ht="17.25" customHeight="1">
      <c r="A20" s="12" t="s">
        <v>15</v>
      </c>
      <c r="B20" s="9">
        <v>173</v>
      </c>
      <c r="C20" s="9">
        <v>210</v>
      </c>
      <c r="D20" s="10">
        <v>1</v>
      </c>
      <c r="E20" s="9">
        <v>209</v>
      </c>
      <c r="F20" s="9">
        <v>156</v>
      </c>
      <c r="G20" s="9">
        <v>184</v>
      </c>
      <c r="H20" s="10">
        <v>6</v>
      </c>
      <c r="I20" s="9">
        <v>178</v>
      </c>
      <c r="J20" s="9">
        <v>147</v>
      </c>
      <c r="K20" s="9">
        <f t="shared" si="0"/>
        <v>170</v>
      </c>
      <c r="L20" s="10">
        <v>1</v>
      </c>
      <c r="M20" s="9">
        <v>169</v>
      </c>
    </row>
    <row r="21" spans="1:13" ht="17.25" customHeight="1">
      <c r="A21" s="12" t="s">
        <v>14</v>
      </c>
      <c r="B21" s="9">
        <v>125</v>
      </c>
      <c r="C21" s="9">
        <v>169</v>
      </c>
      <c r="D21" s="10">
        <v>9</v>
      </c>
      <c r="E21" s="9">
        <v>160</v>
      </c>
      <c r="F21" s="9">
        <v>101</v>
      </c>
      <c r="G21" s="9">
        <v>127</v>
      </c>
      <c r="H21" s="10">
        <v>6</v>
      </c>
      <c r="I21" s="9">
        <v>121</v>
      </c>
      <c r="J21" s="9">
        <v>67</v>
      </c>
      <c r="K21" s="9">
        <f t="shared" si="0"/>
        <v>86</v>
      </c>
      <c r="L21" s="10">
        <v>2</v>
      </c>
      <c r="M21" s="9">
        <v>84</v>
      </c>
    </row>
    <row r="22" spans="1:13" ht="17.25" customHeight="1">
      <c r="A22" s="12" t="s">
        <v>13</v>
      </c>
      <c r="B22" s="9">
        <v>795</v>
      </c>
      <c r="C22" s="9">
        <v>913</v>
      </c>
      <c r="D22" s="9">
        <v>15</v>
      </c>
      <c r="E22" s="9">
        <v>898</v>
      </c>
      <c r="F22" s="9">
        <v>813</v>
      </c>
      <c r="G22" s="9">
        <v>976</v>
      </c>
      <c r="H22" s="9">
        <v>4</v>
      </c>
      <c r="I22" s="9">
        <v>972</v>
      </c>
      <c r="J22" s="9">
        <v>761</v>
      </c>
      <c r="K22" s="9">
        <f t="shared" si="0"/>
        <v>913</v>
      </c>
      <c r="L22" s="9">
        <v>7</v>
      </c>
      <c r="M22" s="9">
        <v>906</v>
      </c>
    </row>
    <row r="23" spans="1:13" ht="17.25" customHeight="1">
      <c r="A23" s="12" t="s">
        <v>12</v>
      </c>
      <c r="B23" s="9">
        <v>343</v>
      </c>
      <c r="C23" s="9">
        <v>430</v>
      </c>
      <c r="D23" s="10">
        <v>2</v>
      </c>
      <c r="E23" s="9">
        <v>428</v>
      </c>
      <c r="F23" s="9">
        <v>315</v>
      </c>
      <c r="G23" s="9">
        <v>401</v>
      </c>
      <c r="H23" s="10">
        <v>3</v>
      </c>
      <c r="I23" s="9">
        <v>398</v>
      </c>
      <c r="J23" s="9">
        <v>299</v>
      </c>
      <c r="K23" s="9">
        <f t="shared" si="0"/>
        <v>370</v>
      </c>
      <c r="L23" s="10">
        <v>4</v>
      </c>
      <c r="M23" s="9">
        <v>366</v>
      </c>
    </row>
    <row r="24" spans="1:13" ht="17.25" customHeight="1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7.25" customHeight="1">
      <c r="A25" s="8" t="s">
        <v>11</v>
      </c>
      <c r="B25" s="6">
        <v>191</v>
      </c>
      <c r="C25" s="6">
        <v>245</v>
      </c>
      <c r="D25" s="6">
        <v>3</v>
      </c>
      <c r="E25" s="6">
        <v>242</v>
      </c>
      <c r="F25" s="6">
        <v>205</v>
      </c>
      <c r="G25" s="6">
        <v>268</v>
      </c>
      <c r="H25" s="6">
        <v>4</v>
      </c>
      <c r="I25" s="6">
        <v>264</v>
      </c>
      <c r="J25" s="6">
        <f>SUM(J27:J35)</f>
        <v>170</v>
      </c>
      <c r="K25" s="6">
        <f>SUM(K27:K35)</f>
        <v>212</v>
      </c>
      <c r="L25" s="6">
        <f>SUM(L27:L35)</f>
        <v>5</v>
      </c>
      <c r="M25" s="6">
        <f>SUM(M27:M35)</f>
        <v>207</v>
      </c>
    </row>
    <row r="26" spans="1:13" ht="17.25" customHeight="1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7.25" customHeight="1">
      <c r="A27" s="12" t="s">
        <v>10</v>
      </c>
      <c r="B27" s="9">
        <v>70</v>
      </c>
      <c r="C27" s="9">
        <v>90</v>
      </c>
      <c r="D27" s="10">
        <v>0</v>
      </c>
      <c r="E27" s="9">
        <v>90</v>
      </c>
      <c r="F27" s="9">
        <v>58</v>
      </c>
      <c r="G27" s="9">
        <v>72</v>
      </c>
      <c r="H27" s="10">
        <v>1</v>
      </c>
      <c r="I27" s="9">
        <v>71</v>
      </c>
      <c r="J27" s="9">
        <v>49</v>
      </c>
      <c r="K27" s="9">
        <f>SUM(L27:M27)</f>
        <v>71</v>
      </c>
      <c r="L27" s="10">
        <v>1</v>
      </c>
      <c r="M27" s="9">
        <v>70</v>
      </c>
    </row>
    <row r="28" spans="1:13" ht="17.25" customHeight="1">
      <c r="A28" s="12"/>
      <c r="B28" s="9"/>
      <c r="C28" s="9"/>
      <c r="D28" s="10"/>
      <c r="E28" s="9"/>
      <c r="F28" s="9"/>
      <c r="G28" s="9"/>
      <c r="H28" s="10"/>
      <c r="I28" s="9"/>
      <c r="J28" s="9"/>
      <c r="K28" s="9"/>
      <c r="L28" s="10"/>
      <c r="M28" s="9"/>
    </row>
    <row r="29" spans="1:13" ht="17.25" customHeight="1">
      <c r="A29" s="12" t="s">
        <v>9</v>
      </c>
      <c r="B29" s="9">
        <v>19</v>
      </c>
      <c r="C29" s="9">
        <v>21</v>
      </c>
      <c r="D29" s="10">
        <v>0</v>
      </c>
      <c r="E29" s="9">
        <v>21</v>
      </c>
      <c r="F29" s="9">
        <v>25</v>
      </c>
      <c r="G29" s="9">
        <v>36</v>
      </c>
      <c r="H29" s="10">
        <v>0</v>
      </c>
      <c r="I29" s="9">
        <v>36</v>
      </c>
      <c r="J29" s="9">
        <v>24</v>
      </c>
      <c r="K29" s="9">
        <f>SUM(L29:M29)</f>
        <v>27</v>
      </c>
      <c r="L29" s="10">
        <v>0</v>
      </c>
      <c r="M29" s="9">
        <v>27</v>
      </c>
    </row>
    <row r="30" spans="1:13" ht="17.25" customHeight="1">
      <c r="A30" s="12"/>
      <c r="B30" s="9"/>
      <c r="C30" s="9"/>
      <c r="D30" s="10"/>
      <c r="E30" s="9"/>
      <c r="F30" s="9"/>
      <c r="G30" s="9"/>
      <c r="H30" s="10"/>
      <c r="I30" s="9"/>
      <c r="J30" s="9"/>
      <c r="K30" s="9"/>
      <c r="L30" s="10"/>
      <c r="M30" s="9"/>
    </row>
    <row r="31" spans="1:13" ht="17.25" customHeight="1">
      <c r="A31" s="12" t="s">
        <v>8</v>
      </c>
      <c r="B31" s="9">
        <v>3</v>
      </c>
      <c r="C31" s="9">
        <v>3</v>
      </c>
      <c r="D31" s="10">
        <v>0</v>
      </c>
      <c r="E31" s="9">
        <v>3</v>
      </c>
      <c r="F31" s="9">
        <v>4</v>
      </c>
      <c r="G31" s="9">
        <v>7</v>
      </c>
      <c r="H31" s="9">
        <v>2</v>
      </c>
      <c r="I31" s="9">
        <v>5</v>
      </c>
      <c r="J31" s="9">
        <v>4</v>
      </c>
      <c r="K31" s="9">
        <f>SUM(L31:M31)</f>
        <v>6</v>
      </c>
      <c r="L31" s="9">
        <v>0</v>
      </c>
      <c r="M31" s="9">
        <v>6</v>
      </c>
    </row>
    <row r="32" spans="1:13" ht="17.25" customHeight="1">
      <c r="A32" s="12" t="s">
        <v>7</v>
      </c>
      <c r="B32" s="9">
        <v>43</v>
      </c>
      <c r="C32" s="9">
        <v>53</v>
      </c>
      <c r="D32" s="10">
        <v>2</v>
      </c>
      <c r="E32" s="9">
        <v>51</v>
      </c>
      <c r="F32" s="9">
        <v>59</v>
      </c>
      <c r="G32" s="9">
        <v>76</v>
      </c>
      <c r="H32" s="10">
        <v>1</v>
      </c>
      <c r="I32" s="9">
        <v>75</v>
      </c>
      <c r="J32" s="9">
        <v>48</v>
      </c>
      <c r="K32" s="9">
        <f>SUM(L32:M32)</f>
        <v>56</v>
      </c>
      <c r="L32" s="10">
        <v>3</v>
      </c>
      <c r="M32" s="9">
        <v>53</v>
      </c>
    </row>
    <row r="33" spans="1:13" ht="17.25" customHeight="1">
      <c r="A33" s="12" t="s">
        <v>6</v>
      </c>
      <c r="B33" s="9">
        <v>33</v>
      </c>
      <c r="C33" s="9">
        <v>42</v>
      </c>
      <c r="D33" s="10" t="s">
        <v>5</v>
      </c>
      <c r="E33" s="9">
        <v>42</v>
      </c>
      <c r="F33" s="9">
        <v>48</v>
      </c>
      <c r="G33" s="9">
        <v>60</v>
      </c>
      <c r="H33" s="9" t="s">
        <v>5</v>
      </c>
      <c r="I33" s="9">
        <v>60</v>
      </c>
      <c r="J33" s="9">
        <v>37</v>
      </c>
      <c r="K33" s="9">
        <f>SUM(L33:M33)</f>
        <v>44</v>
      </c>
      <c r="L33" s="9">
        <v>1</v>
      </c>
      <c r="M33" s="9">
        <v>43</v>
      </c>
    </row>
    <row r="34" spans="1:13" ht="17.25" customHeight="1">
      <c r="A34" s="12"/>
      <c r="B34" s="9"/>
      <c r="C34" s="9"/>
      <c r="D34" s="10"/>
      <c r="E34" s="9"/>
      <c r="F34" s="9"/>
      <c r="G34" s="9"/>
      <c r="H34" s="10"/>
      <c r="I34" s="9"/>
      <c r="J34" s="9"/>
      <c r="K34" s="9"/>
      <c r="L34" s="10"/>
      <c r="M34" s="9"/>
    </row>
    <row r="35" spans="1:13" ht="17.25" customHeight="1">
      <c r="A35" s="12" t="s">
        <v>4</v>
      </c>
      <c r="B35" s="9">
        <v>5</v>
      </c>
      <c r="C35" s="9">
        <v>5</v>
      </c>
      <c r="D35" s="10">
        <v>1</v>
      </c>
      <c r="E35" s="9">
        <v>4</v>
      </c>
      <c r="F35" s="9">
        <v>11</v>
      </c>
      <c r="G35" s="9">
        <v>17</v>
      </c>
      <c r="H35" s="9">
        <v>0</v>
      </c>
      <c r="I35" s="9">
        <v>17</v>
      </c>
      <c r="J35" s="9">
        <v>8</v>
      </c>
      <c r="K35" s="9">
        <f>SUM(L35:M35)</f>
        <v>8</v>
      </c>
      <c r="L35" s="9">
        <v>0</v>
      </c>
      <c r="M35" s="9">
        <v>8</v>
      </c>
    </row>
    <row r="36" spans="1:13" ht="17.25" customHeight="1">
      <c r="A36" s="12" t="s">
        <v>3</v>
      </c>
      <c r="B36" s="9">
        <v>18</v>
      </c>
      <c r="C36" s="9">
        <v>31</v>
      </c>
      <c r="D36" s="10">
        <v>0</v>
      </c>
      <c r="E36" s="9">
        <v>31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1</v>
      </c>
      <c r="K36" s="9" t="s">
        <v>1</v>
      </c>
      <c r="L36" s="9" t="s">
        <v>1</v>
      </c>
      <c r="M36" s="9" t="s">
        <v>1</v>
      </c>
    </row>
    <row r="37" spans="1:13" ht="17.25" customHeight="1">
      <c r="A37" s="11"/>
      <c r="B37" s="9"/>
      <c r="C37" s="9"/>
      <c r="D37" s="10"/>
      <c r="E37" s="9"/>
      <c r="F37" s="9"/>
      <c r="G37" s="9"/>
      <c r="H37" s="10"/>
      <c r="I37" s="9"/>
      <c r="J37" s="9"/>
      <c r="K37" s="9"/>
      <c r="L37" s="10"/>
      <c r="M37" s="9"/>
    </row>
    <row r="38" spans="1:13" ht="17.25" customHeight="1">
      <c r="A38" s="8" t="s">
        <v>0</v>
      </c>
      <c r="B38" s="6">
        <v>167</v>
      </c>
      <c r="C38" s="6">
        <v>278</v>
      </c>
      <c r="D38" s="7">
        <v>14</v>
      </c>
      <c r="E38" s="6">
        <v>264</v>
      </c>
      <c r="F38" s="6">
        <v>178</v>
      </c>
      <c r="G38" s="6">
        <v>298</v>
      </c>
      <c r="H38" s="7">
        <v>0</v>
      </c>
      <c r="I38" s="6">
        <v>298</v>
      </c>
      <c r="J38" s="6">
        <v>153</v>
      </c>
      <c r="K38" s="6">
        <f>SUM(L38:M38)</f>
        <v>290</v>
      </c>
      <c r="L38" s="7">
        <v>4</v>
      </c>
      <c r="M38" s="6">
        <v>286</v>
      </c>
    </row>
    <row r="39" spans="1:13" ht="17.25" customHeight="1">
      <c r="A39" s="5"/>
      <c r="B39" s="4"/>
      <c r="C39" s="2"/>
      <c r="D39" s="3"/>
      <c r="E39" s="2"/>
      <c r="F39" s="2"/>
      <c r="G39" s="2"/>
      <c r="H39" s="3"/>
      <c r="I39" s="2"/>
      <c r="J39" s="2"/>
      <c r="K39" s="2"/>
      <c r="L39" s="3"/>
      <c r="M39" s="2"/>
    </row>
  </sheetData>
  <sheetProtection password="CCE9" sheet="1"/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2013-09-27T04:33:06Z</dcterms:created>
  <dcterms:modified xsi:type="dcterms:W3CDTF">2013-11-18T04:09:12Z</dcterms:modified>
  <cp:category/>
  <cp:version/>
  <cp:contentType/>
  <cp:contentStatus/>
</cp:coreProperties>
</file>