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<sst xmlns="http://schemas.openxmlformats.org/spreadsheetml/2006/main" count="59" uniqueCount="36">
  <si>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１６２　県       税       徴       収       状   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</si>
  <si>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</si>
  <si>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</si>
  <si>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</si>
  <si>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</si>
  <si>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</si>
  <si>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</si>
  <si>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</si>
  <si>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</si>
  <si>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</si>
  <si>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</si>
  <si>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</si>
  <si>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</si>
  <si>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</si>
  <si>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</si>
  <si>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</si>
  <si>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</si>
  <si>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</si>
  <si>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>－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</si>
  <si>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</si>
  <si>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</si>
  <si>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</si>
  <si>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</si>
  <si>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</si>
  <si>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  特別地方消費税2)</t>
  </si>
  <si>
    <t xml:space="preserve">   軽油引取税　2)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</si>
  <si>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</si>
  <si>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</si>
  <si>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</si>
  <si>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</si>
  <si>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</si>
  <si>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１）徴収率＝収入額／調定額×100</t>
  </si>
  <si>
    <t>　　２）旧法による税</t>
  </si>
  <si>
    <t>普通税</t>
  </si>
  <si>
    <t>目的税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</si>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</sst>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.\ \ \ #;00000000000000000000000000000000000000000000000000"/>
    <numFmt numFmtId="179" formatCode=".\ \ \ ##;0000000000000000000000000000000000000000000000000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18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>
      <alignment horizontal="centerContinuous"/>
    </xf>
    <xf numFmtId="0" fontId="18" fillId="33" borderId="10" xfId="0" applyFont="1" applyFill="1" applyBorder="1" applyAlignment="1">
      <alignment horizontal="centerContinuous"/>
    </xf>
    <xf numFmtId="0" fontId="18" fillId="33" borderId="11" xfId="0" applyFont="1" applyFill="1" applyBorder="1" applyAlignment="1">
      <alignment horizontal="centerContinuous"/>
    </xf>
    <xf numFmtId="3" fontId="18" fillId="33" borderId="10" xfId="0" applyNumberFormat="1" applyFont="1" applyFill="1" applyBorder="1" applyAlignment="1">
      <alignment horizontal="center"/>
    </xf>
    <xf numFmtId="3" fontId="18" fillId="33" borderId="11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 horizontal="centerContinuous"/>
    </xf>
    <xf numFmtId="0" fontId="18" fillId="33" borderId="14" xfId="0" applyFont="1" applyFill="1" applyBorder="1" applyAlignment="1">
      <alignment horizontal="centerContinuous"/>
    </xf>
    <xf numFmtId="0" fontId="18" fillId="33" borderId="15" xfId="0" applyFont="1" applyFill="1" applyBorder="1" applyAlignment="1">
      <alignment horizontal="centerContinuous"/>
    </xf>
    <xf numFmtId="3" fontId="18" fillId="33" borderId="14" xfId="0" applyNumberFormat="1" applyFont="1" applyFill="1" applyBorder="1" applyAlignment="1">
      <alignment/>
    </xf>
    <xf numFmtId="3" fontId="18" fillId="33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/>
    </xf>
    <xf numFmtId="3" fontId="18" fillId="33" borderId="18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0" fontId="18" fillId="33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33" borderId="21" xfId="0" applyFont="1" applyFill="1" applyBorder="1" applyAlignment="1">
      <alignment/>
    </xf>
    <xf numFmtId="3" fontId="21" fillId="33" borderId="0" xfId="0" applyNumberFormat="1" applyFont="1" applyFill="1" applyAlignment="1">
      <alignment/>
    </xf>
    <xf numFmtId="0" fontId="21" fillId="33" borderId="21" xfId="0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ont="1" applyBorder="1" applyAlignment="1">
      <alignment vertical="center"/>
    </xf>
    <xf numFmtId="0" fontId="18" fillId="33" borderId="0" xfId="0" applyFont="1" applyFill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right"/>
    </xf>
    <xf numFmtId="3" fontId="18" fillId="33" borderId="22" xfId="0" applyNumberFormat="1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176" fontId="0" fillId="0" borderId="24" xfId="0" applyNumberForma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9" fontId="0" fillId="0" borderId="0" xfId="0" applyNumberForma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D24" sqref="D24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7" width="15.125" style="0" customWidth="1"/>
    <col min="8" max="10" width="13.625" style="0" customWidth="1"/>
  </cols>
  <sheetData>
    <row r="1" spans="1:10" ht="17.25">
      <c r="A1" s="1"/>
      <c r="B1" s="1"/>
      <c r="C1" s="2"/>
      <c r="D1" s="3" t="s">
        <v>0</v>
      </c>
      <c r="E1" s="2"/>
      <c r="F1" s="2"/>
      <c r="G1" s="1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4" t="s">
        <v>2</v>
      </c>
    </row>
    <row r="3" spans="1:10" ht="14.25" thickTop="1">
      <c r="A3" s="5" t="s">
        <v>3</v>
      </c>
      <c r="B3" s="6"/>
      <c r="C3" s="7"/>
      <c r="D3" s="8" t="s">
        <v>4</v>
      </c>
      <c r="E3" s="9"/>
      <c r="F3" s="8" t="s">
        <v>5</v>
      </c>
      <c r="G3" s="9"/>
      <c r="H3" s="10" t="s">
        <v>6</v>
      </c>
      <c r="I3" s="8" t="s">
        <v>7</v>
      </c>
      <c r="J3" s="11" t="s">
        <v>8</v>
      </c>
    </row>
    <row r="4" spans="1:10" ht="13.5" customHeight="1">
      <c r="A4" s="12" t="s">
        <v>9</v>
      </c>
      <c r="B4" s="13"/>
      <c r="C4" s="14"/>
      <c r="D4" s="15"/>
      <c r="E4" s="16" t="s">
        <v>10</v>
      </c>
      <c r="F4" s="15"/>
      <c r="G4" s="16" t="s">
        <v>10</v>
      </c>
      <c r="H4" s="17"/>
      <c r="I4" s="15"/>
      <c r="J4" s="18"/>
    </row>
    <row r="5" spans="1:10" ht="13.5" customHeight="1">
      <c r="A5" s="19"/>
      <c r="B5" s="20"/>
      <c r="C5" s="21"/>
      <c r="D5" s="22"/>
      <c r="E5" s="23"/>
      <c r="F5" s="23"/>
      <c r="G5" s="23"/>
      <c r="H5" s="23"/>
      <c r="I5" s="23"/>
      <c r="J5" s="24"/>
    </row>
    <row r="6" spans="1:10" ht="13.5" customHeight="1">
      <c r="A6" s="25" t="s">
        <v>11</v>
      </c>
      <c r="B6" s="26">
        <v>16</v>
      </c>
      <c r="C6" s="27" t="s">
        <v>12</v>
      </c>
      <c r="D6" s="28">
        <v>155589117</v>
      </c>
      <c r="E6" s="23">
        <v>151941249</v>
      </c>
      <c r="F6" s="23">
        <v>151663157</v>
      </c>
      <c r="G6" s="23">
        <v>150936542</v>
      </c>
      <c r="H6" s="23">
        <v>368046</v>
      </c>
      <c r="I6" s="23">
        <v>3557915</v>
      </c>
      <c r="J6" s="24">
        <v>97.5</v>
      </c>
    </row>
    <row r="7" spans="1:10" ht="13.5" customHeight="1">
      <c r="A7" s="26"/>
      <c r="B7" s="26">
        <v>17</v>
      </c>
      <c r="C7" s="27"/>
      <c r="D7" s="28">
        <v>169021833</v>
      </c>
      <c r="E7" s="23">
        <v>165498639</v>
      </c>
      <c r="F7" s="23">
        <v>165321075</v>
      </c>
      <c r="G7" s="23">
        <v>164591526</v>
      </c>
      <c r="H7" s="23">
        <v>371308</v>
      </c>
      <c r="I7" s="23">
        <v>3329451</v>
      </c>
      <c r="J7" s="24">
        <v>97.8</v>
      </c>
    </row>
    <row r="8" spans="1:10" ht="13.5" customHeight="1">
      <c r="A8" s="26"/>
      <c r="B8" s="26">
        <v>18</v>
      </c>
      <c r="C8" s="27"/>
      <c r="D8" s="29">
        <v>181255573</v>
      </c>
      <c r="E8" s="30">
        <v>177930728</v>
      </c>
      <c r="F8" s="30">
        <v>177498484</v>
      </c>
      <c r="G8" s="30">
        <v>176753229</v>
      </c>
      <c r="H8" s="30">
        <v>294811</v>
      </c>
      <c r="I8" s="30">
        <v>3462277</v>
      </c>
      <c r="J8" s="31">
        <v>97.9</v>
      </c>
    </row>
    <row r="9" spans="1:10" ht="13.5" customHeight="1">
      <c r="A9" s="26"/>
      <c r="B9" s="26">
        <v>19</v>
      </c>
      <c r="C9" s="27"/>
      <c r="D9" s="29">
        <v>205550387</v>
      </c>
      <c r="E9" s="30">
        <v>202084988</v>
      </c>
      <c r="F9" s="30">
        <v>201290833</v>
      </c>
      <c r="G9" s="30">
        <v>200285393</v>
      </c>
      <c r="H9" s="30">
        <v>295812</v>
      </c>
      <c r="I9" s="30">
        <v>3963742</v>
      </c>
      <c r="J9" s="31">
        <v>97.9</v>
      </c>
    </row>
    <row r="10" spans="1:10" s="32" customFormat="1" ht="13.5" customHeight="1">
      <c r="A10" s="26"/>
      <c r="B10" s="26">
        <v>20</v>
      </c>
      <c r="C10" s="27"/>
      <c r="D10" s="29">
        <v>195056868</v>
      </c>
      <c r="E10" s="30">
        <v>191117452</v>
      </c>
      <c r="F10" s="30">
        <v>190451990</v>
      </c>
      <c r="G10" s="30">
        <v>189260258</v>
      </c>
      <c r="H10" s="30">
        <v>266593</v>
      </c>
      <c r="I10" s="30">
        <v>4338284</v>
      </c>
      <c r="J10" s="31">
        <v>97.6</v>
      </c>
    </row>
    <row r="11" spans="1:10" ht="13.5" customHeight="1">
      <c r="A11" s="19"/>
      <c r="B11" s="19"/>
      <c r="C11" s="33"/>
      <c r="D11" s="28"/>
      <c r="E11" s="23"/>
      <c r="F11" s="23"/>
      <c r="G11" s="23"/>
      <c r="H11" s="23"/>
      <c r="I11" s="23"/>
      <c r="J11" s="24" t="s">
        <v>13</v>
      </c>
    </row>
    <row r="12" spans="1:10" ht="13.5" customHeight="1">
      <c r="A12" s="34"/>
      <c r="B12" s="34">
        <v>21</v>
      </c>
      <c r="C12" s="35"/>
      <c r="D12" s="36">
        <v>158246319</v>
      </c>
      <c r="E12" s="37">
        <v>153939452</v>
      </c>
      <c r="F12" s="37">
        <v>153356666</v>
      </c>
      <c r="G12" s="37">
        <v>152107380</v>
      </c>
      <c r="H12" s="37">
        <v>277158</v>
      </c>
      <c r="I12" s="37">
        <v>4612495</v>
      </c>
      <c r="J12" s="38">
        <v>96.9</v>
      </c>
    </row>
    <row r="13" spans="1:10" ht="13.5" customHeight="1">
      <c r="A13" s="19"/>
      <c r="B13" s="39"/>
      <c r="C13" s="33"/>
      <c r="D13" s="40"/>
      <c r="E13" s="23"/>
      <c r="F13" s="23"/>
      <c r="G13" s="23"/>
      <c r="H13" s="23"/>
      <c r="I13" s="23"/>
      <c r="J13" s="24" t="s">
        <v>13</v>
      </c>
    </row>
    <row r="14" spans="1:10" ht="13.5" customHeight="1">
      <c r="A14" s="26" t="s">
        <v>14</v>
      </c>
      <c r="B14" s="41"/>
      <c r="C14" s="27"/>
      <c r="D14" s="42">
        <v>142738876</v>
      </c>
      <c r="E14" s="42">
        <v>124634542</v>
      </c>
      <c r="F14" s="42">
        <v>138023478</v>
      </c>
      <c r="G14" s="42">
        <v>122976725</v>
      </c>
      <c r="H14" s="42">
        <v>277158</v>
      </c>
      <c r="I14" s="42">
        <v>4438240</v>
      </c>
      <c r="J14" s="24">
        <v>96.7</v>
      </c>
    </row>
    <row r="15" spans="1:10" ht="13.5" customHeight="1">
      <c r="A15" s="26"/>
      <c r="B15" s="41"/>
      <c r="C15" s="27"/>
      <c r="D15" s="40"/>
      <c r="E15" s="23"/>
      <c r="F15" s="23"/>
      <c r="G15" s="23"/>
      <c r="H15" s="23"/>
      <c r="I15" s="23"/>
      <c r="J15" s="24" t="s">
        <v>13</v>
      </c>
    </row>
    <row r="16" spans="1:10" ht="13.5" customHeight="1">
      <c r="A16" s="26" t="s">
        <v>15</v>
      </c>
      <c r="B16" s="41"/>
      <c r="C16" s="27"/>
      <c r="D16" s="28">
        <v>57431747</v>
      </c>
      <c r="E16" s="23">
        <v>54321993</v>
      </c>
      <c r="F16" s="23">
        <v>53886534</v>
      </c>
      <c r="G16" s="23">
        <v>53105572</v>
      </c>
      <c r="H16" s="23">
        <v>155797</v>
      </c>
      <c r="I16" s="23">
        <v>3389416</v>
      </c>
      <c r="J16" s="24">
        <v>93.8</v>
      </c>
    </row>
    <row r="17" spans="1:10" ht="13.5" customHeight="1">
      <c r="A17" s="26" t="s">
        <v>16</v>
      </c>
      <c r="B17" s="41"/>
      <c r="C17" s="27"/>
      <c r="D17" s="28">
        <v>29101574</v>
      </c>
      <c r="E17" s="23">
        <v>28848977</v>
      </c>
      <c r="F17" s="23">
        <v>28746571</v>
      </c>
      <c r="G17" s="23">
        <v>28678806</v>
      </c>
      <c r="H17" s="23">
        <v>39282</v>
      </c>
      <c r="I17" s="23">
        <v>315721</v>
      </c>
      <c r="J17" s="24">
        <v>98.8</v>
      </c>
    </row>
    <row r="18" spans="1:10" ht="13.5" customHeight="1">
      <c r="A18" s="26" t="s">
        <v>17</v>
      </c>
      <c r="B18" s="41"/>
      <c r="C18" s="27"/>
      <c r="D18" s="28">
        <v>28469096</v>
      </c>
      <c r="E18" s="23">
        <v>14671629</v>
      </c>
      <c r="F18" s="23">
        <v>28469096</v>
      </c>
      <c r="G18" s="23">
        <v>14671629</v>
      </c>
      <c r="H18" s="43" t="s">
        <v>18</v>
      </c>
      <c r="I18" s="43" t="str">
        <f>H18</f>
        <v>－</v>
      </c>
      <c r="J18" s="24">
        <v>100</v>
      </c>
    </row>
    <row r="19" spans="1:10" ht="13.5" customHeight="1">
      <c r="A19" s="26" t="s">
        <v>19</v>
      </c>
      <c r="B19" s="41"/>
      <c r="C19" s="27"/>
      <c r="D19" s="28">
        <v>3266979</v>
      </c>
      <c r="E19" s="23">
        <v>3034823</v>
      </c>
      <c r="F19" s="23">
        <v>3008281</v>
      </c>
      <c r="G19" s="23">
        <v>2948992</v>
      </c>
      <c r="H19" s="23">
        <v>25652</v>
      </c>
      <c r="I19" s="23">
        <v>233046</v>
      </c>
      <c r="J19" s="24">
        <v>92.1</v>
      </c>
    </row>
    <row r="20" spans="1:10" ht="13.5" customHeight="1">
      <c r="A20" s="26" t="s">
        <v>20</v>
      </c>
      <c r="B20" s="41"/>
      <c r="C20" s="27"/>
      <c r="D20" s="28">
        <v>2576487</v>
      </c>
      <c r="E20" s="23">
        <v>2576487</v>
      </c>
      <c r="F20" s="23">
        <v>2576487</v>
      </c>
      <c r="G20" s="23">
        <v>2576487</v>
      </c>
      <c r="H20" s="43" t="s">
        <v>18</v>
      </c>
      <c r="I20" s="43" t="s">
        <v>18</v>
      </c>
      <c r="J20" s="24">
        <v>100</v>
      </c>
    </row>
    <row r="21" spans="1:10" ht="13.5" customHeight="1">
      <c r="A21" s="26"/>
      <c r="B21" s="41"/>
      <c r="C21" s="27"/>
      <c r="D21" s="28"/>
      <c r="E21" s="28"/>
      <c r="F21" s="28"/>
      <c r="G21" s="28"/>
      <c r="H21" s="43"/>
      <c r="I21" s="43"/>
      <c r="J21" s="24"/>
    </row>
    <row r="22" spans="1:10" ht="13.5" customHeight="1">
      <c r="A22" s="26" t="s">
        <v>21</v>
      </c>
      <c r="B22" s="41"/>
      <c r="C22" s="27"/>
      <c r="D22" s="40">
        <v>694951</v>
      </c>
      <c r="E22" s="23">
        <v>693234</v>
      </c>
      <c r="F22" s="23">
        <v>694951</v>
      </c>
      <c r="G22" s="23">
        <v>693234</v>
      </c>
      <c r="H22" s="43" t="s">
        <v>18</v>
      </c>
      <c r="I22" s="43" t="s">
        <v>18</v>
      </c>
      <c r="J22" s="24">
        <v>100</v>
      </c>
    </row>
    <row r="23" spans="1:10" ht="13.5" customHeight="1">
      <c r="A23" s="26" t="s">
        <v>22</v>
      </c>
      <c r="B23" s="41"/>
      <c r="C23" s="27"/>
      <c r="D23" s="28">
        <v>19788275</v>
      </c>
      <c r="E23" s="23">
        <v>19266987</v>
      </c>
      <c r="F23" s="23">
        <v>19232880</v>
      </c>
      <c r="G23" s="23">
        <v>19081593</v>
      </c>
      <c r="H23" s="23">
        <v>55358</v>
      </c>
      <c r="I23" s="23">
        <v>500037</v>
      </c>
      <c r="J23" s="24">
        <v>97.2</v>
      </c>
    </row>
    <row r="24" spans="1:10" ht="13.5" customHeight="1">
      <c r="A24" s="26" t="s">
        <v>23</v>
      </c>
      <c r="B24" s="41"/>
      <c r="C24" s="27"/>
      <c r="D24" s="28">
        <v>10070</v>
      </c>
      <c r="E24" s="23">
        <v>9747</v>
      </c>
      <c r="F24" s="23">
        <v>10050</v>
      </c>
      <c r="G24" s="23">
        <v>9747</v>
      </c>
      <c r="H24" s="43" t="s">
        <v>18</v>
      </c>
      <c r="I24" s="43">
        <v>20</v>
      </c>
      <c r="J24" s="24">
        <v>99.8</v>
      </c>
    </row>
    <row r="25" spans="1:10" ht="13.5" customHeight="1">
      <c r="A25" s="26" t="s">
        <v>24</v>
      </c>
      <c r="B25" s="41"/>
      <c r="C25" s="27"/>
      <c r="D25" s="28">
        <v>1068</v>
      </c>
      <c r="E25" s="43" t="s">
        <v>18</v>
      </c>
      <c r="F25" s="43" t="s">
        <v>18</v>
      </c>
      <c r="G25" s="43" t="s">
        <v>18</v>
      </c>
      <c r="H25" s="43">
        <v>1068</v>
      </c>
      <c r="I25" s="43" t="s">
        <v>18</v>
      </c>
      <c r="J25" s="24">
        <v>0</v>
      </c>
    </row>
    <row r="26" spans="1:10" ht="13.5" customHeight="1">
      <c r="A26" s="26" t="s">
        <v>25</v>
      </c>
      <c r="B26" s="41"/>
      <c r="C26" s="27"/>
      <c r="D26" s="28">
        <v>1398628</v>
      </c>
      <c r="E26" s="43">
        <v>1210665</v>
      </c>
      <c r="F26" s="43">
        <v>1398628</v>
      </c>
      <c r="G26" s="43">
        <v>1210665</v>
      </c>
      <c r="H26" s="43" t="s">
        <v>18</v>
      </c>
      <c r="I26" s="43" t="s">
        <v>18</v>
      </c>
      <c r="J26" s="43" t="s">
        <v>18</v>
      </c>
    </row>
    <row r="27" spans="1:10" ht="13.5" customHeight="1">
      <c r="A27" s="26"/>
      <c r="B27" s="41"/>
      <c r="C27" s="27"/>
      <c r="D27" s="28"/>
      <c r="E27" s="43"/>
      <c r="F27" s="23"/>
      <c r="G27" s="43"/>
      <c r="H27" s="23"/>
      <c r="I27" s="23"/>
      <c r="J27" s="24"/>
    </row>
    <row r="28" spans="1:10" ht="13.5" customHeight="1">
      <c r="A28" s="26" t="s">
        <v>26</v>
      </c>
      <c r="B28" s="41"/>
      <c r="C28" s="27"/>
      <c r="D28" s="42">
        <v>15507443</v>
      </c>
      <c r="E28" s="42">
        <v>15507443</v>
      </c>
      <c r="F28" s="42">
        <v>15333188</v>
      </c>
      <c r="G28" s="42">
        <v>15333188</v>
      </c>
      <c r="H28" s="43" t="s">
        <v>18</v>
      </c>
      <c r="I28" s="42">
        <v>174255</v>
      </c>
      <c r="J28" s="24">
        <v>98.87631451960806</v>
      </c>
    </row>
    <row r="29" spans="1:10" ht="13.5" customHeight="1">
      <c r="A29" s="26"/>
      <c r="B29" s="41"/>
      <c r="C29" s="27"/>
      <c r="D29" s="28"/>
      <c r="E29" s="23"/>
      <c r="F29" s="23"/>
      <c r="G29" s="23"/>
      <c r="H29" s="43"/>
      <c r="I29" s="23"/>
      <c r="J29" s="24"/>
    </row>
    <row r="30" spans="1:10" ht="13.5" customHeight="1">
      <c r="A30" s="26" t="s">
        <v>27</v>
      </c>
      <c r="B30" s="41"/>
      <c r="C30" s="27"/>
      <c r="D30" s="40">
        <v>2754792</v>
      </c>
      <c r="E30" s="23">
        <v>2754792</v>
      </c>
      <c r="F30" s="23">
        <v>2754792</v>
      </c>
      <c r="G30" s="23">
        <v>2754792</v>
      </c>
      <c r="H30" s="43" t="s">
        <v>18</v>
      </c>
      <c r="I30" s="43" t="s">
        <v>18</v>
      </c>
      <c r="J30" s="24">
        <v>100</v>
      </c>
    </row>
    <row r="31" spans="1:10" ht="13.5" customHeight="1">
      <c r="A31" s="26" t="s">
        <v>28</v>
      </c>
      <c r="B31" s="41"/>
      <c r="C31" s="27"/>
      <c r="D31" s="28">
        <v>12500773</v>
      </c>
      <c r="E31" s="28">
        <v>12500773</v>
      </c>
      <c r="F31" s="28">
        <v>12326518</v>
      </c>
      <c r="G31" s="28">
        <v>12326518</v>
      </c>
      <c r="H31" s="43" t="s">
        <v>18</v>
      </c>
      <c r="I31" s="43">
        <v>174255</v>
      </c>
      <c r="J31" s="24">
        <v>98.6</v>
      </c>
    </row>
    <row r="32" spans="1:10" ht="13.5" customHeight="1">
      <c r="A32" s="26" t="s">
        <v>29</v>
      </c>
      <c r="B32" s="41"/>
      <c r="C32" s="27"/>
      <c r="D32" s="28">
        <v>37388</v>
      </c>
      <c r="E32" s="43">
        <v>37388</v>
      </c>
      <c r="F32" s="28">
        <v>37388</v>
      </c>
      <c r="G32" s="43">
        <v>37388</v>
      </c>
      <c r="H32" s="43" t="s">
        <v>18</v>
      </c>
      <c r="I32" s="43" t="s">
        <v>18</v>
      </c>
      <c r="J32" s="24">
        <v>100</v>
      </c>
    </row>
    <row r="33" spans="1:10" ht="13.5" customHeight="1">
      <c r="A33" s="26" t="s">
        <v>30</v>
      </c>
      <c r="B33" s="41"/>
      <c r="C33" s="27"/>
      <c r="D33" s="28">
        <v>214489</v>
      </c>
      <c r="E33" s="28">
        <v>214489</v>
      </c>
      <c r="F33" s="28">
        <v>214489</v>
      </c>
      <c r="G33" s="28">
        <v>214489</v>
      </c>
      <c r="H33" s="43" t="s">
        <v>18</v>
      </c>
      <c r="I33" s="43" t="s">
        <v>18</v>
      </c>
      <c r="J33" s="24">
        <v>100</v>
      </c>
    </row>
    <row r="34" spans="1:10" ht="13.5" customHeight="1">
      <c r="A34" s="44"/>
      <c r="B34" s="45"/>
      <c r="C34" s="46"/>
      <c r="D34" s="47"/>
      <c r="E34" s="47"/>
      <c r="F34" s="47"/>
      <c r="G34" s="47"/>
      <c r="H34" s="48"/>
      <c r="I34" s="48"/>
      <c r="J34" s="49"/>
    </row>
    <row r="35" spans="1:10" ht="13.5">
      <c r="A35" s="50" t="s">
        <v>31</v>
      </c>
      <c r="B35" s="1"/>
      <c r="C35" s="51"/>
      <c r="D35" s="52"/>
      <c r="E35" s="52"/>
      <c r="F35" s="52"/>
      <c r="G35" s="52"/>
      <c r="H35" s="52"/>
      <c r="I35" s="52"/>
      <c r="J35" s="52"/>
    </row>
    <row r="36" spans="1:3" ht="13.5">
      <c r="A36" s="53" t="s">
        <v>32</v>
      </c>
      <c r="B36" s="54"/>
      <c r="C36" s="54"/>
    </row>
    <row r="38" spans="3:10" ht="13.5">
      <c r="C38" s="55" t="s">
        <v>33</v>
      </c>
      <c r="D38" s="56">
        <f aca="true" t="shared" si="0" ref="D38:I38">SUM(D39:D48)</f>
        <v>142738876266</v>
      </c>
      <c r="E38" s="56">
        <f t="shared" si="0"/>
        <v>124634541920</v>
      </c>
      <c r="F38" s="56">
        <f t="shared" si="0"/>
        <v>138023478083</v>
      </c>
      <c r="G38" s="56">
        <f t="shared" si="0"/>
        <v>122976724718</v>
      </c>
      <c r="H38" s="56">
        <f t="shared" si="0"/>
        <v>277158011</v>
      </c>
      <c r="I38" s="56">
        <f t="shared" si="0"/>
        <v>4438240172</v>
      </c>
      <c r="J38" s="57">
        <f>F38/D38*100</f>
        <v>96.69648640485816</v>
      </c>
    </row>
    <row r="39" spans="4:10" ht="13.5">
      <c r="D39" s="42">
        <v>57431746979</v>
      </c>
      <c r="E39" s="42">
        <v>54321992730</v>
      </c>
      <c r="F39" s="42">
        <v>53886533929</v>
      </c>
      <c r="G39" s="42">
        <v>53105571686</v>
      </c>
      <c r="H39" s="42">
        <v>155797494</v>
      </c>
      <c r="I39" s="42">
        <v>3389415556</v>
      </c>
      <c r="J39" s="58"/>
    </row>
    <row r="40" spans="4:10" ht="13.5">
      <c r="D40" s="42">
        <v>29101573893</v>
      </c>
      <c r="E40" s="42">
        <v>28848976700</v>
      </c>
      <c r="F40" s="42">
        <v>28746570675</v>
      </c>
      <c r="G40" s="42">
        <v>28678805982</v>
      </c>
      <c r="H40" s="42">
        <v>39282042</v>
      </c>
      <c r="I40" s="42">
        <v>315721176</v>
      </c>
      <c r="J40" s="58"/>
    </row>
    <row r="41" spans="4:10" ht="13.5">
      <c r="D41" s="42">
        <v>28469096470</v>
      </c>
      <c r="E41" s="42">
        <v>14671629485</v>
      </c>
      <c r="F41" s="42">
        <v>28469096470</v>
      </c>
      <c r="G41" s="42">
        <v>14671629485</v>
      </c>
      <c r="H41" s="42"/>
      <c r="I41" s="42"/>
      <c r="J41" s="58"/>
    </row>
    <row r="42" spans="4:10" ht="13.5">
      <c r="D42" s="42">
        <v>3266979457</v>
      </c>
      <c r="E42" s="42">
        <v>3034823300</v>
      </c>
      <c r="F42" s="42">
        <v>3008280932</v>
      </c>
      <c r="G42" s="42">
        <v>2948991770</v>
      </c>
      <c r="H42" s="42">
        <v>25652618</v>
      </c>
      <c r="I42" s="42">
        <v>233045907</v>
      </c>
      <c r="J42" s="58"/>
    </row>
    <row r="43" spans="4:10" ht="13.5">
      <c r="D43" s="42">
        <v>2576487339</v>
      </c>
      <c r="E43" s="42">
        <v>2576487339</v>
      </c>
      <c r="F43" s="42">
        <v>2576487339</v>
      </c>
      <c r="G43" s="42">
        <v>2576487339</v>
      </c>
      <c r="H43" s="42"/>
      <c r="I43" s="42"/>
      <c r="J43" s="58"/>
    </row>
    <row r="44" spans="4:10" ht="13.5">
      <c r="D44" s="42">
        <v>694951015</v>
      </c>
      <c r="E44" s="42">
        <v>693233550</v>
      </c>
      <c r="F44" s="42">
        <v>694951015</v>
      </c>
      <c r="G44" s="42">
        <v>693233550</v>
      </c>
      <c r="H44" s="42"/>
      <c r="I44" s="42"/>
      <c r="J44" s="58"/>
    </row>
    <row r="45" spans="4:10" ht="13.5">
      <c r="D45" s="42">
        <v>19788274962</v>
      </c>
      <c r="E45" s="42">
        <v>19266987300</v>
      </c>
      <c r="F45" s="42">
        <v>19232879914</v>
      </c>
      <c r="G45" s="42">
        <v>19081593390</v>
      </c>
      <c r="H45" s="42">
        <v>55357648</v>
      </c>
      <c r="I45" s="42">
        <v>500037400</v>
      </c>
      <c r="J45" s="58"/>
    </row>
    <row r="46" spans="4:10" ht="13.5">
      <c r="D46" s="42">
        <v>10069700</v>
      </c>
      <c r="E46" s="42">
        <v>9746500</v>
      </c>
      <c r="F46" s="42">
        <v>10049567</v>
      </c>
      <c r="G46" s="42">
        <v>9746500</v>
      </c>
      <c r="H46" s="42"/>
      <c r="I46" s="42">
        <v>20133</v>
      </c>
      <c r="J46" s="58"/>
    </row>
    <row r="47" spans="3:10" ht="13.5">
      <c r="C47" s="59"/>
      <c r="D47" s="60">
        <v>1068209</v>
      </c>
      <c r="E47" s="60">
        <v>0</v>
      </c>
      <c r="F47" s="60">
        <v>0</v>
      </c>
      <c r="G47" s="60">
        <v>0</v>
      </c>
      <c r="H47" s="60">
        <v>1068209</v>
      </c>
      <c r="I47" s="60">
        <v>0</v>
      </c>
      <c r="J47" s="58"/>
    </row>
    <row r="48" spans="3:10" ht="13.5">
      <c r="C48" s="61"/>
      <c r="D48" s="62">
        <v>1398628242</v>
      </c>
      <c r="E48" s="62">
        <v>1210665016</v>
      </c>
      <c r="F48" s="62">
        <v>1398628242</v>
      </c>
      <c r="G48" s="62">
        <v>1210665016</v>
      </c>
      <c r="H48" s="62"/>
      <c r="I48" s="62"/>
      <c r="J48" s="58"/>
    </row>
    <row r="49" spans="3:10" ht="13.5">
      <c r="C49" s="55" t="s">
        <v>34</v>
      </c>
      <c r="D49" s="56">
        <f aca="true" t="shared" si="1" ref="D49:I49">SUM(D50:D53)</f>
        <v>15507442700</v>
      </c>
      <c r="E49" s="56">
        <f t="shared" si="1"/>
        <v>15507442700</v>
      </c>
      <c r="F49" s="56">
        <f t="shared" si="1"/>
        <v>15333187818</v>
      </c>
      <c r="G49" s="56">
        <f t="shared" si="1"/>
        <v>15333187818</v>
      </c>
      <c r="H49" s="56">
        <f t="shared" si="1"/>
        <v>0</v>
      </c>
      <c r="I49" s="56">
        <f t="shared" si="1"/>
        <v>174254882</v>
      </c>
      <c r="J49" s="63">
        <f>F49/D49*100</f>
        <v>98.87631451960806</v>
      </c>
    </row>
    <row r="50" spans="4:10" ht="13.5">
      <c r="D50" s="42">
        <v>2754792300</v>
      </c>
      <c r="E50" s="42">
        <v>2754792300</v>
      </c>
      <c r="F50" s="42">
        <v>2754792300</v>
      </c>
      <c r="G50" s="42">
        <v>2754792300</v>
      </c>
      <c r="H50" s="42"/>
      <c r="I50" s="42"/>
      <c r="J50" s="58"/>
    </row>
    <row r="51" spans="4:10" ht="13.5">
      <c r="D51" s="42">
        <v>12500772615</v>
      </c>
      <c r="E51" s="42">
        <v>12500772615</v>
      </c>
      <c r="F51" s="42">
        <v>12326517733</v>
      </c>
      <c r="G51" s="42">
        <v>12326517733</v>
      </c>
      <c r="H51" s="42">
        <v>0</v>
      </c>
      <c r="I51" s="42">
        <v>174254882</v>
      </c>
      <c r="J51" s="58"/>
    </row>
    <row r="52" spans="4:10" ht="13.5">
      <c r="D52" s="42">
        <v>37388400</v>
      </c>
      <c r="E52" s="42">
        <v>37388400</v>
      </c>
      <c r="F52" s="42">
        <v>37388400</v>
      </c>
      <c r="G52" s="42">
        <v>37388400</v>
      </c>
      <c r="H52" s="42"/>
      <c r="I52" s="42"/>
      <c r="J52" s="58"/>
    </row>
    <row r="53" spans="3:10" ht="13.5">
      <c r="C53" s="61"/>
      <c r="D53" s="62">
        <v>214489385</v>
      </c>
      <c r="E53" s="62">
        <v>214489385</v>
      </c>
      <c r="F53" s="62">
        <v>214489385</v>
      </c>
      <c r="G53" s="62">
        <v>214489385</v>
      </c>
      <c r="H53" s="62"/>
      <c r="I53" s="62"/>
      <c r="J53" s="58"/>
    </row>
    <row r="54" spans="3:10" ht="13.5">
      <c r="C54" t="s">
        <v>35</v>
      </c>
      <c r="D54" s="42">
        <f aca="true" t="shared" si="2" ref="D54:I54">SUM(D38,D49)</f>
        <v>158246318966</v>
      </c>
      <c r="E54" s="42">
        <f t="shared" si="2"/>
        <v>140141984620</v>
      </c>
      <c r="F54" s="42">
        <f t="shared" si="2"/>
        <v>153356665901</v>
      </c>
      <c r="G54" s="42">
        <f t="shared" si="2"/>
        <v>138309912536</v>
      </c>
      <c r="H54" s="42">
        <f t="shared" si="2"/>
        <v>277158011</v>
      </c>
      <c r="I54" s="42">
        <f t="shared" si="2"/>
        <v>4612495054</v>
      </c>
      <c r="J54" s="57">
        <f>F54/D54*100</f>
        <v>96.91009996507371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2011-12-19T04:58:16Z</dcterms:created>
  <dcterms:modified xsi:type="dcterms:W3CDTF">2011-12-19T04:58:31Z</dcterms:modified>
  <cp:category/>
  <cp:version/>
  <cp:contentType/>
  <cp:contentStatus/>
</cp:coreProperties>
</file>