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<sst xmlns="http://schemas.openxmlformats.org/spreadsheetml/2006/main" count="50" uniqueCount="34">
  <si>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１５８　県       税       徴       収       状       況</t>
  </si>
  <si>
    <t>（単位　1000円，％）</t>
  </si>
  <si>
    <t>　　　　県税務課「山口県税務統計」</t>
  </si>
  <si>
    <t>年         度</t>
  </si>
  <si>
    <t>調 定 額</t>
  </si>
  <si>
    <t>収 入 額</t>
  </si>
  <si>
    <t>不納欠損額</t>
  </si>
  <si>
    <t>未収入額</t>
  </si>
  <si>
    <t>徴 収 率 1)</t>
  </si>
  <si>
    <t>税         目</t>
  </si>
  <si>
    <t>現年度分</t>
  </si>
  <si>
    <t>平成</t>
  </si>
  <si>
    <t>年度</t>
  </si>
  <si>
    <t>　</t>
  </si>
  <si>
    <t xml:space="preserve"> 普      通      税</t>
  </si>
  <si>
    <t xml:space="preserve">   県     民     税</t>
  </si>
  <si>
    <t xml:space="preserve">   事     業     税</t>
  </si>
  <si>
    <t xml:space="preserve"> 　地 方 消 費 税</t>
  </si>
  <si>
    <t>－</t>
  </si>
  <si>
    <t xml:space="preserve">   不 動 産 取 得 税</t>
  </si>
  <si>
    <t xml:space="preserve">   県 た ば こ 税</t>
  </si>
  <si>
    <t xml:space="preserve">   ゴルフ場利用税</t>
  </si>
  <si>
    <t xml:space="preserve"> 　自  動  車  税</t>
  </si>
  <si>
    <t xml:space="preserve"> 　鉱     区     税</t>
  </si>
  <si>
    <t xml:space="preserve">   旧法による税</t>
  </si>
  <si>
    <t xml:space="preserve"> 目      的      税</t>
  </si>
  <si>
    <t xml:space="preserve">   自 動 車 取 得 税</t>
  </si>
  <si>
    <t xml:space="preserve">   軽 油 引 取 税</t>
  </si>
  <si>
    <t>　 狩     猟     税</t>
  </si>
  <si>
    <t>　 産 業 廃 棄 物 税</t>
  </si>
  <si>
    <t>注　１）徴収率＝収入額／調定額×100</t>
  </si>
  <si>
    <t>普通税</t>
  </si>
  <si>
    <t>目的税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</si>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</sst>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.\ \ \ #;00000000000000000000000000000000000000000000000000"/>
    <numFmt numFmtId="179" formatCode=".\ \ \ ##;0000000000000000000000000000000000000000000000000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right"/>
    </xf>
    <xf numFmtId="3" fontId="0" fillId="33" borderId="10" xfId="0" applyNumberFormat="1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0" fontId="0" fillId="33" borderId="15" xfId="0" applyFont="1" applyFill="1" applyBorder="1" applyAlignment="1">
      <alignment horizontal="centerContinuous"/>
    </xf>
    <xf numFmtId="3" fontId="0" fillId="33" borderId="14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9" xfId="0" applyFont="1" applyFill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 horizontal="center"/>
    </xf>
    <xf numFmtId="0" fontId="0" fillId="33" borderId="21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Alignment="1">
      <alignment vertical="center"/>
    </xf>
    <xf numFmtId="3" fontId="4" fillId="33" borderId="0" xfId="0" applyNumberFormat="1" applyFont="1" applyFill="1" applyAlignment="1">
      <alignment/>
    </xf>
    <xf numFmtId="0" fontId="4" fillId="33" borderId="21" xfId="0" applyFont="1" applyFill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horizontal="right"/>
    </xf>
    <xf numFmtId="3" fontId="0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2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9" fontId="0" fillId="0" borderId="0" xfId="0" applyNumberForma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C9" sqref="C9"/>
    </sheetView>
  </sheetViews>
  <sheetFormatPr defaultColWidth="9.00390625" defaultRowHeight="13.5"/>
  <cols>
    <col min="1" max="1" width="5.00390625" style="0" customWidth="1"/>
    <col min="2" max="2" width="3.375" style="0" customWidth="1"/>
    <col min="3" max="3" width="9.75390625" style="0" customWidth="1"/>
    <col min="4" max="7" width="15.125" style="0" customWidth="1"/>
    <col min="8" max="10" width="13.625" style="0" customWidth="1"/>
  </cols>
  <sheetData>
    <row r="1" spans="1:10" ht="17.25">
      <c r="A1" s="1"/>
      <c r="B1" s="1"/>
      <c r="C1" s="2"/>
      <c r="D1" s="3" t="s">
        <v>0</v>
      </c>
      <c r="E1" s="2"/>
      <c r="F1" s="2"/>
      <c r="G1" s="1"/>
      <c r="H1" s="2"/>
      <c r="I1" s="2"/>
      <c r="J1" s="2"/>
    </row>
    <row r="2" spans="1:10" ht="14.25" thickBot="1">
      <c r="A2" s="2" t="s">
        <v>1</v>
      </c>
      <c r="B2" s="1"/>
      <c r="C2" s="1"/>
      <c r="D2" s="2"/>
      <c r="E2" s="2"/>
      <c r="F2" s="2"/>
      <c r="G2" s="2"/>
      <c r="H2" s="1"/>
      <c r="I2" s="2"/>
      <c r="J2" s="4" t="s">
        <v>2</v>
      </c>
    </row>
    <row r="3" spans="1:10" ht="14.25" thickTop="1">
      <c r="A3" s="5" t="s">
        <v>3</v>
      </c>
      <c r="B3" s="6"/>
      <c r="C3" s="7"/>
      <c r="D3" s="8" t="s">
        <v>4</v>
      </c>
      <c r="E3" s="9"/>
      <c r="F3" s="8" t="s">
        <v>5</v>
      </c>
      <c r="G3" s="9"/>
      <c r="H3" s="10" t="s">
        <v>6</v>
      </c>
      <c r="I3" s="8" t="s">
        <v>7</v>
      </c>
      <c r="J3" s="11" t="s">
        <v>8</v>
      </c>
    </row>
    <row r="4" spans="1:10" ht="13.5" customHeight="1">
      <c r="A4" s="12" t="s">
        <v>9</v>
      </c>
      <c r="B4" s="13"/>
      <c r="C4" s="14"/>
      <c r="D4" s="15"/>
      <c r="E4" s="16" t="s">
        <v>10</v>
      </c>
      <c r="F4" s="15"/>
      <c r="G4" s="16" t="s">
        <v>10</v>
      </c>
      <c r="H4" s="17"/>
      <c r="I4" s="15"/>
      <c r="J4" s="18"/>
    </row>
    <row r="5" spans="1:10" ht="13.5" customHeight="1">
      <c r="A5" s="19"/>
      <c r="B5" s="20"/>
      <c r="C5" s="21"/>
      <c r="D5" s="22"/>
      <c r="E5" s="23"/>
      <c r="F5" s="23"/>
      <c r="G5" s="23"/>
      <c r="H5" s="23"/>
      <c r="I5" s="23"/>
      <c r="J5" s="24"/>
    </row>
    <row r="6" spans="1:10" ht="13.5" customHeight="1">
      <c r="A6" s="25" t="s">
        <v>11</v>
      </c>
      <c r="B6" s="19">
        <v>15</v>
      </c>
      <c r="C6" s="26" t="s">
        <v>12</v>
      </c>
      <c r="D6" s="27">
        <v>142155011</v>
      </c>
      <c r="E6" s="23">
        <v>138344317</v>
      </c>
      <c r="F6" s="23">
        <v>138027371</v>
      </c>
      <c r="G6" s="23">
        <v>137318531</v>
      </c>
      <c r="H6" s="23">
        <v>420348</v>
      </c>
      <c r="I6" s="23">
        <v>3707292</v>
      </c>
      <c r="J6" s="24">
        <v>97.1</v>
      </c>
    </row>
    <row r="7" spans="1:10" ht="13.5" customHeight="1">
      <c r="A7" s="19"/>
      <c r="B7" s="19">
        <v>16</v>
      </c>
      <c r="C7" s="26"/>
      <c r="D7" s="27">
        <v>155589117</v>
      </c>
      <c r="E7" s="23">
        <v>151941249</v>
      </c>
      <c r="F7" s="23">
        <v>151663157</v>
      </c>
      <c r="G7" s="23">
        <v>150936542</v>
      </c>
      <c r="H7" s="23">
        <v>368046</v>
      </c>
      <c r="I7" s="23">
        <v>3557915</v>
      </c>
      <c r="J7" s="24">
        <v>97.5</v>
      </c>
    </row>
    <row r="8" spans="1:10" ht="13.5" customHeight="1">
      <c r="A8" s="19"/>
      <c r="B8" s="19">
        <v>17</v>
      </c>
      <c r="C8" s="26"/>
      <c r="D8" s="27">
        <v>169021833</v>
      </c>
      <c r="E8" s="23">
        <v>165498639</v>
      </c>
      <c r="F8" s="23">
        <v>165321075</v>
      </c>
      <c r="G8" s="23">
        <v>164591526</v>
      </c>
      <c r="H8" s="23">
        <v>371308</v>
      </c>
      <c r="I8" s="23">
        <v>3329451</v>
      </c>
      <c r="J8" s="24">
        <v>97.8</v>
      </c>
    </row>
    <row r="9" spans="1:10" ht="13.5" customHeight="1">
      <c r="A9" s="19"/>
      <c r="B9" s="19">
        <v>18</v>
      </c>
      <c r="C9" s="26"/>
      <c r="D9" s="28">
        <v>181255573</v>
      </c>
      <c r="E9" s="29">
        <v>177930728</v>
      </c>
      <c r="F9" s="29">
        <v>177498484</v>
      </c>
      <c r="G9" s="29">
        <v>176753229</v>
      </c>
      <c r="H9" s="29">
        <v>294811</v>
      </c>
      <c r="I9" s="29">
        <v>3462277</v>
      </c>
      <c r="J9" s="30">
        <v>97.9</v>
      </c>
    </row>
    <row r="10" spans="1:10" s="33" customFormat="1" ht="13.5" customHeight="1">
      <c r="A10" s="31"/>
      <c r="B10" s="31">
        <v>19</v>
      </c>
      <c r="C10" s="32"/>
      <c r="D10" s="28">
        <v>205550387</v>
      </c>
      <c r="E10" s="29">
        <v>202084988</v>
      </c>
      <c r="F10" s="29">
        <v>201290833</v>
      </c>
      <c r="G10" s="29">
        <v>200285393</v>
      </c>
      <c r="H10" s="29">
        <v>295812</v>
      </c>
      <c r="I10" s="29">
        <v>3963742</v>
      </c>
      <c r="J10" s="30">
        <v>97.9</v>
      </c>
    </row>
    <row r="11" spans="1:10" ht="13.5" customHeight="1">
      <c r="A11" s="19"/>
      <c r="B11" s="19"/>
      <c r="C11" s="26"/>
      <c r="D11" s="27"/>
      <c r="E11" s="23"/>
      <c r="F11" s="23"/>
      <c r="G11" s="23"/>
      <c r="H11" s="23"/>
      <c r="I11" s="23"/>
      <c r="J11" s="24" t="s">
        <v>13</v>
      </c>
    </row>
    <row r="12" spans="1:10" ht="13.5" customHeight="1">
      <c r="A12" s="34"/>
      <c r="B12" s="34">
        <v>20</v>
      </c>
      <c r="C12" s="35"/>
      <c r="D12" s="36">
        <v>195056868</v>
      </c>
      <c r="E12" s="37">
        <v>191117452</v>
      </c>
      <c r="F12" s="37">
        <v>190451990</v>
      </c>
      <c r="G12" s="37">
        <v>189260258</v>
      </c>
      <c r="H12" s="37">
        <v>266593</v>
      </c>
      <c r="I12" s="37">
        <v>4338284</v>
      </c>
      <c r="J12" s="38">
        <v>97.6</v>
      </c>
    </row>
    <row r="13" spans="1:10" ht="13.5" customHeight="1">
      <c r="A13" s="19"/>
      <c r="B13" s="39"/>
      <c r="C13" s="26"/>
      <c r="D13" s="40"/>
      <c r="E13" s="23"/>
      <c r="F13" s="23"/>
      <c r="G13" s="23"/>
      <c r="H13" s="23"/>
      <c r="I13" s="23"/>
      <c r="J13" s="24" t="s">
        <v>13</v>
      </c>
    </row>
    <row r="14" spans="1:10" ht="13.5" customHeight="1">
      <c r="A14" s="19" t="s">
        <v>14</v>
      </c>
      <c r="B14" s="39"/>
      <c r="C14" s="26"/>
      <c r="D14" s="41">
        <v>175873360</v>
      </c>
      <c r="E14" s="41">
        <v>172156345</v>
      </c>
      <c r="F14" s="41">
        <v>171456452</v>
      </c>
      <c r="G14" s="41">
        <v>170487114</v>
      </c>
      <c r="H14" s="41">
        <v>266587</v>
      </c>
      <c r="I14" s="41">
        <v>4150321</v>
      </c>
      <c r="J14" s="24">
        <v>97.48858564615853</v>
      </c>
    </row>
    <row r="15" spans="1:10" ht="13.5" customHeight="1">
      <c r="A15" s="19"/>
      <c r="B15" s="39"/>
      <c r="C15" s="26"/>
      <c r="D15" s="40"/>
      <c r="E15" s="23"/>
      <c r="F15" s="23"/>
      <c r="G15" s="23"/>
      <c r="H15" s="23"/>
      <c r="I15" s="23"/>
      <c r="J15" s="24" t="s">
        <v>13</v>
      </c>
    </row>
    <row r="16" spans="1:10" ht="13.5" customHeight="1">
      <c r="A16" s="19" t="s">
        <v>15</v>
      </c>
      <c r="B16" s="39"/>
      <c r="C16" s="26"/>
      <c r="D16" s="27">
        <v>61535765</v>
      </c>
      <c r="E16" s="23">
        <v>58856830</v>
      </c>
      <c r="F16" s="23">
        <v>58220202</v>
      </c>
      <c r="G16" s="23">
        <v>57557819</v>
      </c>
      <c r="H16" s="23">
        <v>193746</v>
      </c>
      <c r="I16" s="23">
        <v>3121817</v>
      </c>
      <c r="J16" s="24">
        <v>94.6</v>
      </c>
    </row>
    <row r="17" spans="1:10" ht="13.5" customHeight="1">
      <c r="A17" s="19" t="s">
        <v>16</v>
      </c>
      <c r="B17" s="39"/>
      <c r="C17" s="26"/>
      <c r="D17" s="27">
        <v>52951853</v>
      </c>
      <c r="E17" s="23">
        <v>52703636</v>
      </c>
      <c r="F17" s="23">
        <v>52675511</v>
      </c>
      <c r="G17" s="23">
        <v>52616080</v>
      </c>
      <c r="H17" s="23">
        <v>18449</v>
      </c>
      <c r="I17" s="23">
        <v>257893</v>
      </c>
      <c r="J17" s="24">
        <v>99.5</v>
      </c>
    </row>
    <row r="18" spans="1:10" ht="13.5" customHeight="1">
      <c r="A18" s="19" t="s">
        <v>17</v>
      </c>
      <c r="B18" s="39"/>
      <c r="C18" s="26"/>
      <c r="D18" s="27">
        <v>34160515</v>
      </c>
      <c r="E18" s="23">
        <v>34160515</v>
      </c>
      <c r="F18" s="23">
        <v>34160515</v>
      </c>
      <c r="G18" s="23">
        <v>34160515</v>
      </c>
      <c r="H18" s="42" t="s">
        <v>18</v>
      </c>
      <c r="I18" s="42" t="str">
        <f>H18</f>
        <v>－</v>
      </c>
      <c r="J18" s="24">
        <v>100</v>
      </c>
    </row>
    <row r="19" spans="1:10" ht="13.5" customHeight="1">
      <c r="A19" s="19" t="s">
        <v>19</v>
      </c>
      <c r="B19" s="39"/>
      <c r="C19" s="26"/>
      <c r="D19" s="27">
        <v>3721048</v>
      </c>
      <c r="E19" s="23">
        <v>3473528</v>
      </c>
      <c r="F19" s="23">
        <v>3471507</v>
      </c>
      <c r="G19" s="23">
        <v>3379735</v>
      </c>
      <c r="H19" s="23">
        <v>9588</v>
      </c>
      <c r="I19" s="23">
        <v>239954</v>
      </c>
      <c r="J19" s="24">
        <v>93.3</v>
      </c>
    </row>
    <row r="20" spans="1:10" ht="13.5" customHeight="1">
      <c r="A20" s="19" t="s">
        <v>20</v>
      </c>
      <c r="B20" s="39"/>
      <c r="C20" s="26"/>
      <c r="D20" s="27">
        <v>2723624</v>
      </c>
      <c r="E20" s="23">
        <v>2723624</v>
      </c>
      <c r="F20" s="23">
        <v>2723624</v>
      </c>
      <c r="G20" s="23">
        <v>2723624</v>
      </c>
      <c r="H20" s="42" t="s">
        <v>18</v>
      </c>
      <c r="I20" s="42" t="s">
        <v>18</v>
      </c>
      <c r="J20" s="24">
        <v>100</v>
      </c>
    </row>
    <row r="21" spans="1:10" ht="13.5" customHeight="1">
      <c r="A21" s="19"/>
      <c r="B21" s="39"/>
      <c r="C21" s="26"/>
      <c r="D21" s="27"/>
      <c r="E21" s="27"/>
      <c r="F21" s="27"/>
      <c r="G21" s="27"/>
      <c r="H21" s="42"/>
      <c r="I21" s="42"/>
      <c r="J21" s="24"/>
    </row>
    <row r="22" spans="1:10" ht="13.5" customHeight="1">
      <c r="A22" s="19" t="s">
        <v>21</v>
      </c>
      <c r="B22" s="39"/>
      <c r="C22" s="26"/>
      <c r="D22" s="40">
        <v>692331</v>
      </c>
      <c r="E22" s="23">
        <v>692331</v>
      </c>
      <c r="F22" s="23">
        <v>690614</v>
      </c>
      <c r="G22" s="23">
        <v>690614</v>
      </c>
      <c r="H22" s="42" t="s">
        <v>18</v>
      </c>
      <c r="I22" s="42">
        <v>1717</v>
      </c>
      <c r="J22" s="24">
        <v>99.8</v>
      </c>
    </row>
    <row r="23" spans="1:10" ht="13.5" customHeight="1">
      <c r="A23" s="19" t="s">
        <v>22</v>
      </c>
      <c r="B23" s="39"/>
      <c r="C23" s="26"/>
      <c r="D23" s="27">
        <v>20077406</v>
      </c>
      <c r="E23" s="23">
        <v>19536487</v>
      </c>
      <c r="F23" s="23">
        <v>19505087</v>
      </c>
      <c r="G23" s="23">
        <v>19349335</v>
      </c>
      <c r="H23" s="23">
        <v>44771</v>
      </c>
      <c r="I23" s="23">
        <v>527548</v>
      </c>
      <c r="J23" s="24">
        <v>97.1</v>
      </c>
    </row>
    <row r="24" spans="1:10" ht="13.5" customHeight="1">
      <c r="A24" s="19" t="s">
        <v>23</v>
      </c>
      <c r="B24" s="39"/>
      <c r="C24" s="26"/>
      <c r="D24" s="27">
        <v>9716</v>
      </c>
      <c r="E24" s="23">
        <v>9394</v>
      </c>
      <c r="F24" s="23">
        <v>9392</v>
      </c>
      <c r="G24" s="23">
        <v>9392</v>
      </c>
      <c r="H24" s="42" t="s">
        <v>18</v>
      </c>
      <c r="I24" s="42">
        <v>323</v>
      </c>
      <c r="J24" s="24">
        <v>96.7</v>
      </c>
    </row>
    <row r="25" spans="1:10" ht="13.5" customHeight="1">
      <c r="A25" s="19" t="s">
        <v>24</v>
      </c>
      <c r="B25" s="39"/>
      <c r="C25" s="26"/>
      <c r="D25" s="27">
        <v>1102</v>
      </c>
      <c r="E25" s="42" t="s">
        <v>18</v>
      </c>
      <c r="F25" s="42" t="s">
        <v>18</v>
      </c>
      <c r="G25" s="42" t="s">
        <v>18</v>
      </c>
      <c r="H25" s="42">
        <v>33</v>
      </c>
      <c r="I25" s="42">
        <v>1068</v>
      </c>
      <c r="J25" s="24">
        <v>0</v>
      </c>
    </row>
    <row r="26" spans="1:10" ht="13.5" customHeight="1">
      <c r="A26" s="19"/>
      <c r="B26" s="39"/>
      <c r="C26" s="26"/>
      <c r="D26" s="27"/>
      <c r="E26" s="42"/>
      <c r="F26" s="23"/>
      <c r="G26" s="42"/>
      <c r="H26" s="23"/>
      <c r="I26" s="23"/>
      <c r="J26" s="24"/>
    </row>
    <row r="27" spans="1:10" ht="13.5" customHeight="1">
      <c r="A27" s="19" t="s">
        <v>25</v>
      </c>
      <c r="B27" s="39"/>
      <c r="C27" s="26"/>
      <c r="D27" s="41">
        <v>19183507</v>
      </c>
      <c r="E27" s="41">
        <v>18961107</v>
      </c>
      <c r="F27" s="41">
        <v>18995538</v>
      </c>
      <c r="G27" s="41">
        <v>18773144</v>
      </c>
      <c r="H27" s="42">
        <v>6</v>
      </c>
      <c r="I27" s="41">
        <v>187963</v>
      </c>
      <c r="J27" s="24">
        <v>99.02014973866882</v>
      </c>
    </row>
    <row r="28" spans="1:10" ht="13.5" customHeight="1">
      <c r="A28" s="19"/>
      <c r="B28" s="39"/>
      <c r="C28" s="26"/>
      <c r="D28" s="27"/>
      <c r="E28" s="23"/>
      <c r="F28" s="23"/>
      <c r="G28" s="23"/>
      <c r="H28" s="42"/>
      <c r="I28" s="23"/>
      <c r="J28" s="24"/>
    </row>
    <row r="29" spans="1:10" ht="13.5" customHeight="1">
      <c r="A29" s="19" t="s">
        <v>26</v>
      </c>
      <c r="B29" s="39"/>
      <c r="C29" s="26"/>
      <c r="D29" s="40">
        <v>4313780</v>
      </c>
      <c r="E29" s="23">
        <v>4313780</v>
      </c>
      <c r="F29" s="23">
        <v>4313780</v>
      </c>
      <c r="G29" s="23">
        <v>4313780</v>
      </c>
      <c r="H29" s="42" t="s">
        <v>18</v>
      </c>
      <c r="I29" s="42" t="s">
        <v>18</v>
      </c>
      <c r="J29" s="24">
        <v>100</v>
      </c>
    </row>
    <row r="30" spans="1:10" ht="13.5" customHeight="1">
      <c r="A30" s="19" t="s">
        <v>27</v>
      </c>
      <c r="B30" s="39"/>
      <c r="C30" s="26"/>
      <c r="D30" s="27">
        <v>14567113</v>
      </c>
      <c r="E30" s="27">
        <v>14344713</v>
      </c>
      <c r="F30" s="27">
        <v>14379143</v>
      </c>
      <c r="G30" s="27">
        <v>14156749</v>
      </c>
      <c r="H30" s="42">
        <v>6</v>
      </c>
      <c r="I30" s="42">
        <v>187963</v>
      </c>
      <c r="J30" s="24">
        <v>98.7</v>
      </c>
    </row>
    <row r="31" spans="1:10" ht="13.5" customHeight="1">
      <c r="A31" s="19" t="s">
        <v>28</v>
      </c>
      <c r="B31" s="39"/>
      <c r="C31" s="26"/>
      <c r="D31" s="27">
        <v>37987</v>
      </c>
      <c r="E31" s="27">
        <v>37987</v>
      </c>
      <c r="F31" s="27">
        <v>37987</v>
      </c>
      <c r="G31" s="23">
        <v>37987</v>
      </c>
      <c r="H31" s="42" t="s">
        <v>18</v>
      </c>
      <c r="I31" s="42" t="s">
        <v>18</v>
      </c>
      <c r="J31" s="24">
        <v>100</v>
      </c>
    </row>
    <row r="32" spans="1:10" ht="13.5" customHeight="1">
      <c r="A32" s="19" t="s">
        <v>29</v>
      </c>
      <c r="B32" s="39"/>
      <c r="C32" s="26"/>
      <c r="D32" s="27">
        <v>264628</v>
      </c>
      <c r="E32" s="27">
        <v>264628</v>
      </c>
      <c r="F32" s="27">
        <v>264628</v>
      </c>
      <c r="G32" s="27">
        <v>264628</v>
      </c>
      <c r="H32" s="42" t="s">
        <v>18</v>
      </c>
      <c r="I32" s="42" t="s">
        <v>18</v>
      </c>
      <c r="J32" s="24">
        <v>100</v>
      </c>
    </row>
    <row r="33" spans="1:10" ht="13.5" customHeight="1">
      <c r="A33" s="43"/>
      <c r="B33" s="44"/>
      <c r="C33" s="45"/>
      <c r="D33" s="46"/>
      <c r="E33" s="46"/>
      <c r="F33" s="46"/>
      <c r="G33" s="46"/>
      <c r="H33" s="47"/>
      <c r="I33" s="47"/>
      <c r="J33" s="48"/>
    </row>
    <row r="34" spans="1:10" ht="13.5">
      <c r="A34" s="49" t="s">
        <v>30</v>
      </c>
      <c r="B34" s="1"/>
      <c r="C34" s="50"/>
      <c r="D34" s="51"/>
      <c r="E34" s="51"/>
      <c r="F34" s="51"/>
      <c r="G34" s="51"/>
      <c r="H34" s="51"/>
      <c r="I34" s="51"/>
      <c r="J34" s="51"/>
    </row>
    <row r="37" spans="3:10" ht="13.5">
      <c r="C37" s="52" t="s">
        <v>31</v>
      </c>
      <c r="D37" s="53">
        <f aca="true" t="shared" si="0" ref="D37:I37">SUM(D38:D46)</f>
        <v>175873360329</v>
      </c>
      <c r="E37" s="53">
        <f t="shared" si="0"/>
        <v>172156345274</v>
      </c>
      <c r="F37" s="53">
        <f t="shared" si="0"/>
        <v>171456452488</v>
      </c>
      <c r="G37" s="53">
        <f t="shared" si="0"/>
        <v>170487113819</v>
      </c>
      <c r="H37" s="53">
        <f t="shared" si="0"/>
        <v>266587067</v>
      </c>
      <c r="I37" s="53">
        <f t="shared" si="0"/>
        <v>4150320774</v>
      </c>
      <c r="J37" s="54">
        <f>F37/D37*100</f>
        <v>97.48858620046978</v>
      </c>
    </row>
    <row r="38" spans="4:10" ht="13.5">
      <c r="D38" s="41">
        <v>61535765476</v>
      </c>
      <c r="E38" s="41">
        <v>58856830165</v>
      </c>
      <c r="F38" s="41">
        <v>58220201958</v>
      </c>
      <c r="G38" s="41">
        <v>57557818676</v>
      </c>
      <c r="H38" s="41">
        <v>193746066</v>
      </c>
      <c r="I38" s="41">
        <v>3121817452</v>
      </c>
      <c r="J38" s="55"/>
    </row>
    <row r="39" spans="4:10" ht="13.5">
      <c r="D39" s="41">
        <v>52951853347</v>
      </c>
      <c r="E39" s="41">
        <v>52703635600</v>
      </c>
      <c r="F39" s="41">
        <v>52675510977</v>
      </c>
      <c r="G39" s="41">
        <v>52616080455</v>
      </c>
      <c r="H39" s="41">
        <v>18449177</v>
      </c>
      <c r="I39" s="41">
        <v>257893193</v>
      </c>
      <c r="J39" s="55"/>
    </row>
    <row r="40" spans="4:10" ht="13.5">
      <c r="D40" s="41">
        <v>34160514858</v>
      </c>
      <c r="E40" s="41">
        <v>34160514858</v>
      </c>
      <c r="F40" s="41">
        <v>34160514858</v>
      </c>
      <c r="G40" s="41">
        <v>34160514858</v>
      </c>
      <c r="H40" s="41"/>
      <c r="I40" s="41"/>
      <c r="J40" s="55"/>
    </row>
    <row r="41" spans="4:10" ht="13.5">
      <c r="D41" s="41">
        <v>3721048463</v>
      </c>
      <c r="E41" s="41">
        <v>3473528340</v>
      </c>
      <c r="F41" s="41">
        <v>3471507044</v>
      </c>
      <c r="G41" s="41">
        <v>3379734754</v>
      </c>
      <c r="H41" s="41">
        <v>9587762</v>
      </c>
      <c r="I41" s="41">
        <v>239953657</v>
      </c>
      <c r="J41" s="55"/>
    </row>
    <row r="42" spans="4:10" ht="13.5">
      <c r="D42" s="41">
        <v>2723624061</v>
      </c>
      <c r="E42" s="41">
        <v>2723624061</v>
      </c>
      <c r="F42" s="41">
        <v>2723624061</v>
      </c>
      <c r="G42" s="41">
        <v>2723624061</v>
      </c>
      <c r="H42" s="41"/>
      <c r="I42" s="41"/>
      <c r="J42" s="55"/>
    </row>
    <row r="43" spans="4:10" ht="13.5">
      <c r="D43" s="41">
        <v>692331250</v>
      </c>
      <c r="E43" s="41">
        <v>692331250</v>
      </c>
      <c r="F43" s="41">
        <v>690613785</v>
      </c>
      <c r="G43" s="41">
        <v>690613785</v>
      </c>
      <c r="H43" s="41"/>
      <c r="I43" s="41">
        <v>1717465</v>
      </c>
      <c r="J43" s="55"/>
    </row>
    <row r="44" spans="4:10" ht="13.5">
      <c r="D44" s="41">
        <v>20077405600</v>
      </c>
      <c r="E44" s="41">
        <v>19536486600</v>
      </c>
      <c r="F44" s="41">
        <v>19505087405</v>
      </c>
      <c r="G44" s="41">
        <v>19349334830</v>
      </c>
      <c r="H44" s="41">
        <v>44770597</v>
      </c>
      <c r="I44" s="41">
        <v>527547598</v>
      </c>
      <c r="J44" s="55"/>
    </row>
    <row r="45" spans="4:10" ht="13.5">
      <c r="D45" s="41">
        <v>9715600</v>
      </c>
      <c r="E45" s="41">
        <v>9394400</v>
      </c>
      <c r="F45" s="41">
        <v>9392400</v>
      </c>
      <c r="G45" s="41">
        <v>9392400</v>
      </c>
      <c r="H45" s="41"/>
      <c r="I45" s="41">
        <v>323200</v>
      </c>
      <c r="J45" s="55"/>
    </row>
    <row r="46" spans="3:10" ht="13.5">
      <c r="C46" s="56"/>
      <c r="D46" s="57">
        <v>1101674</v>
      </c>
      <c r="E46" s="57"/>
      <c r="F46" s="57"/>
      <c r="G46" s="57"/>
      <c r="H46" s="57">
        <v>33465</v>
      </c>
      <c r="I46" s="57">
        <v>1068209</v>
      </c>
      <c r="J46" s="55"/>
    </row>
    <row r="47" spans="3:10" ht="13.5">
      <c r="C47" s="52" t="s">
        <v>32</v>
      </c>
      <c r="D47" s="53">
        <f aca="true" t="shared" si="1" ref="D47:I47">SUM(D48:D51)</f>
        <v>19183507258</v>
      </c>
      <c r="E47" s="53">
        <f t="shared" si="1"/>
        <v>18961107066</v>
      </c>
      <c r="F47" s="53">
        <f t="shared" si="1"/>
        <v>18995537612</v>
      </c>
      <c r="G47" s="53">
        <f t="shared" si="1"/>
        <v>18773143840</v>
      </c>
      <c r="H47" s="53">
        <f t="shared" si="1"/>
        <v>6420</v>
      </c>
      <c r="I47" s="53">
        <f t="shared" si="1"/>
        <v>187963226</v>
      </c>
      <c r="J47" s="58">
        <f>F47/D47*100</f>
        <v>99.02014973866882</v>
      </c>
    </row>
    <row r="48" spans="4:10" ht="13.5">
      <c r="D48" s="41">
        <v>4313779600</v>
      </c>
      <c r="E48" s="41">
        <v>4313779600</v>
      </c>
      <c r="F48" s="41">
        <v>4313779600</v>
      </c>
      <c r="G48" s="41">
        <v>4313779600</v>
      </c>
      <c r="H48" s="41"/>
      <c r="I48" s="41"/>
      <c r="J48" s="55"/>
    </row>
    <row r="49" spans="4:10" ht="13.5">
      <c r="D49" s="41">
        <v>14567112887</v>
      </c>
      <c r="E49" s="41">
        <v>14344712695</v>
      </c>
      <c r="F49" s="41">
        <v>14379143241</v>
      </c>
      <c r="G49" s="41">
        <v>14156749469</v>
      </c>
      <c r="H49" s="41">
        <v>6420</v>
      </c>
      <c r="I49" s="41">
        <v>187963226</v>
      </c>
      <c r="J49" s="55"/>
    </row>
    <row r="50" spans="4:10" ht="13.5">
      <c r="D50" s="41">
        <v>37986500</v>
      </c>
      <c r="E50" s="41">
        <v>37986500</v>
      </c>
      <c r="F50" s="41">
        <v>37986500</v>
      </c>
      <c r="G50" s="41">
        <v>37986500</v>
      </c>
      <c r="H50" s="41"/>
      <c r="I50" s="41"/>
      <c r="J50" s="55"/>
    </row>
    <row r="51" spans="3:10" ht="13.5">
      <c r="C51" s="56"/>
      <c r="D51" s="57">
        <v>264628271</v>
      </c>
      <c r="E51" s="57">
        <v>264628271</v>
      </c>
      <c r="F51" s="57">
        <v>264628271</v>
      </c>
      <c r="G51" s="57">
        <v>264628271</v>
      </c>
      <c r="H51" s="57"/>
      <c r="I51" s="57"/>
      <c r="J51" s="55"/>
    </row>
    <row r="52" spans="3:10" ht="13.5">
      <c r="C52" t="s">
        <v>33</v>
      </c>
      <c r="D52" s="41">
        <f aca="true" t="shared" si="2" ref="D52:I52">SUM(D37,D47)</f>
        <v>195056867587</v>
      </c>
      <c r="E52" s="41">
        <f t="shared" si="2"/>
        <v>191117452340</v>
      </c>
      <c r="F52" s="41">
        <f t="shared" si="2"/>
        <v>190451990100</v>
      </c>
      <c r="G52" s="41">
        <f t="shared" si="2"/>
        <v>189260257659</v>
      </c>
      <c r="H52" s="41">
        <f t="shared" si="2"/>
        <v>266593487</v>
      </c>
      <c r="I52" s="41">
        <f t="shared" si="2"/>
        <v>4338284000</v>
      </c>
      <c r="J52" s="54">
        <f>F52/D52*100</f>
        <v>97.6392128388168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2010-12-13T04:52:24Z</dcterms:created>
  <dcterms:modified xsi:type="dcterms:W3CDTF">2010-12-17T04:39:17Z</dcterms:modified>
  <cp:category/>
  <cp:version/>
  <cp:contentType/>
  <cp:contentStatus/>
</cp:coreProperties>
</file>