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8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<sst xmlns="http://schemas.openxmlformats.org/spreadsheetml/2006/main" count="41" uniqueCount="37">
  <si>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１６８　市町税徴収実績</t>
  </si>
  <si>
    <t>（単位　1000円）</t>
  </si>
  <si>
    <t>県市町課「市町財政概要」</t>
  </si>
  <si>
    <t>年度</t>
  </si>
  <si>
    <t>国民健康</t>
  </si>
  <si>
    <t>総      額</t>
  </si>
  <si>
    <t>普  通  税</t>
  </si>
  <si>
    <t xml:space="preserve"> (内)</t>
  </si>
  <si>
    <t>目  的  税</t>
  </si>
  <si>
    <t>市町</t>
  </si>
  <si>
    <t>市町村民税</t>
  </si>
  <si>
    <t>固定資産税</t>
  </si>
  <si>
    <t>軽自動車税</t>
  </si>
  <si>
    <t>市町村たばこ税</t>
  </si>
  <si>
    <t>保険税（料）</t>
  </si>
  <si>
    <t>平成</t>
  </si>
  <si>
    <t>市計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</si>
  <si>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</si>
  <si>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</si>
  <si>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</si>
  <si>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</si>
  <si>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</si>
  <si>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</si>
  <si>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</si>
  <si>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</si>
  <si>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</si>
  <si>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</si>
  <si>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</si>
  <si>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</si>
  <si>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</si>
  <si>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町計</t>
  </si>
  <si>
    <t>周防大島町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</si>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</sst>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&quot;△&quot;###\ ###\ ###\ ##0;&quot;－&quot;"/>
    <numFmt numFmtId="177" formatCode="###\ ###\ 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18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0" fillId="33" borderId="0" xfId="0" applyNumberFormat="1" applyFont="1" applyFill="1" applyAlignment="1" applyProtection="1">
      <alignment/>
      <protection/>
    </xf>
    <xf numFmtId="3" fontId="18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18" fillId="0" borderId="0" xfId="0" applyNumberFormat="1" applyFont="1" applyAlignment="1" applyProtection="1">
      <alignment horizontal="right"/>
      <protection/>
    </xf>
    <xf numFmtId="3" fontId="18" fillId="34" borderId="10" xfId="0" applyNumberFormat="1" applyFont="1" applyFill="1" applyBorder="1" applyAlignment="1" applyProtection="1">
      <alignment horizontal="distributed" indent="1"/>
      <protection/>
    </xf>
    <xf numFmtId="3" fontId="18" fillId="34" borderId="11" xfId="0" applyNumberFormat="1" applyFont="1" applyFill="1" applyBorder="1" applyAlignment="1" applyProtection="1">
      <alignment horizontal="distributed" indent="1"/>
      <protection/>
    </xf>
    <xf numFmtId="3" fontId="18" fillId="34" borderId="12" xfId="0" applyNumberFormat="1" applyFont="1" applyFill="1" applyBorder="1" applyAlignment="1" applyProtection="1">
      <alignment/>
      <protection/>
    </xf>
    <xf numFmtId="3" fontId="18" fillId="34" borderId="10" xfId="0" applyNumberFormat="1" applyFont="1" applyFill="1" applyBorder="1" applyAlignment="1" applyProtection="1">
      <alignment/>
      <protection/>
    </xf>
    <xf numFmtId="3" fontId="18" fillId="34" borderId="13" xfId="0" applyNumberFormat="1" applyFont="1" applyFill="1" applyBorder="1" applyAlignment="1" applyProtection="1">
      <alignment/>
      <protection/>
    </xf>
    <xf numFmtId="3" fontId="18" fillId="34" borderId="14" xfId="0" applyNumberFormat="1" applyFont="1" applyFill="1" applyBorder="1" applyAlignment="1" applyProtection="1">
      <alignment/>
      <protection/>
    </xf>
    <xf numFmtId="3" fontId="18" fillId="34" borderId="15" xfId="0" applyNumberFormat="1" applyFont="1" applyFill="1" applyBorder="1" applyAlignment="1" applyProtection="1">
      <alignment horizontal="center"/>
      <protection/>
    </xf>
    <xf numFmtId="3" fontId="18" fillId="34" borderId="0" xfId="0" applyNumberFormat="1" applyFont="1" applyFill="1" applyBorder="1" applyAlignment="1" applyProtection="1">
      <alignment horizontal="distributed" indent="1"/>
      <protection/>
    </xf>
    <xf numFmtId="0" fontId="18" fillId="34" borderId="0" xfId="0" applyFont="1" applyFill="1" applyBorder="1" applyAlignment="1" applyProtection="1">
      <alignment horizontal="distributed" indent="1"/>
      <protection/>
    </xf>
    <xf numFmtId="0" fontId="18" fillId="34" borderId="16" xfId="0" applyFont="1" applyFill="1" applyBorder="1" applyAlignment="1" applyProtection="1">
      <alignment horizontal="distributed" indent="1"/>
      <protection/>
    </xf>
    <xf numFmtId="3" fontId="18" fillId="34" borderId="17" xfId="0" applyNumberFormat="1" applyFont="1" applyFill="1" applyBorder="1" applyAlignment="1" applyProtection="1">
      <alignment horizontal="center"/>
      <protection/>
    </xf>
    <xf numFmtId="3" fontId="18" fillId="34" borderId="0" xfId="0" applyNumberFormat="1" applyFont="1" applyFill="1" applyBorder="1" applyAlignment="1" applyProtection="1">
      <alignment horizontal="center"/>
      <protection/>
    </xf>
    <xf numFmtId="3" fontId="18" fillId="34" borderId="18" xfId="0" applyNumberFormat="1" applyFont="1" applyFill="1" applyBorder="1" applyAlignment="1" applyProtection="1">
      <alignment/>
      <protection/>
    </xf>
    <xf numFmtId="3" fontId="18" fillId="34" borderId="19" xfId="0" applyNumberFormat="1" applyFont="1" applyFill="1" applyBorder="1" applyAlignment="1" applyProtection="1">
      <alignment horizontal="center"/>
      <protection/>
    </xf>
    <xf numFmtId="3" fontId="18" fillId="34" borderId="20" xfId="0" applyNumberFormat="1" applyFont="1" applyFill="1" applyBorder="1" applyAlignment="1" applyProtection="1">
      <alignment/>
      <protection/>
    </xf>
    <xf numFmtId="3" fontId="18" fillId="34" borderId="21" xfId="0" applyNumberFormat="1" applyFont="1" applyFill="1" applyBorder="1" applyAlignment="1" applyProtection="1">
      <alignment horizontal="distributed" indent="1"/>
      <protection/>
    </xf>
    <xf numFmtId="3" fontId="18" fillId="34" borderId="22" xfId="0" applyNumberFormat="1" applyFont="1" applyFill="1" applyBorder="1" applyAlignment="1" applyProtection="1">
      <alignment horizontal="distributed" indent="1"/>
      <protection/>
    </xf>
    <xf numFmtId="3" fontId="18" fillId="34" borderId="23" xfId="0" applyNumberFormat="1" applyFont="1" applyFill="1" applyBorder="1" applyAlignment="1" applyProtection="1">
      <alignment/>
      <protection/>
    </xf>
    <xf numFmtId="3" fontId="18" fillId="34" borderId="21" xfId="0" applyNumberFormat="1" applyFont="1" applyFill="1" applyBorder="1" applyAlignment="1" applyProtection="1">
      <alignment/>
      <protection/>
    </xf>
    <xf numFmtId="3" fontId="18" fillId="34" borderId="24" xfId="0" applyNumberFormat="1" applyFont="1" applyFill="1" applyBorder="1" applyAlignment="1" applyProtection="1">
      <alignment horizontal="center"/>
      <protection/>
    </xf>
    <xf numFmtId="3" fontId="18" fillId="34" borderId="24" xfId="0" applyNumberFormat="1" applyFont="1" applyFill="1" applyBorder="1" applyAlignment="1" applyProtection="1">
      <alignment horizontal="center" shrinkToFit="1"/>
      <protection/>
    </xf>
    <xf numFmtId="3" fontId="18" fillId="34" borderId="25" xfId="0" applyNumberFormat="1" applyFont="1" applyFill="1" applyBorder="1" applyAlignment="1" applyProtection="1">
      <alignment/>
      <protection/>
    </xf>
    <xf numFmtId="3" fontId="18" fillId="34" borderId="26" xfId="0" applyNumberFormat="1" applyFont="1" applyFill="1" applyBorder="1" applyAlignment="1" applyProtection="1">
      <alignment horizontal="center"/>
      <protection/>
    </xf>
    <xf numFmtId="3" fontId="18" fillId="34" borderId="0" xfId="0" applyNumberFormat="1" applyFont="1" applyFill="1" applyBorder="1" applyAlignment="1" applyProtection="1">
      <alignment horizontal="distributed" indent="2"/>
      <protection/>
    </xf>
    <xf numFmtId="3" fontId="18" fillId="34" borderId="16" xfId="0" applyNumberFormat="1" applyFont="1" applyFill="1" applyBorder="1" applyAlignment="1" applyProtection="1">
      <alignment horizontal="distributed" indent="2"/>
      <protection/>
    </xf>
    <xf numFmtId="3" fontId="21" fillId="0" borderId="27" xfId="0" applyNumberFormat="1" applyFont="1" applyBorder="1" applyAlignment="1" applyProtection="1">
      <alignment horizontal="right"/>
      <protection/>
    </xf>
    <xf numFmtId="3" fontId="18" fillId="34" borderId="0" xfId="0" applyNumberFormat="1" applyFont="1" applyFill="1" applyAlignment="1" applyProtection="1">
      <alignment horizontal="right"/>
      <protection/>
    </xf>
    <xf numFmtId="0" fontId="18" fillId="34" borderId="0" xfId="0" applyFont="1" applyFill="1" applyAlignment="1" applyProtection="1">
      <alignment horizontal="center"/>
      <protection/>
    </xf>
    <xf numFmtId="3" fontId="18" fillId="34" borderId="16" xfId="0" applyNumberFormat="1" applyFont="1" applyFill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0" fontId="18" fillId="34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3" fontId="18" fillId="34" borderId="0" xfId="0" applyNumberFormat="1" applyFont="1" applyFill="1" applyAlignment="1" applyProtection="1">
      <alignment/>
      <protection/>
    </xf>
    <xf numFmtId="3" fontId="0" fillId="34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3" fontId="21" fillId="34" borderId="0" xfId="0" applyNumberFormat="1" applyFont="1" applyFill="1" applyAlignment="1" applyProtection="1">
      <alignment/>
      <protection/>
    </xf>
    <xf numFmtId="3" fontId="21" fillId="34" borderId="0" xfId="0" applyNumberFormat="1" applyFont="1" applyFill="1" applyAlignment="1" applyProtection="1">
      <alignment horizontal="center"/>
      <protection/>
    </xf>
    <xf numFmtId="3" fontId="21" fillId="34" borderId="16" xfId="0" applyNumberFormat="1" applyFont="1" applyFill="1" applyBorder="1" applyAlignment="1" applyProtection="1">
      <alignment/>
      <protection/>
    </xf>
    <xf numFmtId="176" fontId="21" fillId="0" borderId="0" xfId="0" applyNumberFormat="1" applyFont="1" applyAlignment="1" applyProtection="1">
      <alignment horizontal="right"/>
      <protection/>
    </xf>
    <xf numFmtId="3" fontId="22" fillId="34" borderId="0" xfId="0" applyNumberFormat="1" applyFont="1" applyFill="1" applyAlignment="1" applyProtection="1">
      <alignment/>
      <protection/>
    </xf>
    <xf numFmtId="0" fontId="22" fillId="34" borderId="0" xfId="0" applyNumberFormat="1" applyFont="1" applyFill="1" applyAlignment="1" applyProtection="1">
      <alignment horizontal="center"/>
      <protection/>
    </xf>
    <xf numFmtId="3" fontId="22" fillId="34" borderId="16" xfId="0" applyNumberFormat="1" applyFont="1" applyFill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176" fontId="34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 horizontal="right"/>
      <protection/>
    </xf>
    <xf numFmtId="3" fontId="22" fillId="34" borderId="0" xfId="0" applyNumberFormat="1" applyFont="1" applyFill="1" applyAlignment="1" applyProtection="1">
      <alignment horizontal="distributed" indent="1"/>
      <protection/>
    </xf>
    <xf numFmtId="3" fontId="22" fillId="34" borderId="16" xfId="0" applyNumberFormat="1" applyFont="1" applyFill="1" applyBorder="1" applyAlignment="1" applyProtection="1">
      <alignment horizontal="distributed" indent="1"/>
      <protection/>
    </xf>
    <xf numFmtId="0" fontId="21" fillId="34" borderId="0" xfId="0" applyFont="1" applyFill="1" applyAlignment="1" applyProtection="1">
      <alignment/>
      <protection/>
    </xf>
    <xf numFmtId="0" fontId="21" fillId="34" borderId="16" xfId="0" applyFont="1" applyFill="1" applyBorder="1" applyAlignment="1" applyProtection="1">
      <alignment/>
      <protection/>
    </xf>
    <xf numFmtId="3" fontId="18" fillId="34" borderId="0" xfId="0" applyNumberFormat="1" applyFont="1" applyFill="1" applyAlignment="1" applyProtection="1">
      <alignment horizontal="distributed"/>
      <protection/>
    </xf>
    <xf numFmtId="3" fontId="18" fillId="34" borderId="16" xfId="0" applyNumberFormat="1" applyFont="1" applyFill="1" applyBorder="1" applyAlignment="1" applyProtection="1">
      <alignment horizontal="distributed"/>
      <protection/>
    </xf>
    <xf numFmtId="176" fontId="21" fillId="0" borderId="0" xfId="0" applyNumberFormat="1" applyFont="1" applyFill="1" applyAlignment="1" applyProtection="1">
      <alignment horizontal="right"/>
      <protection/>
    </xf>
    <xf numFmtId="176" fontId="0" fillId="0" borderId="0" xfId="0" applyNumberFormat="1" applyFill="1" applyAlignment="1" applyProtection="1">
      <alignment/>
      <protection/>
    </xf>
    <xf numFmtId="3" fontId="21" fillId="34" borderId="28" xfId="0" applyNumberFormat="1" applyFont="1" applyFill="1" applyBorder="1" applyAlignment="1" applyProtection="1">
      <alignment/>
      <protection/>
    </xf>
    <xf numFmtId="0" fontId="21" fillId="34" borderId="28" xfId="0" applyFont="1" applyFill="1" applyBorder="1" applyAlignment="1" applyProtection="1">
      <alignment/>
      <protection/>
    </xf>
    <xf numFmtId="0" fontId="21" fillId="34" borderId="29" xfId="0" applyFont="1" applyFill="1" applyBorder="1" applyAlignment="1" applyProtection="1">
      <alignment/>
      <protection/>
    </xf>
    <xf numFmtId="177" fontId="21" fillId="0" borderId="28" xfId="0" applyNumberFormat="1" applyFont="1" applyBorder="1" applyAlignment="1" applyProtection="1">
      <alignment horizontal="right"/>
      <protection/>
    </xf>
    <xf numFmtId="177" fontId="0" fillId="0" borderId="28" xfId="0" applyNumberForma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5" customWidth="1"/>
    <col min="2" max="2" width="3.57421875" style="5" customWidth="1"/>
    <col min="3" max="3" width="4.57421875" style="5" customWidth="1"/>
    <col min="4" max="11" width="13.57421875" style="5" customWidth="1"/>
    <col min="12" max="16384" width="9.00390625" style="5" customWidth="1"/>
  </cols>
  <sheetData>
    <row r="1" spans="1:11" ht="17.25">
      <c r="A1" s="1"/>
      <c r="B1" s="1"/>
      <c r="C1" s="2"/>
      <c r="D1" s="3" t="s">
        <v>0</v>
      </c>
      <c r="E1" s="4"/>
      <c r="F1" s="4"/>
      <c r="G1" s="4"/>
      <c r="H1" s="2"/>
      <c r="I1" s="2"/>
      <c r="J1" s="2"/>
      <c r="K1" s="2"/>
    </row>
    <row r="2" spans="1:11" ht="21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1" ht="21" customHeight="1" thickTop="1">
      <c r="A3" s="7" t="s">
        <v>3</v>
      </c>
      <c r="B3" s="7"/>
      <c r="C3" s="8"/>
      <c r="D3" s="9"/>
      <c r="E3" s="10"/>
      <c r="F3" s="10"/>
      <c r="G3" s="10"/>
      <c r="H3" s="10"/>
      <c r="I3" s="11"/>
      <c r="J3" s="12"/>
      <c r="K3" s="13" t="s">
        <v>4</v>
      </c>
    </row>
    <row r="4" spans="1:11" ht="21" customHeight="1">
      <c r="A4" s="14"/>
      <c r="B4" s="15"/>
      <c r="C4" s="16"/>
      <c r="D4" s="17" t="s">
        <v>5</v>
      </c>
      <c r="E4" s="18" t="s">
        <v>6</v>
      </c>
      <c r="F4" s="19" t="s">
        <v>7</v>
      </c>
      <c r="G4" s="19" t="s">
        <v>7</v>
      </c>
      <c r="H4" s="19" t="s">
        <v>7</v>
      </c>
      <c r="I4" s="19" t="s">
        <v>7</v>
      </c>
      <c r="J4" s="20" t="s">
        <v>8</v>
      </c>
      <c r="K4" s="21"/>
    </row>
    <row r="5" spans="1:11" ht="21" customHeight="1">
      <c r="A5" s="22" t="s">
        <v>9</v>
      </c>
      <c r="B5" s="22"/>
      <c r="C5" s="23"/>
      <c r="D5" s="24"/>
      <c r="E5" s="25"/>
      <c r="F5" s="26" t="s">
        <v>10</v>
      </c>
      <c r="G5" s="26" t="s">
        <v>11</v>
      </c>
      <c r="H5" s="26" t="s">
        <v>12</v>
      </c>
      <c r="I5" s="27" t="s">
        <v>13</v>
      </c>
      <c r="J5" s="28"/>
      <c r="K5" s="29" t="s">
        <v>14</v>
      </c>
    </row>
    <row r="6" spans="1:11" ht="21" customHeight="1">
      <c r="A6" s="30"/>
      <c r="B6" s="30"/>
      <c r="C6" s="31"/>
      <c r="D6" s="32"/>
      <c r="E6" s="32"/>
      <c r="F6" s="32"/>
      <c r="G6" s="32"/>
      <c r="H6" s="32"/>
      <c r="I6" s="32"/>
      <c r="J6" s="32"/>
      <c r="K6" s="32"/>
    </row>
    <row r="7" spans="1:11" ht="21" customHeight="1">
      <c r="A7" s="33" t="s">
        <v>15</v>
      </c>
      <c r="B7" s="34">
        <v>22</v>
      </c>
      <c r="C7" s="35" t="s">
        <v>3</v>
      </c>
      <c r="D7" s="36">
        <v>200281984</v>
      </c>
      <c r="E7" s="36">
        <v>189237934</v>
      </c>
      <c r="F7" s="36">
        <v>81137089</v>
      </c>
      <c r="G7" s="36">
        <v>96978209</v>
      </c>
      <c r="H7" s="36">
        <v>2921694</v>
      </c>
      <c r="I7" s="36">
        <v>8139943</v>
      </c>
      <c r="J7" s="36">
        <v>11044050</v>
      </c>
      <c r="K7" s="36">
        <v>33924255</v>
      </c>
    </row>
    <row r="8" spans="1:11" ht="21" customHeight="1">
      <c r="A8" s="33"/>
      <c r="B8" s="37">
        <v>23</v>
      </c>
      <c r="C8" s="35"/>
      <c r="D8" s="36">
        <v>198848210</v>
      </c>
      <c r="E8" s="36">
        <v>187560856</v>
      </c>
      <c r="F8" s="36">
        <v>80793178</v>
      </c>
      <c r="G8" s="36">
        <v>94418199</v>
      </c>
      <c r="H8" s="36">
        <v>2952592</v>
      </c>
      <c r="I8" s="36">
        <v>9335449</v>
      </c>
      <c r="J8" s="36">
        <v>11287354</v>
      </c>
      <c r="K8" s="38">
        <v>34654062</v>
      </c>
    </row>
    <row r="9" spans="1:11" ht="21" customHeight="1">
      <c r="A9" s="39"/>
      <c r="B9" s="37">
        <v>24</v>
      </c>
      <c r="C9" s="35"/>
      <c r="D9" s="36">
        <v>195528308</v>
      </c>
      <c r="E9" s="36">
        <v>185037294</v>
      </c>
      <c r="F9" s="36">
        <v>83899470</v>
      </c>
      <c r="G9" s="36">
        <v>88880043</v>
      </c>
      <c r="H9" s="36">
        <v>2996452</v>
      </c>
      <c r="I9" s="36">
        <v>9194868</v>
      </c>
      <c r="J9" s="36">
        <v>10491014</v>
      </c>
      <c r="K9" s="38">
        <v>34959947</v>
      </c>
    </row>
    <row r="10" spans="1:11" s="41" customFormat="1" ht="21" customHeight="1">
      <c r="A10" s="39"/>
      <c r="B10" s="37">
        <v>25</v>
      </c>
      <c r="C10" s="40"/>
      <c r="D10" s="36">
        <v>196389787</v>
      </c>
      <c r="E10" s="36">
        <v>185937323</v>
      </c>
      <c r="F10" s="36">
        <v>84012663</v>
      </c>
      <c r="G10" s="36">
        <v>88604915</v>
      </c>
      <c r="H10" s="36">
        <v>3053245</v>
      </c>
      <c r="I10" s="36">
        <v>10204530</v>
      </c>
      <c r="J10" s="36">
        <v>10452464</v>
      </c>
      <c r="K10" s="38">
        <v>34774124</v>
      </c>
    </row>
    <row r="11" spans="1:11" ht="21" customHeight="1">
      <c r="A11" s="42"/>
      <c r="B11" s="43"/>
      <c r="C11" s="44"/>
      <c r="D11" s="36"/>
      <c r="E11" s="45"/>
      <c r="F11" s="45"/>
      <c r="G11" s="45"/>
      <c r="H11" s="45"/>
      <c r="I11" s="45"/>
      <c r="J11" s="36"/>
      <c r="K11" s="36"/>
    </row>
    <row r="12" spans="1:11" ht="21" customHeight="1">
      <c r="A12" s="46"/>
      <c r="B12" s="47">
        <v>26</v>
      </c>
      <c r="C12" s="48"/>
      <c r="D12" s="49">
        <f aca="true" t="shared" si="0" ref="D12:K12">D14+D30</f>
        <v>196575470</v>
      </c>
      <c r="E12" s="50">
        <f t="shared" si="0"/>
        <v>186200745</v>
      </c>
      <c r="F12" s="50">
        <f t="shared" si="0"/>
        <v>84258328</v>
      </c>
      <c r="G12" s="50">
        <f t="shared" si="0"/>
        <v>88895941</v>
      </c>
      <c r="H12" s="50">
        <f t="shared" si="0"/>
        <v>3127004</v>
      </c>
      <c r="I12" s="50">
        <f t="shared" si="0"/>
        <v>9855652</v>
      </c>
      <c r="J12" s="50">
        <f t="shared" si="0"/>
        <v>10374725</v>
      </c>
      <c r="K12" s="51">
        <f t="shared" si="0"/>
        <v>33759801</v>
      </c>
    </row>
    <row r="13" spans="1:11" ht="21" customHeight="1">
      <c r="A13" s="42"/>
      <c r="B13" s="42"/>
      <c r="C13" s="44"/>
      <c r="D13" s="36"/>
      <c r="E13" s="52"/>
      <c r="F13" s="52"/>
      <c r="G13" s="52"/>
      <c r="H13" s="52"/>
      <c r="I13" s="52"/>
      <c r="J13" s="52"/>
      <c r="K13" s="52"/>
    </row>
    <row r="14" spans="1:11" ht="21" customHeight="1">
      <c r="A14" s="53" t="s">
        <v>16</v>
      </c>
      <c r="B14" s="53"/>
      <c r="C14" s="54"/>
      <c r="D14" s="49">
        <f>SUM(D16:D28)</f>
        <v>190215659</v>
      </c>
      <c r="E14" s="50">
        <f aca="true" t="shared" si="1" ref="E14:K14">SUM(E16:E28)</f>
        <v>179944241</v>
      </c>
      <c r="F14" s="50">
        <f t="shared" si="1"/>
        <v>81797766</v>
      </c>
      <c r="G14" s="50">
        <f t="shared" si="1"/>
        <v>85535531</v>
      </c>
      <c r="H14" s="50">
        <f t="shared" si="1"/>
        <v>2979467</v>
      </c>
      <c r="I14" s="50">
        <f t="shared" si="1"/>
        <v>9567903</v>
      </c>
      <c r="J14" s="50">
        <f t="shared" si="1"/>
        <v>10271418</v>
      </c>
      <c r="K14" s="50">
        <f t="shared" si="1"/>
        <v>32225081</v>
      </c>
    </row>
    <row r="15" spans="1:11" ht="21" customHeight="1">
      <c r="A15" s="42"/>
      <c r="B15" s="55"/>
      <c r="C15" s="56"/>
      <c r="D15" s="36"/>
      <c r="E15" s="52"/>
      <c r="F15" s="52"/>
      <c r="G15" s="52"/>
      <c r="H15" s="52"/>
      <c r="I15" s="52"/>
      <c r="J15" s="52"/>
      <c r="K15" s="52"/>
    </row>
    <row r="16" spans="1:11" ht="21" customHeight="1">
      <c r="A16" s="57" t="s">
        <v>17</v>
      </c>
      <c r="B16" s="57"/>
      <c r="C16" s="58"/>
      <c r="D16" s="36">
        <f>E16+J16</f>
        <v>33862843</v>
      </c>
      <c r="E16" s="52">
        <v>32366490</v>
      </c>
      <c r="F16" s="59">
        <v>15647636</v>
      </c>
      <c r="G16" s="59">
        <v>14134413</v>
      </c>
      <c r="H16" s="59">
        <v>558232</v>
      </c>
      <c r="I16" s="59">
        <v>2025677</v>
      </c>
      <c r="J16" s="59">
        <v>1496353</v>
      </c>
      <c r="K16" s="60">
        <v>6139161</v>
      </c>
    </row>
    <row r="17" spans="1:11" ht="21" customHeight="1">
      <c r="A17" s="57" t="s">
        <v>18</v>
      </c>
      <c r="B17" s="57"/>
      <c r="C17" s="58"/>
      <c r="D17" s="36">
        <f aca="true" t="shared" si="2" ref="D17:D28">E17+J17</f>
        <v>23804157</v>
      </c>
      <c r="E17" s="52">
        <v>22163718</v>
      </c>
      <c r="F17" s="59">
        <v>10216171</v>
      </c>
      <c r="G17" s="59">
        <v>10405012</v>
      </c>
      <c r="H17" s="59">
        <v>352921</v>
      </c>
      <c r="I17" s="59">
        <v>1189614</v>
      </c>
      <c r="J17" s="59">
        <v>1640439</v>
      </c>
      <c r="K17" s="60">
        <v>3627736</v>
      </c>
    </row>
    <row r="18" spans="1:11" ht="21" customHeight="1">
      <c r="A18" s="57" t="s">
        <v>19</v>
      </c>
      <c r="B18" s="57"/>
      <c r="C18" s="58"/>
      <c r="D18" s="36">
        <f t="shared" si="2"/>
        <v>26123732</v>
      </c>
      <c r="E18" s="52">
        <v>24581790</v>
      </c>
      <c r="F18" s="59">
        <v>12349275</v>
      </c>
      <c r="G18" s="59">
        <v>10525646</v>
      </c>
      <c r="H18" s="59">
        <v>432276</v>
      </c>
      <c r="I18" s="59">
        <v>1274583</v>
      </c>
      <c r="J18" s="59">
        <v>1541942</v>
      </c>
      <c r="K18" s="60">
        <v>4168220</v>
      </c>
    </row>
    <row r="19" spans="1:11" ht="21" customHeight="1">
      <c r="A19" s="57" t="s">
        <v>20</v>
      </c>
      <c r="B19" s="57"/>
      <c r="C19" s="58"/>
      <c r="D19" s="36">
        <f t="shared" si="2"/>
        <v>5454489</v>
      </c>
      <c r="E19" s="52">
        <v>5047507</v>
      </c>
      <c r="F19" s="59">
        <v>2127511</v>
      </c>
      <c r="G19" s="59">
        <v>2479454</v>
      </c>
      <c r="H19" s="59">
        <v>129841</v>
      </c>
      <c r="I19" s="59">
        <v>310701</v>
      </c>
      <c r="J19" s="59">
        <v>406982</v>
      </c>
      <c r="K19" s="60">
        <v>1477663</v>
      </c>
    </row>
    <row r="20" spans="1:11" ht="21" customHeight="1">
      <c r="A20" s="57" t="s">
        <v>21</v>
      </c>
      <c r="B20" s="57"/>
      <c r="C20" s="58"/>
      <c r="D20" s="36">
        <f t="shared" si="2"/>
        <v>16999287</v>
      </c>
      <c r="E20" s="52">
        <v>15962562</v>
      </c>
      <c r="F20" s="59">
        <v>7360049</v>
      </c>
      <c r="G20" s="59">
        <v>7496788</v>
      </c>
      <c r="H20" s="59">
        <v>254469</v>
      </c>
      <c r="I20" s="59">
        <v>849956</v>
      </c>
      <c r="J20" s="59">
        <v>1036725</v>
      </c>
      <c r="K20" s="60">
        <v>2566165</v>
      </c>
    </row>
    <row r="21" spans="1:11" ht="21" customHeight="1">
      <c r="A21" s="57" t="s">
        <v>22</v>
      </c>
      <c r="B21" s="57"/>
      <c r="C21" s="58"/>
      <c r="D21" s="36">
        <f t="shared" si="2"/>
        <v>9547752</v>
      </c>
      <c r="E21" s="52">
        <v>8778652</v>
      </c>
      <c r="F21" s="59">
        <v>3878982</v>
      </c>
      <c r="G21" s="59">
        <v>4375505</v>
      </c>
      <c r="H21" s="59">
        <v>126501</v>
      </c>
      <c r="I21" s="59">
        <v>397664</v>
      </c>
      <c r="J21" s="59">
        <v>769100</v>
      </c>
      <c r="K21" s="60">
        <v>1370821</v>
      </c>
    </row>
    <row r="22" spans="1:11" ht="21" customHeight="1">
      <c r="A22" s="57" t="s">
        <v>23</v>
      </c>
      <c r="B22" s="57"/>
      <c r="C22" s="58"/>
      <c r="D22" s="36">
        <f t="shared" si="2"/>
        <v>18195427</v>
      </c>
      <c r="E22" s="52">
        <v>17510846</v>
      </c>
      <c r="F22" s="59">
        <v>7733898</v>
      </c>
      <c r="G22" s="59">
        <v>8509461</v>
      </c>
      <c r="H22" s="59">
        <v>311735</v>
      </c>
      <c r="I22" s="59">
        <v>955752</v>
      </c>
      <c r="J22" s="59">
        <v>684581</v>
      </c>
      <c r="K22" s="60">
        <v>3561361</v>
      </c>
    </row>
    <row r="23" spans="1:11" ht="21" customHeight="1">
      <c r="A23" s="57" t="s">
        <v>24</v>
      </c>
      <c r="B23" s="57"/>
      <c r="C23" s="58"/>
      <c r="D23" s="36">
        <f t="shared" si="2"/>
        <v>8587427</v>
      </c>
      <c r="E23" s="52">
        <v>8050861</v>
      </c>
      <c r="F23" s="59">
        <v>3450850</v>
      </c>
      <c r="G23" s="59">
        <v>4181420</v>
      </c>
      <c r="H23" s="59">
        <v>110291</v>
      </c>
      <c r="I23" s="59">
        <v>308300</v>
      </c>
      <c r="J23" s="59">
        <v>536566</v>
      </c>
      <c r="K23" s="60">
        <v>1441110</v>
      </c>
    </row>
    <row r="24" spans="1:11" ht="21" customHeight="1">
      <c r="A24" s="57" t="s">
        <v>25</v>
      </c>
      <c r="B24" s="57"/>
      <c r="C24" s="58"/>
      <c r="D24" s="36">
        <f t="shared" si="2"/>
        <v>3711780</v>
      </c>
      <c r="E24" s="52">
        <v>3591742</v>
      </c>
      <c r="F24" s="59">
        <v>1492536</v>
      </c>
      <c r="G24" s="59">
        <v>1767096</v>
      </c>
      <c r="H24" s="59">
        <v>94344</v>
      </c>
      <c r="I24" s="59">
        <v>237766</v>
      </c>
      <c r="J24" s="59">
        <v>120038</v>
      </c>
      <c r="K24" s="60">
        <v>1021358</v>
      </c>
    </row>
    <row r="25" spans="1:11" ht="21" customHeight="1">
      <c r="A25" s="57" t="s">
        <v>26</v>
      </c>
      <c r="B25" s="57"/>
      <c r="C25" s="58"/>
      <c r="D25" s="36">
        <f t="shared" si="2"/>
        <v>4843420</v>
      </c>
      <c r="E25" s="52">
        <v>4569316</v>
      </c>
      <c r="F25" s="59">
        <v>1716869</v>
      </c>
      <c r="G25" s="59">
        <v>2532680</v>
      </c>
      <c r="H25" s="59">
        <v>78597</v>
      </c>
      <c r="I25" s="59">
        <v>241170</v>
      </c>
      <c r="J25" s="59">
        <v>274104</v>
      </c>
      <c r="K25" s="60">
        <v>819192</v>
      </c>
    </row>
    <row r="26" spans="1:11" ht="21" customHeight="1">
      <c r="A26" s="57" t="s">
        <v>27</v>
      </c>
      <c r="B26" s="57"/>
      <c r="C26" s="58"/>
      <c r="D26" s="36">
        <f t="shared" si="2"/>
        <v>3448604</v>
      </c>
      <c r="E26" s="52">
        <v>3350267</v>
      </c>
      <c r="F26" s="59">
        <v>1357967</v>
      </c>
      <c r="G26" s="59">
        <v>1677339</v>
      </c>
      <c r="H26" s="59">
        <v>80892</v>
      </c>
      <c r="I26" s="59">
        <v>172337</v>
      </c>
      <c r="J26" s="59">
        <v>98337</v>
      </c>
      <c r="K26" s="60">
        <v>634141</v>
      </c>
    </row>
    <row r="27" spans="1:11" ht="21" customHeight="1">
      <c r="A27" s="57" t="s">
        <v>28</v>
      </c>
      <c r="B27" s="57"/>
      <c r="C27" s="58"/>
      <c r="D27" s="36">
        <f t="shared" si="2"/>
        <v>25603977</v>
      </c>
      <c r="E27" s="52">
        <v>24509188</v>
      </c>
      <c r="F27" s="59">
        <v>10550118</v>
      </c>
      <c r="G27" s="59">
        <v>12550987</v>
      </c>
      <c r="H27" s="59">
        <v>304896</v>
      </c>
      <c r="I27" s="59">
        <v>1103187</v>
      </c>
      <c r="J27" s="59">
        <v>1094789</v>
      </c>
      <c r="K27" s="60">
        <v>3912615</v>
      </c>
    </row>
    <row r="28" spans="1:11" ht="21" customHeight="1">
      <c r="A28" s="57" t="s">
        <v>29</v>
      </c>
      <c r="B28" s="57"/>
      <c r="C28" s="58"/>
      <c r="D28" s="36">
        <f t="shared" si="2"/>
        <v>10032764</v>
      </c>
      <c r="E28" s="52">
        <v>9461302</v>
      </c>
      <c r="F28" s="59">
        <v>3915904</v>
      </c>
      <c r="G28" s="59">
        <v>4899730</v>
      </c>
      <c r="H28" s="59">
        <v>144472</v>
      </c>
      <c r="I28" s="59">
        <v>501196</v>
      </c>
      <c r="J28" s="59">
        <v>571462</v>
      </c>
      <c r="K28" s="60">
        <v>1485538</v>
      </c>
    </row>
    <row r="29" spans="1:11" ht="21" customHeight="1">
      <c r="A29" s="42"/>
      <c r="B29" s="55"/>
      <c r="C29" s="56"/>
      <c r="D29" s="36"/>
      <c r="E29" s="52"/>
      <c r="F29" s="59"/>
      <c r="G29" s="59"/>
      <c r="H29" s="59"/>
      <c r="I29" s="59"/>
      <c r="J29" s="59"/>
      <c r="K29" s="60"/>
    </row>
    <row r="30" spans="1:11" ht="21" customHeight="1">
      <c r="A30" s="53" t="s">
        <v>30</v>
      </c>
      <c r="B30" s="53"/>
      <c r="C30" s="54"/>
      <c r="D30" s="49">
        <f>SUM(D32:D37)</f>
        <v>6359811</v>
      </c>
      <c r="E30" s="50">
        <f aca="true" t="shared" si="3" ref="E30:K30">SUM(E32:E37)</f>
        <v>6256504</v>
      </c>
      <c r="F30" s="50">
        <f t="shared" si="3"/>
        <v>2460562</v>
      </c>
      <c r="G30" s="50">
        <f t="shared" si="3"/>
        <v>3360410</v>
      </c>
      <c r="H30" s="50">
        <f t="shared" si="3"/>
        <v>147537</v>
      </c>
      <c r="I30" s="50">
        <f t="shared" si="3"/>
        <v>287749</v>
      </c>
      <c r="J30" s="50">
        <f t="shared" si="3"/>
        <v>103307</v>
      </c>
      <c r="K30" s="50">
        <f t="shared" si="3"/>
        <v>1534720</v>
      </c>
    </row>
    <row r="31" spans="1:11" ht="21" customHeight="1">
      <c r="A31" s="42"/>
      <c r="B31" s="55"/>
      <c r="C31" s="56"/>
      <c r="D31" s="36"/>
      <c r="E31" s="52"/>
      <c r="F31" s="52"/>
      <c r="G31" s="52"/>
      <c r="H31" s="52"/>
      <c r="I31" s="52"/>
      <c r="J31" s="52"/>
      <c r="K31" s="52"/>
    </row>
    <row r="32" spans="1:11" ht="21" customHeight="1">
      <c r="A32" s="57" t="s">
        <v>31</v>
      </c>
      <c r="B32" s="57"/>
      <c r="C32" s="58"/>
      <c r="D32" s="36">
        <f aca="true" t="shared" si="4" ref="D32:D37">E32+J32</f>
        <v>1374442</v>
      </c>
      <c r="E32" s="52">
        <v>1369119</v>
      </c>
      <c r="F32" s="59">
        <v>551263</v>
      </c>
      <c r="G32" s="59">
        <v>679857</v>
      </c>
      <c r="H32" s="59">
        <v>46209</v>
      </c>
      <c r="I32" s="59">
        <v>91790</v>
      </c>
      <c r="J32" s="59">
        <v>5323</v>
      </c>
      <c r="K32" s="60">
        <v>460030</v>
      </c>
    </row>
    <row r="33" spans="1:11" ht="21" customHeight="1">
      <c r="A33" s="57" t="s">
        <v>32</v>
      </c>
      <c r="B33" s="57"/>
      <c r="C33" s="58"/>
      <c r="D33" s="36">
        <f t="shared" si="4"/>
        <v>1476266</v>
      </c>
      <c r="E33" s="52">
        <v>1476266</v>
      </c>
      <c r="F33" s="59">
        <v>354807</v>
      </c>
      <c r="G33" s="59">
        <v>1081024</v>
      </c>
      <c r="H33" s="59">
        <v>11422</v>
      </c>
      <c r="I33" s="59">
        <v>29013</v>
      </c>
      <c r="J33" s="59">
        <v>0</v>
      </c>
      <c r="K33" s="60">
        <v>136555</v>
      </c>
    </row>
    <row r="34" spans="1:11" ht="21" customHeight="1">
      <c r="A34" s="57" t="s">
        <v>33</v>
      </c>
      <c r="B34" s="57"/>
      <c r="C34" s="58"/>
      <c r="D34" s="36">
        <f t="shared" si="4"/>
        <v>211624</v>
      </c>
      <c r="E34" s="52">
        <v>211624</v>
      </c>
      <c r="F34" s="59">
        <v>114105</v>
      </c>
      <c r="G34" s="59">
        <v>83284</v>
      </c>
      <c r="H34" s="59">
        <v>6820</v>
      </c>
      <c r="I34" s="59">
        <v>7415</v>
      </c>
      <c r="J34" s="59">
        <v>0</v>
      </c>
      <c r="K34" s="60">
        <v>74764</v>
      </c>
    </row>
    <row r="35" spans="1:11" ht="21" customHeight="1">
      <c r="A35" s="57" t="s">
        <v>34</v>
      </c>
      <c r="B35" s="57"/>
      <c r="C35" s="58"/>
      <c r="D35" s="36">
        <f t="shared" si="4"/>
        <v>1695718</v>
      </c>
      <c r="E35" s="52">
        <v>1599560</v>
      </c>
      <c r="F35" s="59">
        <v>754046</v>
      </c>
      <c r="G35" s="59">
        <v>720179</v>
      </c>
      <c r="H35" s="59">
        <v>40703</v>
      </c>
      <c r="I35" s="59">
        <v>84386</v>
      </c>
      <c r="J35" s="59">
        <v>96158</v>
      </c>
      <c r="K35" s="60">
        <v>387308</v>
      </c>
    </row>
    <row r="36" spans="1:11" ht="21" customHeight="1">
      <c r="A36" s="57" t="s">
        <v>35</v>
      </c>
      <c r="B36" s="57"/>
      <c r="C36" s="58"/>
      <c r="D36" s="36">
        <f t="shared" si="4"/>
        <v>1290120</v>
      </c>
      <c r="E36" s="52">
        <v>1290120</v>
      </c>
      <c r="F36" s="59">
        <v>564259</v>
      </c>
      <c r="G36" s="59">
        <v>628729</v>
      </c>
      <c r="H36" s="59">
        <v>32247</v>
      </c>
      <c r="I36" s="59">
        <v>64885</v>
      </c>
      <c r="J36" s="59">
        <v>0</v>
      </c>
      <c r="K36" s="60">
        <v>360019</v>
      </c>
    </row>
    <row r="37" spans="1:11" ht="21" customHeight="1">
      <c r="A37" s="57" t="s">
        <v>36</v>
      </c>
      <c r="B37" s="57"/>
      <c r="C37" s="58"/>
      <c r="D37" s="36">
        <f t="shared" si="4"/>
        <v>311641</v>
      </c>
      <c r="E37" s="52">
        <v>309815</v>
      </c>
      <c r="F37" s="59">
        <v>122082</v>
      </c>
      <c r="G37" s="59">
        <v>167337</v>
      </c>
      <c r="H37" s="59">
        <v>10136</v>
      </c>
      <c r="I37" s="59">
        <v>10260</v>
      </c>
      <c r="J37" s="59">
        <v>1826</v>
      </c>
      <c r="K37" s="60">
        <v>116044</v>
      </c>
    </row>
    <row r="38" spans="1:11" ht="21" customHeight="1">
      <c r="A38" s="61"/>
      <c r="B38" s="62"/>
      <c r="C38" s="63"/>
      <c r="D38" s="64"/>
      <c r="E38" s="64"/>
      <c r="F38" s="64"/>
      <c r="G38" s="64"/>
      <c r="H38" s="64"/>
      <c r="I38" s="64"/>
      <c r="J38" s="64"/>
      <c r="K38" s="65"/>
    </row>
    <row r="39" spans="4:11" ht="21" customHeight="1">
      <c r="D39" s="66"/>
      <c r="E39" s="66"/>
      <c r="F39" s="66"/>
      <c r="G39" s="66"/>
      <c r="H39" s="66"/>
      <c r="I39" s="66"/>
      <c r="J39" s="66"/>
      <c r="K39" s="67"/>
    </row>
  </sheetData>
  <sheetProtection password="EE7F" sheet="1"/>
  <mergeCells count="23"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30:C30"/>
    <mergeCell ref="A32:C32"/>
    <mergeCell ref="A19:C19"/>
    <mergeCell ref="A20:C20"/>
    <mergeCell ref="A21:C21"/>
    <mergeCell ref="A22:C22"/>
    <mergeCell ref="A23:C23"/>
    <mergeCell ref="A24:C24"/>
    <mergeCell ref="A3:C3"/>
    <mergeCell ref="A5:C5"/>
    <mergeCell ref="A14:C14"/>
    <mergeCell ref="A16:C16"/>
    <mergeCell ref="A17:C17"/>
    <mergeCell ref="A18:C18"/>
  </mergeCells>
  <printOptions horizontalCentered="1"/>
  <pageMargins left="0.5905511811023623" right="0.5905511811023623" top="0.9448818897637796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2016-12-07T01:36:20Z</dcterms:created>
  <dcterms:modified xsi:type="dcterms:W3CDTF">2016-12-07T01:37:00Z</dcterms:modified>
  <cp:category/>
  <cp:version/>
  <cp:contentType/>
  <cp:contentStatus/>
</cp:coreProperties>
</file>