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5" sheetId="1" r:id="rId1"/>
  </sheets>
  <definedNames>
    <definedName name="_xlnm.Print_Area" localSheetId="0">'165'!$A$1:$AG$40</definedName>
  </definedNames>
  <calcPr fullCalcOnLoad="1"/>
</workbook>
</file>

<file path=xl/sharedStrings.xml><?xml version="1.0" encoding="utf-8"?>
<sst xmlns="http://schemas.openxmlformats.org/spreadsheetml/2006/main" count="103" uniqueCount="86">
  <si>
    <t>１６５　目的別市町債現在高</t>
  </si>
  <si>
    <t>（単位　1000円）</t>
  </si>
  <si>
    <t xml:space="preserve">      県市町課「市町財政概要」</t>
  </si>
  <si>
    <t>年      度</t>
  </si>
  <si>
    <t>公　　共</t>
  </si>
  <si>
    <t>公営住宅</t>
  </si>
  <si>
    <t>災    害</t>
  </si>
  <si>
    <t>（旧）緊 急</t>
  </si>
  <si>
    <t>全国防災</t>
  </si>
  <si>
    <t>教育・福祉</t>
  </si>
  <si>
    <t>一般単独</t>
  </si>
  <si>
    <t>辺地対策</t>
  </si>
  <si>
    <t>過疎対策</t>
  </si>
  <si>
    <t>公共用地</t>
  </si>
  <si>
    <t>行政改革</t>
  </si>
  <si>
    <t>厚生福祉</t>
  </si>
  <si>
    <t>国の予算貸付</t>
  </si>
  <si>
    <t>地域改善</t>
  </si>
  <si>
    <t>財     源</t>
  </si>
  <si>
    <t>減収補てん債</t>
  </si>
  <si>
    <t>臨時財政</t>
  </si>
  <si>
    <t>減　　  税</t>
  </si>
  <si>
    <t>臨時税収</t>
  </si>
  <si>
    <t>臨時財政</t>
  </si>
  <si>
    <t>調  整  債</t>
  </si>
  <si>
    <t>減収補てん債</t>
  </si>
  <si>
    <t>年   度</t>
  </si>
  <si>
    <t>総      額</t>
  </si>
  <si>
    <t>建    設</t>
  </si>
  <si>
    <t>復    旧</t>
  </si>
  <si>
    <t>防災・減災</t>
  </si>
  <si>
    <t>施設等</t>
  </si>
  <si>
    <t>先行取得</t>
  </si>
  <si>
    <t>施設整備</t>
  </si>
  <si>
    <t>退職手当債</t>
  </si>
  <si>
    <t>政府関係機関</t>
  </si>
  <si>
    <t>対策特定</t>
  </si>
  <si>
    <t>　</t>
  </si>
  <si>
    <t/>
  </si>
  <si>
    <t xml:space="preserve"> (昭和60～</t>
  </si>
  <si>
    <t>特     例     分</t>
  </si>
  <si>
    <t>県貸付金</t>
  </si>
  <si>
    <t>そ の 他</t>
  </si>
  <si>
    <t>市      町</t>
  </si>
  <si>
    <t>事 業 債</t>
  </si>
  <si>
    <t>事  業  債</t>
  </si>
  <si>
    <t>整備事業債</t>
  </si>
  <si>
    <t>等事業債</t>
  </si>
  <si>
    <t>推　進  債</t>
  </si>
  <si>
    <t>1)</t>
  </si>
  <si>
    <t>貸    付    債</t>
  </si>
  <si>
    <t>対 策 債</t>
  </si>
  <si>
    <t>　2）</t>
  </si>
  <si>
    <t>特  例  債</t>
  </si>
  <si>
    <t>補てん債</t>
  </si>
  <si>
    <t>補てん債</t>
  </si>
  <si>
    <t>対  策  債</t>
  </si>
  <si>
    <t xml:space="preserve">  63年度分)</t>
  </si>
  <si>
    <t>(昭和50．平成14.19～23年度分）</t>
  </si>
  <si>
    <t>市    町</t>
  </si>
  <si>
    <t>平成</t>
  </si>
  <si>
    <t>年度</t>
  </si>
  <si>
    <t>市計</t>
  </si>
  <si>
    <t>市計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</si>
  <si>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</si>
  <si>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</si>
  <si>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</si>
  <si>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</si>
  <si>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</si>
  <si>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</si>
  <si>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</si>
  <si>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</si>
  <si>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</si>
  <si>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</si>
  <si>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</si>
  <si>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</si>
  <si>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</si>
  <si>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 xml:space="preserve"> </t>
  </si>
  <si>
    <t>町計</t>
  </si>
  <si>
    <t>周防大島町</t>
  </si>
  <si>
    <t>和木町</t>
  </si>
  <si>
    <t>上関町</t>
  </si>
  <si>
    <t>田布施町</t>
  </si>
  <si>
    <t>平生町</t>
  </si>
  <si>
    <t>阿武町</t>
  </si>
  <si>
    <t>注　　1）（～平成17年度分）（平成18年度～）  2）（昭和57．61．平成5～7．9～25年度分）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</si>
</sst>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;\-###\ ###\ ##0;&quot;－&quot;;_ @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 quotePrefix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47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"/>
      <protection/>
    </xf>
    <xf numFmtId="3" fontId="2" fillId="34" borderId="11" xfId="0" applyNumberFormat="1" applyFont="1" applyFill="1" applyBorder="1" applyAlignment="1" applyProtection="1">
      <alignment horizontal="center"/>
      <protection/>
    </xf>
    <xf numFmtId="3" fontId="2" fillId="34" borderId="11" xfId="0" applyNumberFormat="1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 horizontal="distributed" vertical="center"/>
      <protection/>
    </xf>
    <xf numFmtId="0" fontId="2" fillId="34" borderId="0" xfId="0" applyFont="1" applyFill="1" applyBorder="1" applyAlignment="1" applyProtection="1">
      <alignment horizontal="distributed" vertical="center"/>
      <protection/>
    </xf>
    <xf numFmtId="0" fontId="2" fillId="34" borderId="13" xfId="0" applyFont="1" applyFill="1" applyBorder="1" applyAlignment="1" applyProtection="1">
      <alignment horizontal="distributed" vertical="center"/>
      <protection/>
    </xf>
    <xf numFmtId="3" fontId="2" fillId="34" borderId="14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vertical="center"/>
      <protection/>
    </xf>
    <xf numFmtId="3" fontId="5" fillId="34" borderId="15" xfId="0" applyNumberFormat="1" applyFont="1" applyFill="1" applyBorder="1" applyAlignment="1" applyProtection="1">
      <alignment horizontal="center" vertical="center"/>
      <protection/>
    </xf>
    <xf numFmtId="3" fontId="6" fillId="34" borderId="15" xfId="0" applyNumberFormat="1" applyFont="1" applyFill="1" applyBorder="1" applyAlignment="1" applyProtection="1" quotePrefix="1">
      <alignment horizontal="center" vertical="center"/>
      <protection/>
    </xf>
    <xf numFmtId="3" fontId="6" fillId="34" borderId="15" xfId="0" applyNumberFormat="1" applyFont="1" applyFill="1" applyBorder="1" applyAlignment="1" applyProtection="1">
      <alignment horizont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distributed" vertical="center"/>
      <protection/>
    </xf>
    <xf numFmtId="3" fontId="2" fillId="34" borderId="18" xfId="0" applyNumberFormat="1" applyFont="1" applyFill="1" applyBorder="1" applyAlignment="1" applyProtection="1">
      <alignment horizontal="center" vertical="top"/>
      <protection/>
    </xf>
    <xf numFmtId="3" fontId="2" fillId="34" borderId="19" xfId="0" applyNumberFormat="1" applyFont="1" applyFill="1" applyBorder="1" applyAlignment="1" applyProtection="1">
      <alignment horizontal="center" vertical="top"/>
      <protection/>
    </xf>
    <xf numFmtId="3" fontId="6" fillId="34" borderId="19" xfId="0" applyNumberFormat="1" applyFont="1" applyFill="1" applyBorder="1" applyAlignment="1" applyProtection="1">
      <alignment horizontal="right"/>
      <protection/>
    </xf>
    <xf numFmtId="3" fontId="2" fillId="34" borderId="19" xfId="0" applyNumberFormat="1" applyFont="1" applyFill="1" applyBorder="1" applyAlignment="1" applyProtection="1" quotePrefix="1">
      <alignment horizontal="center" vertical="top"/>
      <protection/>
    </xf>
    <xf numFmtId="3" fontId="6" fillId="34" borderId="19" xfId="0" applyNumberFormat="1" applyFont="1" applyFill="1" applyBorder="1" applyAlignment="1" applyProtection="1">
      <alignment horizontal="center" vertical="center"/>
      <protection/>
    </xf>
    <xf numFmtId="3" fontId="7" fillId="34" borderId="19" xfId="0" applyNumberFormat="1" applyFont="1" applyFill="1" applyBorder="1" applyAlignment="1" applyProtection="1">
      <alignment horizontal="left" vertical="top" wrapText="1"/>
      <protection/>
    </xf>
    <xf numFmtId="3" fontId="2" fillId="34" borderId="19" xfId="0" applyNumberFormat="1" applyFont="1" applyFill="1" applyBorder="1" applyAlignment="1" applyProtection="1">
      <alignment vertical="top"/>
      <protection/>
    </xf>
    <xf numFmtId="3" fontId="2" fillId="34" borderId="20" xfId="0" applyNumberFormat="1" applyFont="1" applyFill="1" applyBorder="1" applyAlignment="1" applyProtection="1">
      <alignment vertical="top"/>
      <protection/>
    </xf>
    <xf numFmtId="3" fontId="8" fillId="34" borderId="0" xfId="0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0" fontId="8" fillId="34" borderId="21" xfId="0" applyFont="1" applyFill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0" fontId="8" fillId="34" borderId="17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2" fillId="34" borderId="0" xfId="0" applyNumberFormat="1" applyFont="1" applyFill="1" applyAlignment="1" applyProtection="1">
      <alignment horizontal="center"/>
      <protection/>
    </xf>
    <xf numFmtId="3" fontId="2" fillId="34" borderId="13" xfId="0" applyNumberFormat="1" applyFont="1" applyFill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 horizontal="right"/>
      <protection/>
    </xf>
    <xf numFmtId="177" fontId="8" fillId="0" borderId="0" xfId="0" applyNumberFormat="1" applyFont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3" fontId="0" fillId="34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8" fillId="34" borderId="0" xfId="0" applyNumberFormat="1" applyFont="1" applyFill="1" applyAlignment="1" applyProtection="1">
      <alignment horizontal="center"/>
      <protection/>
    </xf>
    <xf numFmtId="3" fontId="8" fillId="34" borderId="13" xfId="0" applyNumberFormat="1" applyFont="1" applyFill="1" applyBorder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0" fontId="9" fillId="34" borderId="0" xfId="0" applyNumberFormat="1" applyFont="1" applyFill="1" applyAlignment="1" applyProtection="1">
      <alignment horizontal="center"/>
      <protection/>
    </xf>
    <xf numFmtId="3" fontId="9" fillId="34" borderId="13" xfId="0" applyNumberFormat="1" applyFont="1" applyFill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 horizontal="right"/>
      <protection/>
    </xf>
    <xf numFmtId="0" fontId="9" fillId="34" borderId="17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0" fontId="8" fillId="34" borderId="13" xfId="0" applyFont="1" applyFill="1" applyBorder="1" applyAlignment="1" applyProtection="1">
      <alignment/>
      <protection/>
    </xf>
    <xf numFmtId="177" fontId="9" fillId="0" borderId="0" xfId="0" applyNumberFormat="1" applyFont="1" applyAlignment="1" applyProtection="1">
      <alignment horizontal="right"/>
      <protection/>
    </xf>
    <xf numFmtId="3" fontId="2" fillId="34" borderId="0" xfId="0" applyNumberFormat="1" applyFont="1" applyFill="1" applyAlignment="1" applyProtection="1">
      <alignment horizontal="distributed"/>
      <protection/>
    </xf>
    <xf numFmtId="177" fontId="8" fillId="0" borderId="0" xfId="0" applyNumberFormat="1" applyFont="1" applyFill="1" applyAlignment="1" applyProtection="1">
      <alignment horizontal="right"/>
      <protection/>
    </xf>
    <xf numFmtId="177" fontId="8" fillId="0" borderId="0" xfId="0" applyNumberFormat="1" applyFont="1" applyBorder="1" applyAlignment="1" applyProtection="1">
      <alignment horizontal="right" shrinkToFit="1"/>
      <protection/>
    </xf>
    <xf numFmtId="0" fontId="2" fillId="34" borderId="0" xfId="0" applyFont="1" applyFill="1" applyAlignment="1" applyProtection="1">
      <alignment horizontal="distributed"/>
      <protection/>
    </xf>
    <xf numFmtId="0" fontId="2" fillId="34" borderId="13" xfId="0" applyFont="1" applyFill="1" applyBorder="1" applyAlignment="1" applyProtection="1">
      <alignment horizontal="distributed"/>
      <protection/>
    </xf>
    <xf numFmtId="0" fontId="2" fillId="34" borderId="0" xfId="0" applyFont="1" applyFill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 horizontal="right"/>
      <protection/>
    </xf>
    <xf numFmtId="177" fontId="48" fillId="0" borderId="0" xfId="0" applyNumberFormat="1" applyFont="1" applyBorder="1" applyAlignment="1" applyProtection="1">
      <alignment horizontal="right" shrinkToFit="1"/>
      <protection/>
    </xf>
    <xf numFmtId="3" fontId="8" fillId="34" borderId="23" xfId="0" applyNumberFormat="1" applyFont="1" applyFill="1" applyBorder="1" applyAlignment="1" applyProtection="1">
      <alignment/>
      <protection/>
    </xf>
    <xf numFmtId="0" fontId="8" fillId="34" borderId="23" xfId="0" applyFont="1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/>
      <protection/>
    </xf>
    <xf numFmtId="176" fontId="8" fillId="0" borderId="23" xfId="0" applyNumberFormat="1" applyFont="1" applyBorder="1" applyAlignment="1" applyProtection="1">
      <alignment horizontal="right"/>
      <protection/>
    </xf>
    <xf numFmtId="0" fontId="8" fillId="34" borderId="25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48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176" fontId="51" fillId="0" borderId="0" xfId="0" applyNumberFormat="1" applyFont="1" applyFill="1" applyBorder="1" applyAlignment="1" applyProtection="1">
      <alignment horizontal="left" indent="1"/>
      <protection/>
    </xf>
    <xf numFmtId="176" fontId="52" fillId="0" borderId="0" xfId="0" applyNumberFormat="1" applyFont="1" applyFill="1" applyBorder="1" applyAlignment="1" applyProtection="1">
      <alignment horizontal="left" indent="1"/>
      <protection/>
    </xf>
    <xf numFmtId="176" fontId="52" fillId="0" borderId="0" xfId="0" applyNumberFormat="1" applyFont="1" applyFill="1" applyBorder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left" indent="1"/>
      <protection/>
    </xf>
    <xf numFmtId="176" fontId="8" fillId="0" borderId="0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Alignment="1" applyProtection="1">
      <alignment horizontal="distributed"/>
      <protection/>
    </xf>
    <xf numFmtId="3" fontId="2" fillId="34" borderId="13" xfId="0" applyNumberFormat="1" applyFont="1" applyFill="1" applyBorder="1" applyAlignment="1" applyProtection="1">
      <alignment horizontal="distributed"/>
      <protection/>
    </xf>
    <xf numFmtId="3" fontId="9" fillId="34" borderId="0" xfId="0" applyNumberFormat="1" applyFont="1" applyFill="1" applyAlignment="1" applyProtection="1">
      <alignment horizontal="distributed" indent="1"/>
      <protection/>
    </xf>
    <xf numFmtId="3" fontId="9" fillId="34" borderId="13" xfId="0" applyNumberFormat="1" applyFont="1" applyFill="1" applyBorder="1" applyAlignment="1" applyProtection="1">
      <alignment horizontal="distributed" indent="1"/>
      <protection/>
    </xf>
    <xf numFmtId="0" fontId="9" fillId="34" borderId="17" xfId="0" applyFont="1" applyFill="1" applyBorder="1" applyAlignment="1" applyProtection="1">
      <alignment horizontal="distributed" indent="1"/>
      <protection/>
    </xf>
    <xf numFmtId="0" fontId="9" fillId="34" borderId="0" xfId="0" applyFont="1" applyFill="1" applyBorder="1" applyAlignment="1" applyProtection="1">
      <alignment horizontal="distributed" indent="1"/>
      <protection/>
    </xf>
    <xf numFmtId="3" fontId="2" fillId="34" borderId="26" xfId="0" applyNumberFormat="1" applyFont="1" applyFill="1" applyBorder="1" applyAlignment="1" applyProtection="1">
      <alignment horizontal="center"/>
      <protection/>
    </xf>
    <xf numFmtId="3" fontId="2" fillId="34" borderId="27" xfId="0" applyNumberFormat="1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3" fontId="2" fillId="34" borderId="30" xfId="0" applyNumberFormat="1" applyFont="1" applyFill="1" applyBorder="1" applyAlignment="1" applyProtection="1">
      <alignment horizontal="center" vertical="top"/>
      <protection/>
    </xf>
    <xf numFmtId="3" fontId="2" fillId="34" borderId="31" xfId="0" applyNumberFormat="1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 applyProtection="1">
      <alignment horizontal="center" vertical="top"/>
      <protection/>
    </xf>
    <xf numFmtId="0" fontId="2" fillId="34" borderId="23" xfId="0" applyFont="1" applyFill="1" applyBorder="1" applyAlignment="1" applyProtection="1">
      <alignment horizontal="center" vertical="top"/>
      <protection/>
    </xf>
    <xf numFmtId="3" fontId="2" fillId="34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showGridLines="0" tabSelected="1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3.140625" style="6" customWidth="1"/>
    <col min="3" max="3" width="3.57421875" style="6" customWidth="1"/>
    <col min="4" max="4" width="6.140625" style="6" customWidth="1"/>
    <col min="5" max="30" width="13.28125" style="6" customWidth="1"/>
    <col min="31" max="31" width="4.140625" style="6" customWidth="1"/>
    <col min="32" max="32" width="3.421875" style="6" customWidth="1"/>
    <col min="33" max="33" width="4.140625" style="6" customWidth="1"/>
    <col min="34" max="34" width="11.7109375" style="6" customWidth="1"/>
    <col min="35" max="35" width="12.140625" style="6" customWidth="1"/>
    <col min="36" max="16384" width="9.00390625" style="6" customWidth="1"/>
  </cols>
  <sheetData>
    <row r="1" spans="1:33" ht="17.25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</row>
    <row r="2" spans="1:33" ht="27.75" customHeight="1" thickBot="1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"/>
      <c r="AE2" s="5"/>
      <c r="AF2" s="5"/>
      <c r="AG2" s="9" t="s">
        <v>2</v>
      </c>
    </row>
    <row r="3" spans="1:33" ht="21" customHeight="1" thickTop="1">
      <c r="A3" s="99" t="s">
        <v>3</v>
      </c>
      <c r="B3" s="99"/>
      <c r="C3" s="99"/>
      <c r="D3" s="100"/>
      <c r="E3" s="10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/>
      <c r="S3" s="11" t="s">
        <v>16</v>
      </c>
      <c r="T3" s="11" t="s">
        <v>17</v>
      </c>
      <c r="U3" s="11" t="s">
        <v>18</v>
      </c>
      <c r="V3" s="11" t="s">
        <v>19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24</v>
      </c>
      <c r="AB3" s="11" t="s">
        <v>25</v>
      </c>
      <c r="AC3" s="12"/>
      <c r="AD3" s="13"/>
      <c r="AE3" s="101" t="s">
        <v>26</v>
      </c>
      <c r="AF3" s="102"/>
      <c r="AG3" s="102"/>
    </row>
    <row r="4" spans="1:33" ht="21" customHeight="1">
      <c r="A4" s="14"/>
      <c r="B4" s="14"/>
      <c r="C4" s="15"/>
      <c r="D4" s="16"/>
      <c r="E4" s="17" t="s">
        <v>27</v>
      </c>
      <c r="F4" s="18"/>
      <c r="G4" s="18" t="s">
        <v>28</v>
      </c>
      <c r="H4" s="18" t="s">
        <v>29</v>
      </c>
      <c r="I4" s="18" t="s">
        <v>30</v>
      </c>
      <c r="J4" s="19"/>
      <c r="K4" s="18" t="s">
        <v>31</v>
      </c>
      <c r="L4" s="18"/>
      <c r="M4" s="18"/>
      <c r="N4" s="18"/>
      <c r="O4" s="18" t="s">
        <v>32</v>
      </c>
      <c r="P4" s="18"/>
      <c r="Q4" s="18" t="s">
        <v>33</v>
      </c>
      <c r="R4" s="18" t="s">
        <v>34</v>
      </c>
      <c r="S4" s="18" t="s">
        <v>35</v>
      </c>
      <c r="T4" s="18" t="s">
        <v>36</v>
      </c>
      <c r="U4" s="18"/>
      <c r="V4" s="20" t="s">
        <v>37</v>
      </c>
      <c r="W4" s="21"/>
      <c r="X4" s="19" t="s">
        <v>38</v>
      </c>
      <c r="Y4" s="19"/>
      <c r="Z4" s="19"/>
      <c r="AA4" s="22" t="s">
        <v>39</v>
      </c>
      <c r="AB4" s="18" t="s">
        <v>40</v>
      </c>
      <c r="AC4" s="18" t="s">
        <v>41</v>
      </c>
      <c r="AD4" s="23" t="s">
        <v>42</v>
      </c>
      <c r="AE4" s="24"/>
      <c r="AF4" s="15"/>
      <c r="AG4" s="15"/>
    </row>
    <row r="5" spans="1:33" ht="21" customHeight="1">
      <c r="A5" s="103" t="s">
        <v>43</v>
      </c>
      <c r="B5" s="103"/>
      <c r="C5" s="103"/>
      <c r="D5" s="104"/>
      <c r="E5" s="25"/>
      <c r="F5" s="26" t="s">
        <v>44</v>
      </c>
      <c r="G5" s="26" t="s">
        <v>44</v>
      </c>
      <c r="H5" s="26" t="s">
        <v>44</v>
      </c>
      <c r="I5" s="26" t="s">
        <v>45</v>
      </c>
      <c r="J5" s="26" t="s">
        <v>44</v>
      </c>
      <c r="K5" s="26" t="s">
        <v>46</v>
      </c>
      <c r="L5" s="26" t="s">
        <v>45</v>
      </c>
      <c r="M5" s="26" t="s">
        <v>45</v>
      </c>
      <c r="N5" s="26" t="s">
        <v>45</v>
      </c>
      <c r="O5" s="26" t="s">
        <v>47</v>
      </c>
      <c r="P5" s="26" t="s">
        <v>48</v>
      </c>
      <c r="Q5" s="26" t="s">
        <v>44</v>
      </c>
      <c r="R5" s="27" t="s">
        <v>49</v>
      </c>
      <c r="S5" s="26" t="s">
        <v>50</v>
      </c>
      <c r="T5" s="26" t="s">
        <v>45</v>
      </c>
      <c r="U5" s="26" t="s">
        <v>51</v>
      </c>
      <c r="V5" s="27" t="s">
        <v>52</v>
      </c>
      <c r="W5" s="28" t="s">
        <v>53</v>
      </c>
      <c r="X5" s="26" t="s">
        <v>54</v>
      </c>
      <c r="Y5" s="26" t="s">
        <v>55</v>
      </c>
      <c r="Z5" s="26" t="s">
        <v>56</v>
      </c>
      <c r="AA5" s="29" t="s">
        <v>57</v>
      </c>
      <c r="AB5" s="30" t="s">
        <v>58</v>
      </c>
      <c r="AC5" s="31"/>
      <c r="AD5" s="32"/>
      <c r="AE5" s="105" t="s">
        <v>59</v>
      </c>
      <c r="AF5" s="106"/>
      <c r="AG5" s="106"/>
    </row>
    <row r="6" spans="1:33" ht="10.5" customHeight="1">
      <c r="A6" s="33"/>
      <c r="B6" s="33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8"/>
      <c r="AG6" s="38"/>
    </row>
    <row r="7" spans="1:33" ht="21" customHeight="1">
      <c r="A7" s="107" t="s">
        <v>60</v>
      </c>
      <c r="B7" s="107"/>
      <c r="C7" s="39">
        <v>23</v>
      </c>
      <c r="D7" s="40" t="s">
        <v>61</v>
      </c>
      <c r="E7" s="41">
        <v>688246116</v>
      </c>
      <c r="F7" s="42">
        <v>78047348</v>
      </c>
      <c r="G7" s="42">
        <v>28878589</v>
      </c>
      <c r="H7" s="42">
        <v>5262135</v>
      </c>
      <c r="I7" s="42">
        <v>21900</v>
      </c>
      <c r="J7" s="42">
        <v>0</v>
      </c>
      <c r="K7" s="42">
        <v>47891190</v>
      </c>
      <c r="L7" s="42">
        <v>211370216</v>
      </c>
      <c r="M7" s="42">
        <v>2723158</v>
      </c>
      <c r="N7" s="42">
        <v>31518898</v>
      </c>
      <c r="O7" s="42">
        <v>4367058</v>
      </c>
      <c r="P7" s="42">
        <v>6300</v>
      </c>
      <c r="Q7" s="42">
        <v>1982376</v>
      </c>
      <c r="R7" s="42">
        <v>3991960</v>
      </c>
      <c r="S7" s="42">
        <v>5675085</v>
      </c>
      <c r="T7" s="42">
        <v>12882</v>
      </c>
      <c r="U7" s="42">
        <v>10803087</v>
      </c>
      <c r="V7" s="42">
        <v>2110049</v>
      </c>
      <c r="W7" s="42">
        <v>382205</v>
      </c>
      <c r="X7" s="42">
        <v>24180665</v>
      </c>
      <c r="Y7" s="42">
        <v>3702696</v>
      </c>
      <c r="Z7" s="42">
        <v>192198642</v>
      </c>
      <c r="AA7" s="42">
        <v>102190</v>
      </c>
      <c r="AB7" s="42">
        <v>1845422</v>
      </c>
      <c r="AC7" s="42">
        <v>10865490</v>
      </c>
      <c r="AD7" s="42">
        <v>20306575</v>
      </c>
      <c r="AE7" s="43" t="s">
        <v>60</v>
      </c>
      <c r="AF7" s="39">
        <v>23</v>
      </c>
      <c r="AG7" s="44" t="s">
        <v>61</v>
      </c>
    </row>
    <row r="8" spans="1:35" ht="21" customHeight="1">
      <c r="A8" s="45"/>
      <c r="B8" s="45"/>
      <c r="C8" s="39">
        <v>24</v>
      </c>
      <c r="D8" s="40"/>
      <c r="E8" s="41">
        <v>692589839</v>
      </c>
      <c r="F8" s="42">
        <v>75729167</v>
      </c>
      <c r="G8" s="42">
        <v>27270113</v>
      </c>
      <c r="H8" s="42">
        <v>4977631</v>
      </c>
      <c r="I8" s="42">
        <v>5738794</v>
      </c>
      <c r="J8" s="42">
        <v>0</v>
      </c>
      <c r="K8" s="42">
        <v>44340583</v>
      </c>
      <c r="L8" s="42">
        <v>209034968</v>
      </c>
      <c r="M8" s="42">
        <v>2976811</v>
      </c>
      <c r="N8" s="42">
        <v>31395208</v>
      </c>
      <c r="O8" s="42">
        <v>3601721</v>
      </c>
      <c r="P8" s="42">
        <v>5961</v>
      </c>
      <c r="Q8" s="42">
        <v>1393366</v>
      </c>
      <c r="R8" s="42">
        <v>3285639</v>
      </c>
      <c r="S8" s="42">
        <v>5402162</v>
      </c>
      <c r="T8" s="42">
        <v>0</v>
      </c>
      <c r="U8" s="42">
        <v>9927696</v>
      </c>
      <c r="V8" s="42">
        <v>1703276</v>
      </c>
      <c r="W8" s="42">
        <v>177782</v>
      </c>
      <c r="X8" s="42">
        <v>19878111</v>
      </c>
      <c r="Y8" s="42">
        <v>3111996</v>
      </c>
      <c r="Z8" s="42">
        <v>210791099</v>
      </c>
      <c r="AA8" s="42">
        <v>32474</v>
      </c>
      <c r="AB8" s="42">
        <v>1491915</v>
      </c>
      <c r="AC8" s="42">
        <v>10663186</v>
      </c>
      <c r="AD8" s="42">
        <v>19660180</v>
      </c>
      <c r="AE8" s="46"/>
      <c r="AF8" s="39">
        <v>24</v>
      </c>
      <c r="AG8" s="47"/>
      <c r="AH8" s="48"/>
      <c r="AI8" s="48"/>
    </row>
    <row r="9" spans="1:35" s="51" customFormat="1" ht="21" customHeight="1">
      <c r="A9" s="45"/>
      <c r="B9" s="45"/>
      <c r="C9" s="39">
        <v>25</v>
      </c>
      <c r="D9" s="49"/>
      <c r="E9" s="41">
        <v>704471379</v>
      </c>
      <c r="F9" s="42">
        <v>42019904</v>
      </c>
      <c r="G9" s="42">
        <v>25367723</v>
      </c>
      <c r="H9" s="42">
        <v>4780043</v>
      </c>
      <c r="I9" s="42">
        <v>7233213</v>
      </c>
      <c r="J9" s="42">
        <v>291000</v>
      </c>
      <c r="K9" s="42">
        <v>41243746</v>
      </c>
      <c r="L9" s="42">
        <v>213196662</v>
      </c>
      <c r="M9" s="42">
        <v>2718988</v>
      </c>
      <c r="N9" s="42">
        <v>30132165</v>
      </c>
      <c r="O9" s="42">
        <v>2709654</v>
      </c>
      <c r="P9" s="42">
        <v>5335</v>
      </c>
      <c r="Q9" s="42">
        <v>954454</v>
      </c>
      <c r="R9" s="42">
        <v>2704559</v>
      </c>
      <c r="S9" s="42">
        <v>5139244</v>
      </c>
      <c r="T9" s="42">
        <v>0</v>
      </c>
      <c r="U9" s="42">
        <v>40143742</v>
      </c>
      <c r="V9" s="42">
        <v>1405034</v>
      </c>
      <c r="W9" s="42">
        <v>90047</v>
      </c>
      <c r="X9" s="42">
        <v>15525741</v>
      </c>
      <c r="Y9" s="42">
        <v>2509154</v>
      </c>
      <c r="Z9" s="42">
        <v>228588123</v>
      </c>
      <c r="AA9" s="42">
        <v>0</v>
      </c>
      <c r="AB9" s="42">
        <v>1333409</v>
      </c>
      <c r="AC9" s="42">
        <v>9965147</v>
      </c>
      <c r="AD9" s="42">
        <v>26414292</v>
      </c>
      <c r="AE9" s="46"/>
      <c r="AF9" s="39">
        <v>25</v>
      </c>
      <c r="AG9" s="47"/>
      <c r="AH9" s="50"/>
      <c r="AI9" s="50"/>
    </row>
    <row r="10" spans="1:35" ht="21" customHeight="1">
      <c r="A10" s="33"/>
      <c r="B10" s="33"/>
      <c r="C10" s="52"/>
      <c r="D10" s="53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6"/>
      <c r="AF10" s="52"/>
      <c r="AG10" s="47"/>
      <c r="AH10" s="48"/>
      <c r="AI10" s="48"/>
    </row>
    <row r="11" spans="1:35" ht="21" customHeight="1">
      <c r="A11" s="54"/>
      <c r="B11" s="54"/>
      <c r="C11" s="55">
        <v>26</v>
      </c>
      <c r="D11" s="56"/>
      <c r="E11" s="57">
        <f>SUM(E13,E31)</f>
        <v>709486025</v>
      </c>
      <c r="F11" s="57">
        <f aca="true" t="shared" si="0" ref="F11:AD11">SUM(F13,F31)</f>
        <v>40804621</v>
      </c>
      <c r="G11" s="57">
        <f t="shared" si="0"/>
        <v>24155757</v>
      </c>
      <c r="H11" s="57">
        <f t="shared" si="0"/>
        <v>4711131</v>
      </c>
      <c r="I11" s="57">
        <f t="shared" si="0"/>
        <v>7084895</v>
      </c>
      <c r="J11" s="57">
        <f t="shared" si="0"/>
        <v>2428500</v>
      </c>
      <c r="K11" s="57">
        <f t="shared" si="0"/>
        <v>39225433</v>
      </c>
      <c r="L11" s="57">
        <f t="shared" si="0"/>
        <v>219615387</v>
      </c>
      <c r="M11" s="57">
        <f t="shared" si="0"/>
        <v>2597360</v>
      </c>
      <c r="N11" s="57">
        <f t="shared" si="0"/>
        <v>29212920</v>
      </c>
      <c r="O11" s="57">
        <f t="shared" si="0"/>
        <v>2409705</v>
      </c>
      <c r="P11" s="57">
        <f t="shared" si="0"/>
        <v>4709</v>
      </c>
      <c r="Q11" s="57">
        <f t="shared" si="0"/>
        <v>620489</v>
      </c>
      <c r="R11" s="57">
        <f t="shared" si="0"/>
        <v>2122671</v>
      </c>
      <c r="S11" s="57">
        <f t="shared" si="0"/>
        <v>4886801</v>
      </c>
      <c r="T11" s="57">
        <v>0</v>
      </c>
      <c r="U11" s="57">
        <f t="shared" si="0"/>
        <v>38485097</v>
      </c>
      <c r="V11" s="57">
        <f t="shared" si="0"/>
        <v>1201335</v>
      </c>
      <c r="W11" s="57">
        <f t="shared" si="0"/>
        <v>46625</v>
      </c>
      <c r="X11" s="57">
        <f t="shared" si="0"/>
        <v>11588722</v>
      </c>
      <c r="Y11" s="57">
        <f t="shared" si="0"/>
        <v>1893921</v>
      </c>
      <c r="Z11" s="57">
        <f t="shared" si="0"/>
        <v>241282512</v>
      </c>
      <c r="AA11" s="57">
        <f t="shared" si="0"/>
        <v>0</v>
      </c>
      <c r="AB11" s="57">
        <f t="shared" si="0"/>
        <v>1426702</v>
      </c>
      <c r="AC11" s="57">
        <f t="shared" si="0"/>
        <v>8561952</v>
      </c>
      <c r="AD11" s="57">
        <f t="shared" si="0"/>
        <v>25118780</v>
      </c>
      <c r="AE11" s="58"/>
      <c r="AF11" s="55">
        <v>26</v>
      </c>
      <c r="AG11" s="59"/>
      <c r="AH11" s="48"/>
      <c r="AI11" s="48"/>
    </row>
    <row r="12" spans="1:35" ht="21" customHeight="1">
      <c r="A12" s="33"/>
      <c r="B12" s="33"/>
      <c r="C12" s="33"/>
      <c r="D12" s="53"/>
      <c r="E12" s="41"/>
      <c r="F12" s="41"/>
      <c r="G12" s="60"/>
      <c r="H12" s="41"/>
      <c r="I12" s="41"/>
      <c r="J12" s="41"/>
      <c r="K12" s="41"/>
      <c r="L12" s="41"/>
      <c r="M12" s="41"/>
      <c r="N12" s="41"/>
      <c r="O12" s="41"/>
      <c r="P12" s="41"/>
      <c r="Q12" s="60"/>
      <c r="R12" s="41"/>
      <c r="S12" s="41"/>
      <c r="T12" s="41"/>
      <c r="U12" s="41"/>
      <c r="V12" s="41"/>
      <c r="W12" s="60"/>
      <c r="X12" s="41"/>
      <c r="Y12" s="41"/>
      <c r="Z12" s="41"/>
      <c r="AA12" s="41"/>
      <c r="AB12" s="41"/>
      <c r="AC12" s="41"/>
      <c r="AD12" s="41"/>
      <c r="AE12" s="37"/>
      <c r="AF12" s="38"/>
      <c r="AG12" s="38"/>
      <c r="AH12" s="48"/>
      <c r="AI12" s="48"/>
    </row>
    <row r="13" spans="1:33" ht="21" customHeight="1">
      <c r="A13" s="95" t="s">
        <v>62</v>
      </c>
      <c r="B13" s="95"/>
      <c r="C13" s="95"/>
      <c r="D13" s="96"/>
      <c r="E13" s="57">
        <f>SUM(E15:E28)</f>
        <v>667815852</v>
      </c>
      <c r="F13" s="57">
        <f aca="true" t="shared" si="1" ref="F13:AD13">SUM(F15:F28)</f>
        <v>37161274</v>
      </c>
      <c r="G13" s="57">
        <f t="shared" si="1"/>
        <v>22404524</v>
      </c>
      <c r="H13" s="57">
        <f t="shared" si="1"/>
        <v>4570322</v>
      </c>
      <c r="I13" s="57">
        <f t="shared" si="1"/>
        <v>6723395</v>
      </c>
      <c r="J13" s="57">
        <f t="shared" si="1"/>
        <v>2387900</v>
      </c>
      <c r="K13" s="57">
        <f t="shared" si="1"/>
        <v>37237259</v>
      </c>
      <c r="L13" s="57">
        <f t="shared" si="1"/>
        <v>212854816</v>
      </c>
      <c r="M13" s="57">
        <f t="shared" si="1"/>
        <v>2581478</v>
      </c>
      <c r="N13" s="57">
        <f t="shared" si="1"/>
        <v>24286707</v>
      </c>
      <c r="O13" s="57">
        <f t="shared" si="1"/>
        <v>2409705</v>
      </c>
      <c r="P13" s="57">
        <f t="shared" si="1"/>
        <v>4709</v>
      </c>
      <c r="Q13" s="57">
        <f t="shared" si="1"/>
        <v>598601</v>
      </c>
      <c r="R13" s="57">
        <f t="shared" si="1"/>
        <v>2045015</v>
      </c>
      <c r="S13" s="57">
        <f t="shared" si="1"/>
        <v>4754011</v>
      </c>
      <c r="T13" s="57">
        <f t="shared" si="1"/>
        <v>0</v>
      </c>
      <c r="U13" s="57">
        <f t="shared" si="1"/>
        <v>36917014</v>
      </c>
      <c r="V13" s="57">
        <f t="shared" si="1"/>
        <v>1167663</v>
      </c>
      <c r="W13" s="57">
        <f t="shared" si="1"/>
        <v>46625</v>
      </c>
      <c r="X13" s="57">
        <f t="shared" si="1"/>
        <v>11230041</v>
      </c>
      <c r="Y13" s="57">
        <f t="shared" si="1"/>
        <v>1828381</v>
      </c>
      <c r="Z13" s="57">
        <f>SUM(Z15:Z28)</f>
        <v>226272553</v>
      </c>
      <c r="AA13" s="57">
        <f>SUM(AA15:AA28)</f>
        <v>0</v>
      </c>
      <c r="AB13" s="57">
        <f t="shared" si="1"/>
        <v>1340549</v>
      </c>
      <c r="AC13" s="57">
        <f t="shared" si="1"/>
        <v>8218411</v>
      </c>
      <c r="AD13" s="57">
        <f t="shared" si="1"/>
        <v>20774899</v>
      </c>
      <c r="AE13" s="97" t="s">
        <v>63</v>
      </c>
      <c r="AF13" s="98"/>
      <c r="AG13" s="98"/>
    </row>
    <row r="14" spans="1:33" ht="21" customHeight="1">
      <c r="A14" s="33"/>
      <c r="B14" s="33"/>
      <c r="C14" s="61"/>
      <c r="D14" s="62"/>
      <c r="E14" s="41"/>
      <c r="F14" s="41"/>
      <c r="G14" s="60"/>
      <c r="H14" s="41"/>
      <c r="I14" s="41"/>
      <c r="J14" s="41"/>
      <c r="K14" s="41"/>
      <c r="L14" s="41"/>
      <c r="M14" s="41"/>
      <c r="N14" s="60"/>
      <c r="O14" s="41"/>
      <c r="P14" s="63"/>
      <c r="Q14" s="41"/>
      <c r="R14" s="41"/>
      <c r="S14" s="41"/>
      <c r="T14" s="41"/>
      <c r="U14" s="41"/>
      <c r="V14" s="41"/>
      <c r="W14" s="41"/>
      <c r="X14" s="41"/>
      <c r="Y14" s="60"/>
      <c r="Z14" s="60"/>
      <c r="AA14" s="41"/>
      <c r="AB14" s="41"/>
      <c r="AC14" s="60"/>
      <c r="AD14" s="60"/>
      <c r="AE14" s="37"/>
      <c r="AF14" s="38"/>
      <c r="AG14" s="38"/>
    </row>
    <row r="15" spans="1:33" ht="21" customHeight="1">
      <c r="A15" s="45">
        <v>1</v>
      </c>
      <c r="B15" s="93" t="s">
        <v>64</v>
      </c>
      <c r="C15" s="93"/>
      <c r="D15" s="94"/>
      <c r="E15" s="41">
        <v>154030371</v>
      </c>
      <c r="F15" s="65">
        <v>15355483</v>
      </c>
      <c r="G15" s="65">
        <v>4480255</v>
      </c>
      <c r="H15" s="65">
        <v>697069</v>
      </c>
      <c r="I15" s="65">
        <v>1117200</v>
      </c>
      <c r="J15" s="65">
        <v>963200</v>
      </c>
      <c r="K15" s="65">
        <v>6530864</v>
      </c>
      <c r="L15" s="65">
        <v>47158155</v>
      </c>
      <c r="M15" s="65">
        <v>115902</v>
      </c>
      <c r="N15" s="65">
        <v>5825531</v>
      </c>
      <c r="O15" s="65">
        <v>211000</v>
      </c>
      <c r="P15" s="65">
        <v>0</v>
      </c>
      <c r="Q15" s="65">
        <v>46627</v>
      </c>
      <c r="R15" s="66">
        <v>0</v>
      </c>
      <c r="S15" s="66">
        <v>1326024</v>
      </c>
      <c r="T15" s="66">
        <v>0</v>
      </c>
      <c r="U15" s="66">
        <v>18267859</v>
      </c>
      <c r="V15" s="66">
        <v>0</v>
      </c>
      <c r="W15" s="66">
        <v>17</v>
      </c>
      <c r="X15" s="66">
        <v>2187664</v>
      </c>
      <c r="Y15" s="66">
        <v>386601</v>
      </c>
      <c r="Z15" s="66">
        <v>43974381</v>
      </c>
      <c r="AA15" s="66">
        <v>0</v>
      </c>
      <c r="AB15" s="66">
        <v>0</v>
      </c>
      <c r="AC15" s="66">
        <v>1965360</v>
      </c>
      <c r="AD15" s="66">
        <v>3421179</v>
      </c>
      <c r="AE15" s="37"/>
      <c r="AF15" s="47">
        <v>1</v>
      </c>
      <c r="AG15" s="38"/>
    </row>
    <row r="16" spans="1:33" ht="21" customHeight="1">
      <c r="A16" s="45">
        <v>2</v>
      </c>
      <c r="B16" s="93" t="s">
        <v>65</v>
      </c>
      <c r="C16" s="93"/>
      <c r="D16" s="94"/>
      <c r="E16" s="41">
        <v>75225309</v>
      </c>
      <c r="F16" s="65">
        <v>2971691</v>
      </c>
      <c r="G16" s="65">
        <v>3947527</v>
      </c>
      <c r="H16" s="65">
        <v>218290</v>
      </c>
      <c r="I16" s="65">
        <v>122100</v>
      </c>
      <c r="J16" s="65">
        <v>99000</v>
      </c>
      <c r="K16" s="65">
        <v>4642137</v>
      </c>
      <c r="L16" s="65">
        <v>22039715</v>
      </c>
      <c r="M16" s="65">
        <v>0</v>
      </c>
      <c r="N16" s="65">
        <v>291125</v>
      </c>
      <c r="O16" s="65">
        <v>1260120</v>
      </c>
      <c r="P16" s="65">
        <v>0</v>
      </c>
      <c r="Q16" s="65">
        <v>0</v>
      </c>
      <c r="R16" s="66">
        <v>0</v>
      </c>
      <c r="S16" s="66">
        <v>1893</v>
      </c>
      <c r="T16" s="66">
        <v>0</v>
      </c>
      <c r="U16" s="66">
        <v>3376284</v>
      </c>
      <c r="V16" s="66">
        <v>286385</v>
      </c>
      <c r="W16" s="66">
        <v>10335</v>
      </c>
      <c r="X16" s="66">
        <v>1399644</v>
      </c>
      <c r="Y16" s="66">
        <v>237110</v>
      </c>
      <c r="Z16" s="66">
        <v>26561860</v>
      </c>
      <c r="AA16" s="66">
        <v>0</v>
      </c>
      <c r="AB16" s="66">
        <v>191878</v>
      </c>
      <c r="AC16" s="66">
        <v>659170</v>
      </c>
      <c r="AD16" s="66">
        <v>6909045</v>
      </c>
      <c r="AE16" s="37"/>
      <c r="AF16" s="47">
        <v>2</v>
      </c>
      <c r="AG16" s="38"/>
    </row>
    <row r="17" spans="1:33" ht="21" customHeight="1">
      <c r="A17" s="45">
        <v>3</v>
      </c>
      <c r="B17" s="93" t="s">
        <v>66</v>
      </c>
      <c r="C17" s="93"/>
      <c r="D17" s="94"/>
      <c r="E17" s="41">
        <v>95727070</v>
      </c>
      <c r="F17" s="65">
        <v>4133066</v>
      </c>
      <c r="G17" s="65">
        <v>2800022</v>
      </c>
      <c r="H17" s="65">
        <v>834913</v>
      </c>
      <c r="I17" s="65">
        <v>2254697</v>
      </c>
      <c r="J17" s="65">
        <v>640700</v>
      </c>
      <c r="K17" s="65">
        <v>3484283</v>
      </c>
      <c r="L17" s="65">
        <v>39493561</v>
      </c>
      <c r="M17" s="65">
        <v>114027</v>
      </c>
      <c r="N17" s="65">
        <v>3538030</v>
      </c>
      <c r="O17" s="65">
        <v>0</v>
      </c>
      <c r="P17" s="65">
        <v>4709</v>
      </c>
      <c r="Q17" s="65">
        <v>9999</v>
      </c>
      <c r="R17" s="66">
        <v>0</v>
      </c>
      <c r="S17" s="66">
        <v>725655</v>
      </c>
      <c r="T17" s="66">
        <v>0</v>
      </c>
      <c r="U17" s="66">
        <v>1786087</v>
      </c>
      <c r="V17" s="66">
        <v>0</v>
      </c>
      <c r="W17" s="66">
        <v>342</v>
      </c>
      <c r="X17" s="66">
        <v>1584473</v>
      </c>
      <c r="Y17" s="66">
        <v>248610</v>
      </c>
      <c r="Z17" s="66">
        <v>31410626</v>
      </c>
      <c r="AA17" s="66">
        <v>0</v>
      </c>
      <c r="AB17" s="66">
        <v>0</v>
      </c>
      <c r="AC17" s="66">
        <v>207374</v>
      </c>
      <c r="AD17" s="66">
        <v>2455896</v>
      </c>
      <c r="AE17" s="37"/>
      <c r="AF17" s="47">
        <v>3</v>
      </c>
      <c r="AG17" s="38"/>
    </row>
    <row r="18" spans="1:33" ht="21" customHeight="1">
      <c r="A18" s="45">
        <v>4</v>
      </c>
      <c r="B18" s="93" t="s">
        <v>67</v>
      </c>
      <c r="C18" s="93"/>
      <c r="D18" s="94"/>
      <c r="E18" s="41">
        <v>30944987</v>
      </c>
      <c r="F18" s="65">
        <v>2058627</v>
      </c>
      <c r="G18" s="65">
        <v>1400781</v>
      </c>
      <c r="H18" s="65">
        <v>826109</v>
      </c>
      <c r="I18" s="65">
        <v>361072</v>
      </c>
      <c r="J18" s="65">
        <v>0</v>
      </c>
      <c r="K18" s="65">
        <v>1900001</v>
      </c>
      <c r="L18" s="65">
        <v>9475593</v>
      </c>
      <c r="M18" s="65">
        <v>913765</v>
      </c>
      <c r="N18" s="65">
        <v>3327252</v>
      </c>
      <c r="O18" s="65">
        <v>0</v>
      </c>
      <c r="P18" s="65">
        <v>0</v>
      </c>
      <c r="Q18" s="65">
        <v>313688</v>
      </c>
      <c r="R18" s="66">
        <v>0</v>
      </c>
      <c r="S18" s="66">
        <v>726187</v>
      </c>
      <c r="T18" s="66">
        <v>0</v>
      </c>
      <c r="U18" s="66">
        <v>529711</v>
      </c>
      <c r="V18" s="66">
        <v>0</v>
      </c>
      <c r="W18" s="66">
        <v>1423</v>
      </c>
      <c r="X18" s="66">
        <v>339350</v>
      </c>
      <c r="Y18" s="66">
        <v>69460</v>
      </c>
      <c r="Z18" s="66">
        <v>7688046</v>
      </c>
      <c r="AA18" s="66">
        <v>0</v>
      </c>
      <c r="AB18" s="66">
        <v>0</v>
      </c>
      <c r="AC18" s="66">
        <v>26630</v>
      </c>
      <c r="AD18" s="66">
        <v>987292</v>
      </c>
      <c r="AE18" s="37"/>
      <c r="AF18" s="47">
        <v>4</v>
      </c>
      <c r="AG18" s="38"/>
    </row>
    <row r="19" spans="1:33" ht="21" customHeight="1">
      <c r="A19" s="45">
        <v>5</v>
      </c>
      <c r="B19" s="93" t="s">
        <v>68</v>
      </c>
      <c r="C19" s="93"/>
      <c r="D19" s="94"/>
      <c r="E19" s="41">
        <v>38661192</v>
      </c>
      <c r="F19" s="65">
        <v>1178526</v>
      </c>
      <c r="G19" s="65">
        <v>931192</v>
      </c>
      <c r="H19" s="65">
        <v>301973</v>
      </c>
      <c r="I19" s="65">
        <v>420700</v>
      </c>
      <c r="J19" s="65">
        <v>108500</v>
      </c>
      <c r="K19" s="65">
        <v>8301158</v>
      </c>
      <c r="L19" s="65">
        <v>5921166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6">
        <v>0</v>
      </c>
      <c r="S19" s="66">
        <v>69497</v>
      </c>
      <c r="T19" s="66">
        <v>0</v>
      </c>
      <c r="U19" s="66">
        <v>2464961</v>
      </c>
      <c r="V19" s="66">
        <v>425375</v>
      </c>
      <c r="W19" s="66">
        <v>0</v>
      </c>
      <c r="X19" s="66">
        <v>892219</v>
      </c>
      <c r="Y19" s="66">
        <v>136494</v>
      </c>
      <c r="Z19" s="66">
        <v>16916940</v>
      </c>
      <c r="AA19" s="66">
        <v>0</v>
      </c>
      <c r="AB19" s="66">
        <v>72500</v>
      </c>
      <c r="AC19" s="66">
        <v>348058</v>
      </c>
      <c r="AD19" s="66">
        <v>171933</v>
      </c>
      <c r="AE19" s="37"/>
      <c r="AF19" s="47">
        <v>5</v>
      </c>
      <c r="AG19" s="38"/>
    </row>
    <row r="20" spans="1:33" ht="21" customHeight="1">
      <c r="A20" s="45">
        <v>6</v>
      </c>
      <c r="B20" s="93" t="s">
        <v>69</v>
      </c>
      <c r="C20" s="93"/>
      <c r="D20" s="94"/>
      <c r="E20" s="41">
        <v>18229592</v>
      </c>
      <c r="F20" s="65">
        <v>2477763</v>
      </c>
      <c r="G20" s="65">
        <v>512276</v>
      </c>
      <c r="H20" s="65">
        <v>25686</v>
      </c>
      <c r="I20" s="65">
        <v>1226</v>
      </c>
      <c r="J20" s="65">
        <v>157300</v>
      </c>
      <c r="K20" s="65">
        <v>2835660</v>
      </c>
      <c r="L20" s="65">
        <v>3229345</v>
      </c>
      <c r="M20" s="65">
        <v>0</v>
      </c>
      <c r="N20" s="65">
        <v>0</v>
      </c>
      <c r="O20" s="65">
        <v>0</v>
      </c>
      <c r="P20" s="65">
        <v>0</v>
      </c>
      <c r="Q20" s="65">
        <v>3413</v>
      </c>
      <c r="R20" s="66">
        <v>156250</v>
      </c>
      <c r="S20" s="66">
        <v>109250</v>
      </c>
      <c r="T20" s="66">
        <v>0</v>
      </c>
      <c r="U20" s="66">
        <v>983570</v>
      </c>
      <c r="V20" s="66">
        <v>0</v>
      </c>
      <c r="W20" s="66">
        <v>0</v>
      </c>
      <c r="X20" s="66">
        <v>441539</v>
      </c>
      <c r="Y20" s="66">
        <v>70428</v>
      </c>
      <c r="Z20" s="66">
        <v>6762446</v>
      </c>
      <c r="AA20" s="66">
        <v>0</v>
      </c>
      <c r="AB20" s="66">
        <v>0</v>
      </c>
      <c r="AC20" s="66">
        <v>265290</v>
      </c>
      <c r="AD20" s="66">
        <v>198150</v>
      </c>
      <c r="AE20" s="37"/>
      <c r="AF20" s="47">
        <v>6</v>
      </c>
      <c r="AG20" s="38"/>
    </row>
    <row r="21" spans="1:33" ht="21" customHeight="1">
      <c r="A21" s="45">
        <v>7</v>
      </c>
      <c r="B21" s="93" t="s">
        <v>70</v>
      </c>
      <c r="C21" s="93"/>
      <c r="D21" s="94"/>
      <c r="E21" s="41">
        <v>54869799</v>
      </c>
      <c r="F21" s="65">
        <v>1101034</v>
      </c>
      <c r="G21" s="65">
        <v>1606789</v>
      </c>
      <c r="H21" s="65">
        <v>348873</v>
      </c>
      <c r="I21" s="65">
        <v>545800</v>
      </c>
      <c r="J21" s="65">
        <v>292900</v>
      </c>
      <c r="K21" s="65">
        <v>2533172</v>
      </c>
      <c r="L21" s="65">
        <v>13837908</v>
      </c>
      <c r="M21" s="65">
        <v>754337</v>
      </c>
      <c r="N21" s="65">
        <v>1666398</v>
      </c>
      <c r="O21" s="65">
        <v>0</v>
      </c>
      <c r="P21" s="65">
        <v>0</v>
      </c>
      <c r="Q21" s="65">
        <v>36585</v>
      </c>
      <c r="R21" s="66">
        <v>0</v>
      </c>
      <c r="S21" s="66">
        <v>486597</v>
      </c>
      <c r="T21" s="66">
        <v>0</v>
      </c>
      <c r="U21" s="66">
        <v>2134523</v>
      </c>
      <c r="V21" s="66">
        <v>125694</v>
      </c>
      <c r="W21" s="66">
        <v>11141</v>
      </c>
      <c r="X21" s="66">
        <v>1120828</v>
      </c>
      <c r="Y21" s="66">
        <v>166995</v>
      </c>
      <c r="Z21" s="66">
        <v>23434312</v>
      </c>
      <c r="AA21" s="66">
        <v>0</v>
      </c>
      <c r="AB21" s="66">
        <v>0</v>
      </c>
      <c r="AC21" s="66">
        <v>3551699</v>
      </c>
      <c r="AD21" s="66">
        <v>1114214</v>
      </c>
      <c r="AE21" s="37"/>
      <c r="AF21" s="47">
        <v>7</v>
      </c>
      <c r="AG21" s="38"/>
    </row>
    <row r="22" spans="1:33" ht="21" customHeight="1">
      <c r="A22" s="45">
        <v>8</v>
      </c>
      <c r="B22" s="93" t="s">
        <v>71</v>
      </c>
      <c r="C22" s="93"/>
      <c r="D22" s="94"/>
      <c r="E22" s="41">
        <v>23381098</v>
      </c>
      <c r="F22" s="65">
        <v>428281</v>
      </c>
      <c r="G22" s="65">
        <v>928729</v>
      </c>
      <c r="H22" s="65">
        <v>23366</v>
      </c>
      <c r="I22" s="65">
        <v>222365</v>
      </c>
      <c r="J22" s="65">
        <v>41800</v>
      </c>
      <c r="K22" s="65">
        <v>538687</v>
      </c>
      <c r="L22" s="65">
        <v>7523982</v>
      </c>
      <c r="M22" s="65">
        <v>0</v>
      </c>
      <c r="N22" s="65">
        <v>0</v>
      </c>
      <c r="O22" s="65">
        <v>0</v>
      </c>
      <c r="P22" s="65">
        <v>0</v>
      </c>
      <c r="Q22" s="65">
        <v>2890</v>
      </c>
      <c r="R22" s="66">
        <v>0</v>
      </c>
      <c r="S22" s="66">
        <v>117505</v>
      </c>
      <c r="T22" s="66">
        <v>0</v>
      </c>
      <c r="U22" s="66">
        <v>647895</v>
      </c>
      <c r="V22" s="66">
        <v>148754</v>
      </c>
      <c r="W22" s="66">
        <v>0</v>
      </c>
      <c r="X22" s="66">
        <v>677796</v>
      </c>
      <c r="Y22" s="66">
        <v>69438</v>
      </c>
      <c r="Z22" s="66">
        <v>10630872</v>
      </c>
      <c r="AA22" s="66">
        <v>0</v>
      </c>
      <c r="AB22" s="66">
        <v>591420</v>
      </c>
      <c r="AC22" s="66">
        <v>25380</v>
      </c>
      <c r="AD22" s="66">
        <v>761938</v>
      </c>
      <c r="AE22" s="37"/>
      <c r="AF22" s="47">
        <v>8</v>
      </c>
      <c r="AG22" s="38"/>
    </row>
    <row r="23" spans="1:33" ht="21" customHeight="1">
      <c r="A23" s="45">
        <v>9</v>
      </c>
      <c r="B23" s="93" t="s">
        <v>72</v>
      </c>
      <c r="C23" s="93"/>
      <c r="D23" s="94"/>
      <c r="E23" s="41">
        <v>23679965</v>
      </c>
      <c r="F23" s="65">
        <v>684661</v>
      </c>
      <c r="G23" s="65">
        <v>532450</v>
      </c>
      <c r="H23" s="65">
        <v>105481</v>
      </c>
      <c r="I23" s="65">
        <v>60700</v>
      </c>
      <c r="J23" s="65">
        <v>0</v>
      </c>
      <c r="K23" s="65">
        <v>844310</v>
      </c>
      <c r="L23" s="65">
        <v>9251638</v>
      </c>
      <c r="M23" s="65">
        <v>136351</v>
      </c>
      <c r="N23" s="65">
        <v>4464876</v>
      </c>
      <c r="O23" s="65">
        <v>0</v>
      </c>
      <c r="P23" s="65">
        <v>0</v>
      </c>
      <c r="Q23" s="65">
        <v>20442</v>
      </c>
      <c r="R23" s="66">
        <v>122230</v>
      </c>
      <c r="S23" s="66">
        <v>766310</v>
      </c>
      <c r="T23" s="66">
        <v>0</v>
      </c>
      <c r="U23" s="66">
        <v>485068</v>
      </c>
      <c r="V23" s="66">
        <v>0</v>
      </c>
      <c r="W23" s="66">
        <v>5524</v>
      </c>
      <c r="X23" s="66">
        <v>246003</v>
      </c>
      <c r="Y23" s="66">
        <v>45280</v>
      </c>
      <c r="Z23" s="66">
        <v>5546134</v>
      </c>
      <c r="AA23" s="66">
        <v>0</v>
      </c>
      <c r="AB23" s="66">
        <v>0</v>
      </c>
      <c r="AC23" s="66">
        <v>1178</v>
      </c>
      <c r="AD23" s="66">
        <v>361329</v>
      </c>
      <c r="AE23" s="37"/>
      <c r="AF23" s="47">
        <v>9</v>
      </c>
      <c r="AG23" s="38"/>
    </row>
    <row r="24" spans="1:33" ht="21" customHeight="1">
      <c r="A24" s="45">
        <v>10</v>
      </c>
      <c r="B24" s="93" t="s">
        <v>73</v>
      </c>
      <c r="C24" s="93"/>
      <c r="D24" s="94"/>
      <c r="E24" s="41">
        <v>18824928</v>
      </c>
      <c r="F24" s="65">
        <v>1415939</v>
      </c>
      <c r="G24" s="65">
        <v>419930</v>
      </c>
      <c r="H24" s="65">
        <v>107576</v>
      </c>
      <c r="I24" s="65">
        <v>102000</v>
      </c>
      <c r="J24" s="65">
        <v>16900</v>
      </c>
      <c r="K24" s="65">
        <v>1148786</v>
      </c>
      <c r="L24" s="65">
        <v>4736321</v>
      </c>
      <c r="M24" s="65">
        <v>74293</v>
      </c>
      <c r="N24" s="65">
        <v>221304</v>
      </c>
      <c r="O24" s="65">
        <v>0</v>
      </c>
      <c r="P24" s="65">
        <v>0</v>
      </c>
      <c r="Q24" s="65">
        <v>0</v>
      </c>
      <c r="R24" s="66">
        <v>0</v>
      </c>
      <c r="S24" s="66">
        <v>0</v>
      </c>
      <c r="T24" s="66">
        <v>0</v>
      </c>
      <c r="U24" s="66">
        <v>242257</v>
      </c>
      <c r="V24" s="66">
        <v>0</v>
      </c>
      <c r="W24" s="66">
        <v>0</v>
      </c>
      <c r="X24" s="66">
        <v>267561</v>
      </c>
      <c r="Y24" s="66">
        <v>50378</v>
      </c>
      <c r="Z24" s="66">
        <v>6479723</v>
      </c>
      <c r="AA24" s="66">
        <v>0</v>
      </c>
      <c r="AB24" s="66">
        <v>0</v>
      </c>
      <c r="AC24" s="66">
        <v>160770</v>
      </c>
      <c r="AD24" s="66">
        <v>3381190</v>
      </c>
      <c r="AE24" s="37"/>
      <c r="AF24" s="47">
        <v>10</v>
      </c>
      <c r="AG24" s="38"/>
    </row>
    <row r="25" spans="1:33" ht="21" customHeight="1">
      <c r="A25" s="45"/>
      <c r="B25" s="64"/>
      <c r="C25" s="67"/>
      <c r="D25" s="68"/>
      <c r="E25" s="41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37"/>
      <c r="AF25" s="47"/>
      <c r="AG25" s="38"/>
    </row>
    <row r="26" spans="1:33" ht="21" customHeight="1">
      <c r="A26" s="45">
        <v>11</v>
      </c>
      <c r="B26" s="93" t="s">
        <v>74</v>
      </c>
      <c r="C26" s="93"/>
      <c r="D26" s="94"/>
      <c r="E26" s="41">
        <v>18877038</v>
      </c>
      <c r="F26" s="65">
        <v>83092</v>
      </c>
      <c r="G26" s="65">
        <v>1678017</v>
      </c>
      <c r="H26" s="65">
        <v>552396</v>
      </c>
      <c r="I26" s="65">
        <v>472316</v>
      </c>
      <c r="J26" s="65">
        <v>0</v>
      </c>
      <c r="K26" s="65">
        <v>1110914</v>
      </c>
      <c r="L26" s="65">
        <v>2474005</v>
      </c>
      <c r="M26" s="65">
        <v>7142</v>
      </c>
      <c r="N26" s="65">
        <v>4057778</v>
      </c>
      <c r="O26" s="65">
        <v>0</v>
      </c>
      <c r="P26" s="65">
        <v>0</v>
      </c>
      <c r="Q26" s="65">
        <v>0</v>
      </c>
      <c r="R26" s="66">
        <v>708198</v>
      </c>
      <c r="S26" s="66">
        <v>123910</v>
      </c>
      <c r="T26" s="66">
        <v>0</v>
      </c>
      <c r="U26" s="66">
        <v>195918</v>
      </c>
      <c r="V26" s="66">
        <v>1560</v>
      </c>
      <c r="W26" s="66">
        <v>10394</v>
      </c>
      <c r="X26" s="66">
        <v>176075</v>
      </c>
      <c r="Y26" s="66">
        <v>38216</v>
      </c>
      <c r="Z26" s="66">
        <v>6733832</v>
      </c>
      <c r="AA26" s="66">
        <v>0</v>
      </c>
      <c r="AB26" s="66">
        <v>0</v>
      </c>
      <c r="AC26" s="66">
        <v>262115</v>
      </c>
      <c r="AD26" s="66">
        <v>191160</v>
      </c>
      <c r="AE26" s="37"/>
      <c r="AF26" s="47">
        <v>11</v>
      </c>
      <c r="AG26" s="38"/>
    </row>
    <row r="27" spans="1:33" ht="21" customHeight="1">
      <c r="A27" s="45">
        <v>12</v>
      </c>
      <c r="B27" s="93" t="s">
        <v>75</v>
      </c>
      <c r="C27" s="93"/>
      <c r="D27" s="94"/>
      <c r="E27" s="41">
        <v>85630361</v>
      </c>
      <c r="F27" s="65">
        <v>4523961</v>
      </c>
      <c r="G27" s="65">
        <v>2105639</v>
      </c>
      <c r="H27" s="65">
        <v>355779</v>
      </c>
      <c r="I27" s="65">
        <v>905919</v>
      </c>
      <c r="J27" s="65">
        <v>48700</v>
      </c>
      <c r="K27" s="65">
        <v>2417445</v>
      </c>
      <c r="L27" s="65">
        <v>37219372</v>
      </c>
      <c r="M27" s="65">
        <v>465661</v>
      </c>
      <c r="N27" s="65">
        <v>894413</v>
      </c>
      <c r="O27" s="65">
        <v>0</v>
      </c>
      <c r="P27" s="65">
        <v>0</v>
      </c>
      <c r="Q27" s="65">
        <v>138582</v>
      </c>
      <c r="R27" s="66">
        <v>0</v>
      </c>
      <c r="S27" s="66">
        <v>203348</v>
      </c>
      <c r="T27" s="66">
        <v>0</v>
      </c>
      <c r="U27" s="66">
        <v>4543022</v>
      </c>
      <c r="V27" s="66">
        <v>155920</v>
      </c>
      <c r="W27" s="66">
        <v>7449</v>
      </c>
      <c r="X27" s="66">
        <v>1376576</v>
      </c>
      <c r="Y27" s="66">
        <v>231252</v>
      </c>
      <c r="Z27" s="66">
        <v>28554540</v>
      </c>
      <c r="AA27" s="66">
        <v>0</v>
      </c>
      <c r="AB27" s="66">
        <v>285280</v>
      </c>
      <c r="AC27" s="66">
        <v>624650</v>
      </c>
      <c r="AD27" s="66">
        <v>572853</v>
      </c>
      <c r="AE27" s="37"/>
      <c r="AF27" s="47">
        <v>12</v>
      </c>
      <c r="AG27" s="38"/>
    </row>
    <row r="28" spans="1:33" ht="21" customHeight="1">
      <c r="A28" s="45">
        <v>13</v>
      </c>
      <c r="B28" s="93" t="s">
        <v>76</v>
      </c>
      <c r="C28" s="93"/>
      <c r="D28" s="94"/>
      <c r="E28" s="41">
        <v>29734142</v>
      </c>
      <c r="F28" s="65">
        <v>749150</v>
      </c>
      <c r="G28" s="65">
        <v>1060917</v>
      </c>
      <c r="H28" s="65">
        <v>172811</v>
      </c>
      <c r="I28" s="65">
        <v>137300</v>
      </c>
      <c r="J28" s="65">
        <v>18900</v>
      </c>
      <c r="K28" s="65">
        <v>949842</v>
      </c>
      <c r="L28" s="65">
        <v>10494055</v>
      </c>
      <c r="M28" s="65">
        <v>0</v>
      </c>
      <c r="N28" s="65">
        <v>0</v>
      </c>
      <c r="O28" s="65">
        <v>938585</v>
      </c>
      <c r="P28" s="65">
        <v>0</v>
      </c>
      <c r="Q28" s="65">
        <v>26375</v>
      </c>
      <c r="R28" s="66">
        <v>1058337</v>
      </c>
      <c r="S28" s="66">
        <v>97835</v>
      </c>
      <c r="T28" s="66">
        <v>0</v>
      </c>
      <c r="U28" s="66">
        <v>1259859</v>
      </c>
      <c r="V28" s="66">
        <v>23975</v>
      </c>
      <c r="W28" s="66">
        <v>0</v>
      </c>
      <c r="X28" s="66">
        <v>520313</v>
      </c>
      <c r="Y28" s="66">
        <v>78119</v>
      </c>
      <c r="Z28" s="66">
        <v>11578841</v>
      </c>
      <c r="AA28" s="66">
        <v>0</v>
      </c>
      <c r="AB28" s="66">
        <v>199471</v>
      </c>
      <c r="AC28" s="66">
        <v>120737</v>
      </c>
      <c r="AD28" s="66">
        <v>248720</v>
      </c>
      <c r="AE28" s="37"/>
      <c r="AF28" s="47">
        <v>13</v>
      </c>
      <c r="AG28" s="38"/>
    </row>
    <row r="29" spans="1:33" ht="21" customHeight="1">
      <c r="A29" s="45"/>
      <c r="B29" s="45"/>
      <c r="C29" s="69"/>
      <c r="D29" s="70"/>
      <c r="E29" s="41"/>
      <c r="F29" s="65"/>
      <c r="G29" s="65"/>
      <c r="H29" s="65"/>
      <c r="I29" s="65"/>
      <c r="J29" s="65"/>
      <c r="K29" s="65" t="s">
        <v>77</v>
      </c>
      <c r="L29" s="65"/>
      <c r="M29" s="65"/>
      <c r="N29" s="65"/>
      <c r="O29" s="65"/>
      <c r="P29" s="65"/>
      <c r="Q29" s="65"/>
      <c r="R29" s="65" t="s">
        <v>77</v>
      </c>
      <c r="S29" s="65"/>
      <c r="T29" s="65"/>
      <c r="U29" s="65"/>
      <c r="V29" s="65"/>
      <c r="W29" s="65"/>
      <c r="X29" s="65"/>
      <c r="Y29" s="65"/>
      <c r="Z29" s="65"/>
      <c r="AA29" s="65"/>
      <c r="AB29" s="65" t="s">
        <v>77</v>
      </c>
      <c r="AC29" s="65" t="s">
        <v>77</v>
      </c>
      <c r="AD29" s="65"/>
      <c r="AE29" s="37"/>
      <c r="AF29" s="38"/>
      <c r="AG29" s="38"/>
    </row>
    <row r="30" spans="1:33" ht="21" customHeight="1">
      <c r="A30" s="33"/>
      <c r="B30" s="33"/>
      <c r="C30" s="61"/>
      <c r="D30" s="62"/>
      <c r="E30" s="41"/>
      <c r="F30" s="65"/>
      <c r="G30" s="65"/>
      <c r="H30" s="65"/>
      <c r="I30" s="65"/>
      <c r="J30" s="65"/>
      <c r="K30" s="65" t="s">
        <v>77</v>
      </c>
      <c r="L30" s="65"/>
      <c r="M30" s="65"/>
      <c r="N30" s="65"/>
      <c r="O30" s="65"/>
      <c r="P30" s="65"/>
      <c r="Q30" s="65"/>
      <c r="R30" s="65" t="s">
        <v>77</v>
      </c>
      <c r="S30" s="65"/>
      <c r="T30" s="65"/>
      <c r="U30" s="65"/>
      <c r="V30" s="65"/>
      <c r="W30" s="65"/>
      <c r="X30" s="65"/>
      <c r="Y30" s="65"/>
      <c r="Z30" s="65"/>
      <c r="AA30" s="65"/>
      <c r="AB30" s="65" t="s">
        <v>77</v>
      </c>
      <c r="AC30" s="65"/>
      <c r="AD30" s="65"/>
      <c r="AE30" s="37"/>
      <c r="AF30" s="38"/>
      <c r="AG30" s="38"/>
    </row>
    <row r="31" spans="1:33" ht="21" customHeight="1">
      <c r="A31" s="95" t="s">
        <v>78</v>
      </c>
      <c r="B31" s="95"/>
      <c r="C31" s="95"/>
      <c r="D31" s="96"/>
      <c r="E31" s="71">
        <f aca="true" t="shared" si="2" ref="E31:AC31">SUM(E33:E38)</f>
        <v>41670173</v>
      </c>
      <c r="F31" s="71">
        <f t="shared" si="2"/>
        <v>3643347</v>
      </c>
      <c r="G31" s="71">
        <f t="shared" si="2"/>
        <v>1751233</v>
      </c>
      <c r="H31" s="71">
        <f t="shared" si="2"/>
        <v>140809</v>
      </c>
      <c r="I31" s="71">
        <f t="shared" si="2"/>
        <v>361500</v>
      </c>
      <c r="J31" s="71">
        <f t="shared" si="2"/>
        <v>40600</v>
      </c>
      <c r="K31" s="71">
        <f t="shared" si="2"/>
        <v>1988174</v>
      </c>
      <c r="L31" s="71">
        <f t="shared" si="2"/>
        <v>6760571</v>
      </c>
      <c r="M31" s="71">
        <f t="shared" si="2"/>
        <v>15882</v>
      </c>
      <c r="N31" s="71">
        <f t="shared" si="2"/>
        <v>4926213</v>
      </c>
      <c r="O31" s="71">
        <f t="shared" si="2"/>
        <v>0</v>
      </c>
      <c r="P31" s="71">
        <f t="shared" si="2"/>
        <v>0</v>
      </c>
      <c r="Q31" s="71">
        <f t="shared" si="2"/>
        <v>21888</v>
      </c>
      <c r="R31" s="71">
        <f t="shared" si="2"/>
        <v>77656</v>
      </c>
      <c r="S31" s="71">
        <f t="shared" si="2"/>
        <v>132790</v>
      </c>
      <c r="T31" s="71">
        <f t="shared" si="2"/>
        <v>0</v>
      </c>
      <c r="U31" s="71">
        <f t="shared" si="2"/>
        <v>1568083</v>
      </c>
      <c r="V31" s="71">
        <f t="shared" si="2"/>
        <v>33672</v>
      </c>
      <c r="W31" s="71">
        <f t="shared" si="2"/>
        <v>0</v>
      </c>
      <c r="X31" s="71">
        <f t="shared" si="2"/>
        <v>358681</v>
      </c>
      <c r="Y31" s="71">
        <f t="shared" si="2"/>
        <v>65540</v>
      </c>
      <c r="Z31" s="71">
        <f t="shared" si="2"/>
        <v>15009959</v>
      </c>
      <c r="AA31" s="71">
        <f t="shared" si="2"/>
        <v>0</v>
      </c>
      <c r="AB31" s="71">
        <f t="shared" si="2"/>
        <v>86153</v>
      </c>
      <c r="AC31" s="71">
        <f t="shared" si="2"/>
        <v>343541</v>
      </c>
      <c r="AD31" s="71">
        <f>SUM(AD33:AD38)</f>
        <v>4343881</v>
      </c>
      <c r="AE31" s="97" t="s">
        <v>78</v>
      </c>
      <c r="AF31" s="98"/>
      <c r="AG31" s="98"/>
    </row>
    <row r="32" spans="1:33" ht="21" customHeight="1">
      <c r="A32" s="33"/>
      <c r="B32" s="33"/>
      <c r="C32" s="61"/>
      <c r="D32" s="62"/>
      <c r="E32" s="41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37"/>
      <c r="AF32" s="38"/>
      <c r="AG32" s="38"/>
    </row>
    <row r="33" spans="1:33" ht="21" customHeight="1">
      <c r="A33" s="45">
        <v>14</v>
      </c>
      <c r="B33" s="93" t="s">
        <v>79</v>
      </c>
      <c r="C33" s="93"/>
      <c r="D33" s="94"/>
      <c r="E33" s="41">
        <v>19060038</v>
      </c>
      <c r="F33" s="72">
        <v>2576557</v>
      </c>
      <c r="G33" s="72">
        <v>569623</v>
      </c>
      <c r="H33" s="72">
        <v>40111</v>
      </c>
      <c r="I33" s="65">
        <v>0</v>
      </c>
      <c r="J33" s="65">
        <v>0</v>
      </c>
      <c r="K33" s="72">
        <v>95505</v>
      </c>
      <c r="L33" s="72">
        <v>4437668</v>
      </c>
      <c r="M33" s="72">
        <v>0</v>
      </c>
      <c r="N33" s="72">
        <v>2819234</v>
      </c>
      <c r="O33" s="72">
        <v>0</v>
      </c>
      <c r="P33" s="72">
        <v>0</v>
      </c>
      <c r="Q33" s="72">
        <v>0</v>
      </c>
      <c r="R33" s="66">
        <v>0</v>
      </c>
      <c r="S33" s="66">
        <v>0</v>
      </c>
      <c r="T33" s="65">
        <v>0</v>
      </c>
      <c r="U33" s="66">
        <v>300363</v>
      </c>
      <c r="V33" s="66">
        <v>0</v>
      </c>
      <c r="W33" s="66">
        <v>0</v>
      </c>
      <c r="X33" s="66">
        <v>80806</v>
      </c>
      <c r="Y33" s="66">
        <v>21988</v>
      </c>
      <c r="Z33" s="66">
        <v>5907269</v>
      </c>
      <c r="AA33" s="66">
        <v>0</v>
      </c>
      <c r="AB33" s="66">
        <v>0</v>
      </c>
      <c r="AC33" s="66">
        <v>0</v>
      </c>
      <c r="AD33" s="66">
        <v>2210914</v>
      </c>
      <c r="AE33" s="37"/>
      <c r="AF33" s="47">
        <v>14</v>
      </c>
      <c r="AG33" s="38"/>
    </row>
    <row r="34" spans="1:33" ht="21" customHeight="1">
      <c r="A34" s="45">
        <v>15</v>
      </c>
      <c r="B34" s="93" t="s">
        <v>80</v>
      </c>
      <c r="C34" s="93"/>
      <c r="D34" s="94"/>
      <c r="E34" s="41">
        <v>4607832</v>
      </c>
      <c r="F34" s="72">
        <v>32424</v>
      </c>
      <c r="G34" s="72">
        <v>474904</v>
      </c>
      <c r="H34" s="72">
        <v>25100</v>
      </c>
      <c r="I34" s="65">
        <v>235800</v>
      </c>
      <c r="J34" s="65">
        <v>0</v>
      </c>
      <c r="K34" s="72">
        <v>804614</v>
      </c>
      <c r="L34" s="72">
        <v>443110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66">
        <v>0</v>
      </c>
      <c r="S34" s="66">
        <v>0</v>
      </c>
      <c r="T34" s="65">
        <v>0</v>
      </c>
      <c r="U34" s="66">
        <v>124347</v>
      </c>
      <c r="V34" s="66">
        <v>2527</v>
      </c>
      <c r="W34" s="66">
        <v>0</v>
      </c>
      <c r="X34" s="66">
        <v>78889</v>
      </c>
      <c r="Y34" s="66">
        <v>8460</v>
      </c>
      <c r="Z34" s="66">
        <v>2163864</v>
      </c>
      <c r="AA34" s="66">
        <v>0</v>
      </c>
      <c r="AB34" s="66">
        <v>86153</v>
      </c>
      <c r="AC34" s="66">
        <v>127640</v>
      </c>
      <c r="AD34" s="66">
        <v>0</v>
      </c>
      <c r="AE34" s="37"/>
      <c r="AF34" s="47">
        <v>15</v>
      </c>
      <c r="AG34" s="38"/>
    </row>
    <row r="35" spans="1:33" ht="21" customHeight="1">
      <c r="A35" s="45">
        <v>16</v>
      </c>
      <c r="B35" s="93" t="s">
        <v>81</v>
      </c>
      <c r="C35" s="93"/>
      <c r="D35" s="94"/>
      <c r="E35" s="41">
        <v>3551873</v>
      </c>
      <c r="F35" s="72">
        <v>280758</v>
      </c>
      <c r="G35" s="72">
        <v>22724</v>
      </c>
      <c r="H35" s="72">
        <v>3128</v>
      </c>
      <c r="I35" s="65">
        <v>0</v>
      </c>
      <c r="J35" s="65">
        <v>14100</v>
      </c>
      <c r="K35" s="72">
        <v>124019</v>
      </c>
      <c r="L35" s="72">
        <v>300787</v>
      </c>
      <c r="M35" s="72">
        <v>13821</v>
      </c>
      <c r="N35" s="72">
        <v>1007042</v>
      </c>
      <c r="O35" s="72">
        <v>0</v>
      </c>
      <c r="P35" s="72">
        <v>0</v>
      </c>
      <c r="Q35" s="72">
        <v>0</v>
      </c>
      <c r="R35" s="66">
        <v>0</v>
      </c>
      <c r="S35" s="66">
        <v>0</v>
      </c>
      <c r="T35" s="65">
        <v>0</v>
      </c>
      <c r="U35" s="66">
        <v>232803</v>
      </c>
      <c r="V35" s="66">
        <v>0</v>
      </c>
      <c r="W35" s="66">
        <v>0</v>
      </c>
      <c r="X35" s="66">
        <v>0</v>
      </c>
      <c r="Y35" s="66">
        <v>0</v>
      </c>
      <c r="Z35" s="66">
        <v>1201991</v>
      </c>
      <c r="AA35" s="66">
        <v>0</v>
      </c>
      <c r="AB35" s="66">
        <v>0</v>
      </c>
      <c r="AC35" s="66">
        <v>0</v>
      </c>
      <c r="AD35" s="66">
        <v>350700</v>
      </c>
      <c r="AE35" s="37"/>
      <c r="AF35" s="47">
        <v>16</v>
      </c>
      <c r="AG35" s="38"/>
    </row>
    <row r="36" spans="1:33" ht="21" customHeight="1">
      <c r="A36" s="45">
        <v>17</v>
      </c>
      <c r="B36" s="93" t="s">
        <v>82</v>
      </c>
      <c r="C36" s="93"/>
      <c r="D36" s="94"/>
      <c r="E36" s="41">
        <v>6682525</v>
      </c>
      <c r="F36" s="72">
        <v>164333</v>
      </c>
      <c r="G36" s="72">
        <v>266121</v>
      </c>
      <c r="H36" s="72">
        <v>12954</v>
      </c>
      <c r="I36" s="65">
        <v>54900</v>
      </c>
      <c r="J36" s="65">
        <v>0</v>
      </c>
      <c r="K36" s="72">
        <v>794942</v>
      </c>
      <c r="L36" s="72">
        <v>881016</v>
      </c>
      <c r="M36" s="72">
        <v>2061</v>
      </c>
      <c r="N36" s="72">
        <v>0</v>
      </c>
      <c r="O36" s="72">
        <v>0</v>
      </c>
      <c r="P36" s="72">
        <v>0</v>
      </c>
      <c r="Q36" s="72">
        <v>0</v>
      </c>
      <c r="R36" s="66">
        <v>60000</v>
      </c>
      <c r="S36" s="66">
        <v>125174</v>
      </c>
      <c r="T36" s="65">
        <v>0</v>
      </c>
      <c r="U36" s="66">
        <v>324346</v>
      </c>
      <c r="V36" s="66">
        <v>12830</v>
      </c>
      <c r="W36" s="66">
        <v>0</v>
      </c>
      <c r="X36" s="66">
        <v>110986</v>
      </c>
      <c r="Y36" s="66">
        <v>18051</v>
      </c>
      <c r="Z36" s="66">
        <v>2837039</v>
      </c>
      <c r="AA36" s="66">
        <v>0</v>
      </c>
      <c r="AB36" s="66">
        <v>0</v>
      </c>
      <c r="AC36" s="66">
        <v>167420</v>
      </c>
      <c r="AD36" s="66">
        <v>850352</v>
      </c>
      <c r="AE36" s="37"/>
      <c r="AF36" s="47">
        <v>17</v>
      </c>
      <c r="AG36" s="38"/>
    </row>
    <row r="37" spans="1:33" ht="21" customHeight="1">
      <c r="A37" s="45">
        <v>18</v>
      </c>
      <c r="B37" s="93" t="s">
        <v>83</v>
      </c>
      <c r="C37" s="93"/>
      <c r="D37" s="94"/>
      <c r="E37" s="41">
        <v>5618309</v>
      </c>
      <c r="F37" s="72">
        <v>299857</v>
      </c>
      <c r="G37" s="72">
        <v>332563</v>
      </c>
      <c r="H37" s="72">
        <v>10033</v>
      </c>
      <c r="I37" s="65">
        <v>70800</v>
      </c>
      <c r="J37" s="65">
        <v>26500</v>
      </c>
      <c r="K37" s="72">
        <v>95735</v>
      </c>
      <c r="L37" s="72">
        <v>645052</v>
      </c>
      <c r="M37" s="72">
        <v>0</v>
      </c>
      <c r="N37" s="72">
        <v>0</v>
      </c>
      <c r="O37" s="72">
        <v>0</v>
      </c>
      <c r="P37" s="72">
        <v>0</v>
      </c>
      <c r="Q37" s="72">
        <v>21888</v>
      </c>
      <c r="R37" s="66">
        <v>17656</v>
      </c>
      <c r="S37" s="66">
        <v>0</v>
      </c>
      <c r="T37" s="65">
        <v>0</v>
      </c>
      <c r="U37" s="66">
        <v>574734</v>
      </c>
      <c r="V37" s="66">
        <v>18315</v>
      </c>
      <c r="W37" s="66">
        <v>0</v>
      </c>
      <c r="X37" s="66">
        <v>88000</v>
      </c>
      <c r="Y37" s="66">
        <v>17041</v>
      </c>
      <c r="Z37" s="66">
        <v>2425416</v>
      </c>
      <c r="AA37" s="66">
        <v>0</v>
      </c>
      <c r="AB37" s="66">
        <v>0</v>
      </c>
      <c r="AC37" s="66">
        <v>48481</v>
      </c>
      <c r="AD37" s="66">
        <v>926238</v>
      </c>
      <c r="AE37" s="37"/>
      <c r="AF37" s="47">
        <v>18</v>
      </c>
      <c r="AG37" s="38"/>
    </row>
    <row r="38" spans="1:33" ht="21" customHeight="1">
      <c r="A38" s="45">
        <v>19</v>
      </c>
      <c r="B38" s="93" t="s">
        <v>84</v>
      </c>
      <c r="C38" s="93"/>
      <c r="D38" s="94"/>
      <c r="E38" s="41">
        <v>2149596</v>
      </c>
      <c r="F38" s="72">
        <v>289418</v>
      </c>
      <c r="G38" s="72">
        <v>85298</v>
      </c>
      <c r="H38" s="72">
        <v>49483</v>
      </c>
      <c r="I38" s="65">
        <v>0</v>
      </c>
      <c r="J38" s="65">
        <v>0</v>
      </c>
      <c r="K38" s="72">
        <v>73359</v>
      </c>
      <c r="L38" s="72">
        <v>52938</v>
      </c>
      <c r="M38" s="72">
        <v>0</v>
      </c>
      <c r="N38" s="72">
        <v>1099937</v>
      </c>
      <c r="O38" s="72">
        <v>0</v>
      </c>
      <c r="P38" s="72">
        <v>0</v>
      </c>
      <c r="Q38" s="72">
        <v>0</v>
      </c>
      <c r="R38" s="66">
        <v>0</v>
      </c>
      <c r="S38" s="66">
        <v>7616</v>
      </c>
      <c r="T38" s="65">
        <v>0</v>
      </c>
      <c r="U38" s="66">
        <v>11490</v>
      </c>
      <c r="V38" s="66">
        <v>0</v>
      </c>
      <c r="W38" s="66">
        <v>0</v>
      </c>
      <c r="X38" s="66">
        <v>0</v>
      </c>
      <c r="Y38" s="66">
        <v>0</v>
      </c>
      <c r="Z38" s="66">
        <v>474380</v>
      </c>
      <c r="AA38" s="66">
        <v>0</v>
      </c>
      <c r="AB38" s="66">
        <v>0</v>
      </c>
      <c r="AC38" s="66">
        <v>0</v>
      </c>
      <c r="AD38" s="66">
        <v>5677</v>
      </c>
      <c r="AE38" s="37"/>
      <c r="AF38" s="47">
        <v>19</v>
      </c>
      <c r="AG38" s="38"/>
    </row>
    <row r="39" spans="1:33" ht="21" customHeight="1">
      <c r="A39" s="73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/>
      <c r="AG39" s="74"/>
    </row>
    <row r="40" spans="1:23" ht="13.5">
      <c r="A40" s="78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 t="s">
        <v>85</v>
      </c>
      <c r="S40" s="82"/>
      <c r="T40" s="83"/>
      <c r="U40" s="83"/>
      <c r="V40" s="84"/>
      <c r="W40" s="84"/>
    </row>
    <row r="41" spans="1:23" ht="13.5">
      <c r="A41" s="85"/>
      <c r="E41" s="86"/>
      <c r="S41" s="87"/>
      <c r="T41" s="88"/>
      <c r="U41" s="88"/>
      <c r="V41" s="89"/>
      <c r="W41" s="90"/>
    </row>
    <row r="42" spans="20:22" ht="13.5">
      <c r="T42" s="91"/>
      <c r="U42" s="91"/>
      <c r="V42" s="92"/>
    </row>
  </sheetData>
  <sheetProtection password="EE7F" sheet="1"/>
  <mergeCells count="28">
    <mergeCell ref="A3:D3"/>
    <mergeCell ref="AE3:AG3"/>
    <mergeCell ref="A5:D5"/>
    <mergeCell ref="AE5:AG5"/>
    <mergeCell ref="A7:B7"/>
    <mergeCell ref="A13:D13"/>
    <mergeCell ref="AE13:AG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  <mergeCell ref="AE31:AG31"/>
    <mergeCell ref="B33:D33"/>
    <mergeCell ref="B34:D34"/>
    <mergeCell ref="B35:D35"/>
  </mergeCells>
  <printOptions horizontalCentered="1"/>
  <pageMargins left="0.5905511811023623" right="0.5905511811023623" top="0.9448818897637796" bottom="0.7480314960629921" header="0.31496062992125984" footer="0.31496062992125984"/>
  <pageSetup fitToWidth="2" fitToHeight="1" horizontalDpi="600" verticalDpi="600" orientation="landscape" paperSize="12" scale="8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2016-12-07T01:20:30Z</dcterms:created>
  <dcterms:modified xsi:type="dcterms:W3CDTF">2016-12-07T01:23:43Z</dcterms:modified>
  <cp:category/>
  <cp:version/>
  <cp:contentType/>
  <cp:contentStatus/>
</cp:coreProperties>
</file>