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3-1" sheetId="1" r:id="rId1"/>
    <sheet name="163-2" sheetId="2" r:id="rId2"/>
  </sheets>
  <definedNames>
    <definedName name="_xlnm.Print_Area" localSheetId="0">'163-1'!$A$1:$V$40</definedName>
    <definedName name="_xlnm.Print_Area" localSheetId="1">'163-2'!$A$1:$V$39</definedName>
  </definedNames>
  <calcPr fullCalcOnLoad="1"/>
</workbook>
</file>

<file path=xl/sharedStrings.xml><?xml version="1.0" encoding="utf-8"?>
<sst xmlns="http://schemas.openxmlformats.org/spreadsheetml/2006/main" count="111" uniqueCount="84">
  <si>
    <t>１６３　市町普通会計歳出決算額　</t>
  </si>
  <si>
    <t>　　　（１）　目 的 別</t>
  </si>
  <si>
    <t>（単位　1000円）</t>
  </si>
  <si>
    <t>　　　　県市町課「市町財政概要」</t>
  </si>
  <si>
    <t>年度</t>
  </si>
  <si>
    <t>前年度繰上</t>
  </si>
  <si>
    <t>総    額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</si>
  <si>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</si>
  <si>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</si>
  <si>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</si>
  <si>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</si>
  <si>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</si>
  <si>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</si>
  <si>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</si>
  <si>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</si>
  <si>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</si>
  <si>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</si>
  <si>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</si>
  <si>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</si>
  <si>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</si>
  <si>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市町</t>
  </si>
  <si>
    <t>充  用  金</t>
  </si>
  <si>
    <t>市町</t>
  </si>
  <si>
    <t>平成</t>
  </si>
  <si>
    <t>年度</t>
  </si>
  <si>
    <t xml:space="preserve"> </t>
  </si>
  <si>
    <t>市計</t>
  </si>
  <si>
    <t xml:space="preserve"> 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</si>
  <si>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</si>
  <si>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</si>
  <si>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</si>
  <si>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</si>
  <si>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</si>
  <si>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</si>
  <si>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</si>
  <si>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</si>
  <si>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</si>
  <si>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</si>
  <si>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</si>
  <si>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</si>
  <si>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</si>
  <si>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r>
      <t xml:space="preserve"> </t>
    </r>
    <r>
      <rPr>
        <sz val="11"/>
        <rFont val="ＭＳ Ｐゴシック"/>
        <family val="3"/>
      </rPr>
      <t xml:space="preserve"> </t>
    </r>
  </si>
  <si>
    <t>町計</t>
  </si>
  <si>
    <t>町計</t>
  </si>
  <si>
    <t xml:space="preserve"> </t>
  </si>
  <si>
    <t>周防大島町</t>
  </si>
  <si>
    <t>和木町</t>
  </si>
  <si>
    <t>上関町</t>
  </si>
  <si>
    <t>田布施町</t>
  </si>
  <si>
    <t>平生町</t>
  </si>
  <si>
    <t>阿武町</t>
  </si>
  <si>
    <t>　　　（２）　性 質 別</t>
  </si>
  <si>
    <t>年度</t>
  </si>
  <si>
    <t xml:space="preserve"> 普通建設</t>
  </si>
  <si>
    <t xml:space="preserve"> 災害復旧</t>
  </si>
  <si>
    <t>失業対策</t>
  </si>
  <si>
    <t>投資及び</t>
  </si>
  <si>
    <t>年度</t>
  </si>
  <si>
    <t xml:space="preserve"> 総    額</t>
  </si>
  <si>
    <t xml:space="preserve"> 人 件 費</t>
  </si>
  <si>
    <t xml:space="preserve"> 物 件 費</t>
  </si>
  <si>
    <t>維持補修費</t>
  </si>
  <si>
    <t xml:space="preserve"> 扶 助 費</t>
  </si>
  <si>
    <t xml:space="preserve"> 補助費等</t>
  </si>
  <si>
    <t>積 立 金</t>
  </si>
  <si>
    <t>貸 付 金</t>
  </si>
  <si>
    <t>繰 出 金</t>
  </si>
  <si>
    <t>市町</t>
  </si>
  <si>
    <t xml:space="preserve"> 事 業 費</t>
  </si>
  <si>
    <t>事 業 費</t>
  </si>
  <si>
    <t>出 資 金</t>
  </si>
  <si>
    <t>市計</t>
  </si>
  <si>
    <t>市計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</si>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</sst>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;\-###\ ###\ ##0;&quot;－&quot;;_ @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3" fontId="5" fillId="0" borderId="0" xfId="0" applyNumberFormat="1" applyFont="1" applyAlignment="1" quotePrefix="1">
      <alignment/>
    </xf>
    <xf numFmtId="3" fontId="2" fillId="0" borderId="0" xfId="0" applyNumberFormat="1" applyFont="1" applyAlignment="1">
      <alignment horizontal="right"/>
    </xf>
    <xf numFmtId="3" fontId="2" fillId="34" borderId="1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distributed" indent="2"/>
    </xf>
    <xf numFmtId="0" fontId="2" fillId="34" borderId="0" xfId="0" applyFont="1" applyFill="1" applyBorder="1" applyAlignment="1">
      <alignment horizontal="distributed" indent="2"/>
    </xf>
    <xf numFmtId="0" fontId="2" fillId="34" borderId="13" xfId="0" applyFont="1" applyFill="1" applyBorder="1" applyAlignment="1">
      <alignment horizontal="distributed" indent="2"/>
    </xf>
    <xf numFmtId="3" fontId="2" fillId="34" borderId="14" xfId="0" applyNumberFormat="1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distributed" indent="1"/>
    </xf>
    <xf numFmtId="0" fontId="2" fillId="34" borderId="0" xfId="0" applyFont="1" applyFill="1" applyBorder="1" applyAlignment="1">
      <alignment horizontal="distributed" indent="1"/>
    </xf>
    <xf numFmtId="3" fontId="2" fillId="34" borderId="18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21" xfId="0" applyFont="1" applyFill="1" applyBorder="1" applyAlignment="1">
      <alignment vertical="center"/>
    </xf>
    <xf numFmtId="176" fontId="0" fillId="0" borderId="22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34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NumberFormat="1" applyFont="1" applyFill="1" applyAlignment="1">
      <alignment horizontal="center"/>
    </xf>
    <xf numFmtId="3" fontId="2" fillId="34" borderId="13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3" fontId="2" fillId="34" borderId="0" xfId="0" applyNumberFormat="1" applyFont="1" applyFill="1" applyAlignment="1">
      <alignment/>
    </xf>
    <xf numFmtId="0" fontId="2" fillId="34" borderId="1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3" fontId="0" fillId="34" borderId="0" xfId="0" applyNumberFormat="1" applyFont="1" applyFill="1" applyAlignment="1">
      <alignment horizontal="center"/>
    </xf>
    <xf numFmtId="3" fontId="0" fillId="34" borderId="13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3" fontId="6" fillId="34" borderId="0" xfId="0" applyNumberFormat="1" applyFont="1" applyFill="1" applyAlignment="1">
      <alignment/>
    </xf>
    <xf numFmtId="0" fontId="6" fillId="34" borderId="0" xfId="0" applyNumberFormat="1" applyFont="1" applyFill="1" applyAlignment="1">
      <alignment horizontal="center"/>
    </xf>
    <xf numFmtId="3" fontId="6" fillId="34" borderId="13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6" fillId="34" borderId="17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77" fontId="0" fillId="0" borderId="0" xfId="0" applyNumberFormat="1" applyAlignment="1">
      <alignment horizontal="right"/>
    </xf>
    <xf numFmtId="177" fontId="6" fillId="0" borderId="0" xfId="0" applyNumberFormat="1" applyFont="1" applyAlignment="1">
      <alignment horizontal="right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3" fontId="2" fillId="34" borderId="0" xfId="0" applyNumberFormat="1" applyFont="1" applyFill="1" applyAlignment="1">
      <alignment horizontal="distributed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2" fillId="34" borderId="0" xfId="0" applyFont="1" applyFill="1" applyAlignment="1">
      <alignment horizontal="distributed"/>
    </xf>
    <xf numFmtId="0" fontId="2" fillId="34" borderId="13" xfId="0" applyFont="1" applyFill="1" applyBorder="1" applyAlignment="1">
      <alignment horizontal="distributed"/>
    </xf>
    <xf numFmtId="177" fontId="0" fillId="0" borderId="0" xfId="0" applyNumberFormat="1" applyFill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34" borderId="13" xfId="0" applyFont="1" applyFill="1" applyBorder="1" applyAlignment="1">
      <alignment/>
    </xf>
    <xf numFmtId="177" fontId="6" fillId="0" borderId="0" xfId="0" applyNumberFormat="1" applyFont="1" applyFill="1" applyAlignment="1">
      <alignment horizontal="right"/>
    </xf>
    <xf numFmtId="3" fontId="0" fillId="34" borderId="23" xfId="0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176" fontId="0" fillId="0" borderId="23" xfId="0" applyNumberFormat="1" applyFont="1" applyBorder="1" applyAlignment="1">
      <alignment horizontal="right"/>
    </xf>
    <xf numFmtId="0" fontId="0" fillId="34" borderId="25" xfId="0" applyFont="1" applyFill="1" applyBorder="1" applyAlignment="1">
      <alignment/>
    </xf>
    <xf numFmtId="3" fontId="5" fillId="33" borderId="0" xfId="0" applyNumberFormat="1" applyFont="1" applyFill="1" applyAlignment="1" quotePrefix="1">
      <alignment/>
    </xf>
    <xf numFmtId="0" fontId="0" fillId="0" borderId="0" xfId="0" applyBorder="1" applyAlignment="1">
      <alignment vertical="center"/>
    </xf>
    <xf numFmtId="3" fontId="2" fillId="34" borderId="26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 horizontal="center"/>
    </xf>
    <xf numFmtId="3" fontId="2" fillId="34" borderId="27" xfId="0" applyNumberFormat="1" applyFont="1" applyFill="1" applyBorder="1" applyAlignment="1">
      <alignment horizontal="center"/>
    </xf>
    <xf numFmtId="3" fontId="2" fillId="34" borderId="28" xfId="0" applyNumberFormat="1" applyFont="1" applyFill="1" applyBorder="1" applyAlignment="1">
      <alignment horizontal="center"/>
    </xf>
    <xf numFmtId="3" fontId="2" fillId="34" borderId="28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/>
    </xf>
    <xf numFmtId="176" fontId="0" fillId="0" borderId="3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7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7" fontId="6" fillId="0" borderId="17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0" fillId="0" borderId="0" xfId="0" applyNumberFormat="1" applyBorder="1" applyAlignment="1">
      <alignment vertical="center"/>
    </xf>
    <xf numFmtId="177" fontId="0" fillId="0" borderId="17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6" fillId="0" borderId="17" xfId="0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 horizontal="right"/>
    </xf>
    <xf numFmtId="177" fontId="0" fillId="0" borderId="0" xfId="0" applyNumberFormat="1" applyFill="1" applyAlignment="1">
      <alignment/>
    </xf>
    <xf numFmtId="177" fontId="0" fillId="0" borderId="25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 horizontal="right"/>
    </xf>
    <xf numFmtId="3" fontId="2" fillId="34" borderId="0" xfId="0" applyNumberFormat="1" applyFont="1" applyFill="1" applyAlignment="1">
      <alignment horizontal="distributed"/>
    </xf>
    <xf numFmtId="3" fontId="2" fillId="34" borderId="13" xfId="0" applyNumberFormat="1" applyFont="1" applyFill="1" applyBorder="1" applyAlignment="1">
      <alignment horizontal="distributed"/>
    </xf>
    <xf numFmtId="3" fontId="6" fillId="34" borderId="0" xfId="0" applyNumberFormat="1" applyFont="1" applyFill="1" applyAlignment="1">
      <alignment horizontal="distributed" indent="1"/>
    </xf>
    <xf numFmtId="3" fontId="6" fillId="34" borderId="13" xfId="0" applyNumberFormat="1" applyFont="1" applyFill="1" applyBorder="1" applyAlignment="1">
      <alignment horizontal="distributed" indent="1"/>
    </xf>
    <xf numFmtId="0" fontId="6" fillId="34" borderId="17" xfId="0" applyFont="1" applyFill="1" applyBorder="1" applyAlignment="1">
      <alignment horizontal="distributed" indent="1"/>
    </xf>
    <xf numFmtId="0" fontId="6" fillId="34" borderId="0" xfId="0" applyFont="1" applyFill="1" applyBorder="1" applyAlignment="1">
      <alignment horizontal="distributed" indent="1"/>
    </xf>
    <xf numFmtId="3" fontId="2" fillId="34" borderId="32" xfId="0" applyNumberFormat="1" applyFont="1" applyFill="1" applyBorder="1" applyAlignment="1">
      <alignment horizontal="distributed" indent="2"/>
    </xf>
    <xf numFmtId="3" fontId="2" fillId="34" borderId="33" xfId="0" applyNumberFormat="1" applyFont="1" applyFill="1" applyBorder="1" applyAlignment="1">
      <alignment horizontal="distributed" indent="2"/>
    </xf>
    <xf numFmtId="0" fontId="2" fillId="34" borderId="34" xfId="0" applyFont="1" applyFill="1" applyBorder="1" applyAlignment="1">
      <alignment horizontal="distributed" indent="1"/>
    </xf>
    <xf numFmtId="0" fontId="2" fillId="34" borderId="35" xfId="0" applyFont="1" applyFill="1" applyBorder="1" applyAlignment="1">
      <alignment horizontal="distributed" indent="1"/>
    </xf>
    <xf numFmtId="3" fontId="2" fillId="34" borderId="36" xfId="0" applyNumberFormat="1" applyFont="1" applyFill="1" applyBorder="1" applyAlignment="1">
      <alignment horizontal="distributed" indent="2"/>
    </xf>
    <xf numFmtId="3" fontId="2" fillId="34" borderId="37" xfId="0" applyNumberFormat="1" applyFont="1" applyFill="1" applyBorder="1" applyAlignment="1">
      <alignment horizontal="distributed" indent="2"/>
    </xf>
    <xf numFmtId="0" fontId="2" fillId="34" borderId="25" xfId="0" applyFont="1" applyFill="1" applyBorder="1" applyAlignment="1">
      <alignment horizontal="distributed" indent="1"/>
    </xf>
    <xf numFmtId="0" fontId="2" fillId="34" borderId="23" xfId="0" applyFont="1" applyFill="1" applyBorder="1" applyAlignment="1">
      <alignment horizontal="distributed" indent="1"/>
    </xf>
    <xf numFmtId="3" fontId="2" fillId="34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3.125" style="0" customWidth="1"/>
    <col min="3" max="3" width="3.625" style="0" customWidth="1"/>
    <col min="4" max="4" width="6.125" style="0" customWidth="1"/>
    <col min="5" max="19" width="13.75390625" style="0" customWidth="1"/>
    <col min="20" max="20" width="4.125" style="0" customWidth="1"/>
    <col min="21" max="21" width="3.50390625" style="0" customWidth="1"/>
    <col min="22" max="22" width="4.125" style="0" customWidth="1"/>
    <col min="23" max="23" width="12.625" style="0" bestFit="1" customWidth="1"/>
  </cols>
  <sheetData>
    <row r="1" spans="1:22" ht="17.25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2" ht="14.25">
      <c r="A2" s="1"/>
      <c r="B2" s="1"/>
      <c r="C2" s="1"/>
      <c r="D2" s="2"/>
      <c r="E2" s="6" t="s">
        <v>1</v>
      </c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</row>
    <row r="3" spans="1:22" ht="14.25" thickBot="1">
      <c r="A3" s="2" t="s">
        <v>2</v>
      </c>
      <c r="B3" s="2"/>
      <c r="C3" s="1"/>
      <c r="D3" s="2"/>
      <c r="E3" s="2"/>
      <c r="F3" s="2"/>
      <c r="G3" s="2"/>
      <c r="H3" s="1"/>
      <c r="I3" s="1"/>
      <c r="J3" s="1"/>
      <c r="K3" s="2"/>
      <c r="L3" s="2"/>
      <c r="M3" s="2"/>
      <c r="N3" s="2"/>
      <c r="O3" s="2"/>
      <c r="P3" s="2"/>
      <c r="Q3" s="2"/>
      <c r="R3" s="1"/>
      <c r="S3" s="7"/>
      <c r="T3" s="5"/>
      <c r="U3" s="5"/>
      <c r="V3" s="7" t="s">
        <v>3</v>
      </c>
    </row>
    <row r="4" spans="1:22" ht="15.75" customHeight="1" thickTop="1">
      <c r="A4" s="114" t="s">
        <v>4</v>
      </c>
      <c r="B4" s="114"/>
      <c r="C4" s="114"/>
      <c r="D4" s="115"/>
      <c r="E4" s="8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11" t="s">
        <v>5</v>
      </c>
      <c r="T4" s="116" t="s">
        <v>4</v>
      </c>
      <c r="U4" s="117"/>
      <c r="V4" s="117"/>
    </row>
    <row r="5" spans="1:22" ht="13.5">
      <c r="A5" s="12"/>
      <c r="B5" s="12"/>
      <c r="C5" s="13"/>
      <c r="D5" s="14"/>
      <c r="E5" s="15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6" t="s">
        <v>16</v>
      </c>
      <c r="P5" s="16" t="s">
        <v>17</v>
      </c>
      <c r="Q5" s="16" t="s">
        <v>18</v>
      </c>
      <c r="R5" s="16" t="s">
        <v>19</v>
      </c>
      <c r="S5" s="17"/>
      <c r="T5" s="18"/>
      <c r="U5" s="19"/>
      <c r="V5" s="19"/>
    </row>
    <row r="6" spans="1:22" ht="13.5">
      <c r="A6" s="118" t="s">
        <v>20</v>
      </c>
      <c r="B6" s="118"/>
      <c r="C6" s="118"/>
      <c r="D6" s="119"/>
      <c r="E6" s="20"/>
      <c r="F6" s="21"/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3" t="s">
        <v>21</v>
      </c>
      <c r="T6" s="120" t="s">
        <v>22</v>
      </c>
      <c r="U6" s="121"/>
      <c r="V6" s="121"/>
    </row>
    <row r="7" spans="1:22" ht="10.5" customHeight="1">
      <c r="A7" s="24"/>
      <c r="B7" s="24"/>
      <c r="C7" s="25"/>
      <c r="D7" s="26"/>
      <c r="E7" s="27"/>
      <c r="F7" s="28"/>
      <c r="G7" s="28"/>
      <c r="H7" s="28"/>
      <c r="I7" s="28"/>
      <c r="J7" s="28"/>
      <c r="K7" s="28"/>
      <c r="L7" s="27"/>
      <c r="M7" s="28"/>
      <c r="N7" s="28"/>
      <c r="O7" s="28"/>
      <c r="P7" s="28"/>
      <c r="Q7" s="28"/>
      <c r="R7" s="28"/>
      <c r="S7" s="28"/>
      <c r="T7" s="29"/>
      <c r="U7" s="30"/>
      <c r="V7" s="30"/>
    </row>
    <row r="8" spans="1:22" ht="21" customHeight="1">
      <c r="A8" s="122" t="s">
        <v>23</v>
      </c>
      <c r="B8" s="122"/>
      <c r="C8" s="31">
        <v>23</v>
      </c>
      <c r="D8" s="32" t="s">
        <v>24</v>
      </c>
      <c r="E8" s="33">
        <v>617053361</v>
      </c>
      <c r="F8" s="34">
        <v>5251715</v>
      </c>
      <c r="G8" s="34">
        <v>84845807</v>
      </c>
      <c r="H8" s="34">
        <v>191801280</v>
      </c>
      <c r="I8" s="34">
        <v>52499769</v>
      </c>
      <c r="J8" s="34">
        <v>3878821</v>
      </c>
      <c r="K8" s="34">
        <v>20805372</v>
      </c>
      <c r="L8" s="33">
        <v>17501702</v>
      </c>
      <c r="M8" s="34">
        <v>67885899</v>
      </c>
      <c r="N8" s="34">
        <v>20899729</v>
      </c>
      <c r="O8" s="34">
        <v>63481384</v>
      </c>
      <c r="P8" s="34">
        <v>4731625</v>
      </c>
      <c r="Q8" s="34">
        <v>80181003</v>
      </c>
      <c r="R8" s="34">
        <v>3289255</v>
      </c>
      <c r="S8" s="34">
        <v>0</v>
      </c>
      <c r="T8" s="35" t="s">
        <v>23</v>
      </c>
      <c r="U8" s="31">
        <v>23</v>
      </c>
      <c r="V8" s="36" t="s">
        <v>24</v>
      </c>
    </row>
    <row r="9" spans="1:22" ht="21" customHeight="1">
      <c r="A9" s="37"/>
      <c r="B9" s="37"/>
      <c r="C9" s="31">
        <v>24</v>
      </c>
      <c r="D9" s="32"/>
      <c r="E9" s="33">
        <v>616569255</v>
      </c>
      <c r="F9" s="34">
        <v>4599120</v>
      </c>
      <c r="G9" s="34">
        <v>82070687</v>
      </c>
      <c r="H9" s="34">
        <v>195628101</v>
      </c>
      <c r="I9" s="34">
        <v>57164529</v>
      </c>
      <c r="J9" s="34">
        <v>1817857</v>
      </c>
      <c r="K9" s="34">
        <v>21675779</v>
      </c>
      <c r="L9" s="33">
        <v>17120631</v>
      </c>
      <c r="M9" s="34">
        <v>70409063</v>
      </c>
      <c r="N9" s="34">
        <v>25816341</v>
      </c>
      <c r="O9" s="34">
        <v>57913389</v>
      </c>
      <c r="P9" s="34">
        <v>1657209</v>
      </c>
      <c r="Q9" s="34">
        <v>79643962</v>
      </c>
      <c r="R9" s="34">
        <v>1052587</v>
      </c>
      <c r="S9" s="34">
        <v>0</v>
      </c>
      <c r="T9" s="38"/>
      <c r="U9" s="31">
        <v>24</v>
      </c>
      <c r="V9" s="39"/>
    </row>
    <row r="10" spans="1:23" s="42" customFormat="1" ht="21" customHeight="1">
      <c r="A10" s="37"/>
      <c r="B10" s="37"/>
      <c r="C10" s="31">
        <v>25</v>
      </c>
      <c r="D10" s="40"/>
      <c r="E10" s="33">
        <v>636668798</v>
      </c>
      <c r="F10" s="34">
        <v>4377412</v>
      </c>
      <c r="G10" s="34">
        <v>98382940</v>
      </c>
      <c r="H10" s="34">
        <v>196492192</v>
      </c>
      <c r="I10" s="34">
        <v>57108569</v>
      </c>
      <c r="J10" s="34">
        <v>1774051</v>
      </c>
      <c r="K10" s="34">
        <v>21730561</v>
      </c>
      <c r="L10" s="33">
        <v>17309423</v>
      </c>
      <c r="M10" s="34">
        <v>70031520</v>
      </c>
      <c r="N10" s="34">
        <v>25255430</v>
      </c>
      <c r="O10" s="34">
        <v>59692348</v>
      </c>
      <c r="P10" s="34">
        <v>4329580</v>
      </c>
      <c r="Q10" s="34">
        <v>79236963</v>
      </c>
      <c r="R10" s="34">
        <v>947809</v>
      </c>
      <c r="S10" s="34">
        <v>0</v>
      </c>
      <c r="T10" s="38"/>
      <c r="U10" s="31">
        <v>25</v>
      </c>
      <c r="V10" s="39"/>
      <c r="W10" s="41"/>
    </row>
    <row r="11" spans="1:23" ht="21" customHeight="1">
      <c r="A11" s="24"/>
      <c r="B11" s="24"/>
      <c r="C11" s="43"/>
      <c r="D11" s="44"/>
      <c r="E11" s="45"/>
      <c r="F11" s="46"/>
      <c r="G11" s="46"/>
      <c r="H11" s="46"/>
      <c r="I11" s="46"/>
      <c r="J11" s="46"/>
      <c r="K11" s="46"/>
      <c r="L11" s="45"/>
      <c r="M11" s="46"/>
      <c r="N11" s="46"/>
      <c r="O11" s="46"/>
      <c r="P11" s="46"/>
      <c r="Q11" s="46"/>
      <c r="R11" s="46"/>
      <c r="S11" s="46"/>
      <c r="T11" s="38"/>
      <c r="U11" s="43"/>
      <c r="V11" s="39"/>
      <c r="W11" s="41"/>
    </row>
    <row r="12" spans="1:23" ht="21" customHeight="1">
      <c r="A12" s="47"/>
      <c r="B12" s="47"/>
      <c r="C12" s="48">
        <v>26</v>
      </c>
      <c r="D12" s="49"/>
      <c r="E12" s="50">
        <f>E14+E32</f>
        <v>637777249</v>
      </c>
      <c r="F12" s="50">
        <f aca="true" t="shared" si="0" ref="F12:S12">F14+F32</f>
        <v>4464217</v>
      </c>
      <c r="G12" s="50">
        <f t="shared" si="0"/>
        <v>80246963</v>
      </c>
      <c r="H12" s="50">
        <f t="shared" si="0"/>
        <v>206511057</v>
      </c>
      <c r="I12" s="50">
        <f t="shared" si="0"/>
        <v>59935483</v>
      </c>
      <c r="J12" s="50">
        <f t="shared" si="0"/>
        <v>1531093</v>
      </c>
      <c r="K12" s="50">
        <f t="shared" si="0"/>
        <v>19767990</v>
      </c>
      <c r="L12" s="50">
        <f t="shared" si="0"/>
        <v>17614181</v>
      </c>
      <c r="M12" s="50">
        <f t="shared" si="0"/>
        <v>69033532</v>
      </c>
      <c r="N12" s="50">
        <f t="shared" si="0"/>
        <v>25403167</v>
      </c>
      <c r="O12" s="50">
        <f t="shared" si="0"/>
        <v>67904693</v>
      </c>
      <c r="P12" s="50">
        <f t="shared" si="0"/>
        <v>7205257</v>
      </c>
      <c r="Q12" s="50">
        <f t="shared" si="0"/>
        <v>77591064</v>
      </c>
      <c r="R12" s="50">
        <f t="shared" si="0"/>
        <v>568552</v>
      </c>
      <c r="S12" s="50">
        <f t="shared" si="0"/>
        <v>0</v>
      </c>
      <c r="T12" s="51"/>
      <c r="U12" s="48">
        <v>26</v>
      </c>
      <c r="V12" s="52"/>
      <c r="W12" s="41"/>
    </row>
    <row r="13" spans="1:22" ht="21" customHeight="1">
      <c r="A13" s="24"/>
      <c r="B13" s="24"/>
      <c r="C13" s="24"/>
      <c r="D13" s="44"/>
      <c r="E13" s="45"/>
      <c r="F13" s="46"/>
      <c r="G13" s="46"/>
      <c r="H13" s="46"/>
      <c r="I13" s="53" t="s">
        <v>25</v>
      </c>
      <c r="J13" s="46"/>
      <c r="K13" s="46"/>
      <c r="L13" s="45"/>
      <c r="M13" s="46"/>
      <c r="N13" s="46"/>
      <c r="O13" s="46"/>
      <c r="P13" s="46"/>
      <c r="Q13" s="46"/>
      <c r="R13" s="46"/>
      <c r="S13" s="46"/>
      <c r="T13" s="29"/>
      <c r="U13" s="30"/>
      <c r="V13" s="30"/>
    </row>
    <row r="14" spans="1:22" ht="21" customHeight="1">
      <c r="A14" s="110" t="s">
        <v>26</v>
      </c>
      <c r="B14" s="110"/>
      <c r="C14" s="110"/>
      <c r="D14" s="111"/>
      <c r="E14" s="54">
        <f aca="true" t="shared" si="1" ref="E14:S14">SUM(E16:E29)</f>
        <v>601638029</v>
      </c>
      <c r="F14" s="54">
        <f t="shared" si="1"/>
        <v>4038599</v>
      </c>
      <c r="G14" s="54">
        <f t="shared" si="1"/>
        <v>74963952</v>
      </c>
      <c r="H14" s="54">
        <f t="shared" si="1"/>
        <v>196861129</v>
      </c>
      <c r="I14" s="54">
        <f t="shared" si="1"/>
        <v>55965077</v>
      </c>
      <c r="J14" s="54">
        <f t="shared" si="1"/>
        <v>1518791</v>
      </c>
      <c r="K14" s="54">
        <f t="shared" si="1"/>
        <v>17682792</v>
      </c>
      <c r="L14" s="54">
        <f t="shared" si="1"/>
        <v>16651486</v>
      </c>
      <c r="M14" s="54">
        <f t="shared" si="1"/>
        <v>66216598</v>
      </c>
      <c r="N14" s="54">
        <f t="shared" si="1"/>
        <v>23973755</v>
      </c>
      <c r="O14" s="54">
        <f t="shared" si="1"/>
        <v>63811754</v>
      </c>
      <c r="P14" s="54">
        <f t="shared" si="1"/>
        <v>6914208</v>
      </c>
      <c r="Q14" s="54">
        <f t="shared" si="1"/>
        <v>72585227</v>
      </c>
      <c r="R14" s="54">
        <f t="shared" si="1"/>
        <v>454661</v>
      </c>
      <c r="S14" s="54">
        <f t="shared" si="1"/>
        <v>0</v>
      </c>
      <c r="T14" s="112" t="s">
        <v>26</v>
      </c>
      <c r="U14" s="113"/>
      <c r="V14" s="113"/>
    </row>
    <row r="15" spans="1:22" ht="21" customHeight="1">
      <c r="A15" s="24"/>
      <c r="B15" s="24"/>
      <c r="C15" s="55"/>
      <c r="D15" s="56"/>
      <c r="E15" s="45"/>
      <c r="F15" s="46"/>
      <c r="G15" s="46"/>
      <c r="H15" s="46"/>
      <c r="I15" s="46"/>
      <c r="J15" s="46"/>
      <c r="K15" s="46"/>
      <c r="L15" s="45"/>
      <c r="M15" s="46"/>
      <c r="N15" s="46"/>
      <c r="O15" s="46"/>
      <c r="P15" s="46"/>
      <c r="Q15" s="46"/>
      <c r="R15" s="46" t="s">
        <v>27</v>
      </c>
      <c r="S15" s="46"/>
      <c r="T15" s="29"/>
      <c r="U15" s="30"/>
      <c r="V15" s="30"/>
    </row>
    <row r="16" spans="1:22" ht="21" customHeight="1">
      <c r="A16" s="37">
        <v>1</v>
      </c>
      <c r="B16" s="108" t="s">
        <v>28</v>
      </c>
      <c r="C16" s="108"/>
      <c r="D16" s="109"/>
      <c r="E16" s="58">
        <v>123331861</v>
      </c>
      <c r="F16" s="59">
        <v>610700</v>
      </c>
      <c r="G16" s="59">
        <v>11752422</v>
      </c>
      <c r="H16" s="59">
        <v>43639915</v>
      </c>
      <c r="I16" s="59">
        <v>12202305</v>
      </c>
      <c r="J16" s="59">
        <v>350745</v>
      </c>
      <c r="K16" s="59">
        <v>3466341</v>
      </c>
      <c r="L16" s="58">
        <v>3994491</v>
      </c>
      <c r="M16" s="59">
        <v>13306402</v>
      </c>
      <c r="N16" s="59">
        <v>4277666</v>
      </c>
      <c r="O16" s="59">
        <v>13331555</v>
      </c>
      <c r="P16" s="59">
        <v>179175</v>
      </c>
      <c r="Q16" s="59">
        <v>16196211</v>
      </c>
      <c r="R16" s="59">
        <v>23933</v>
      </c>
      <c r="S16" s="53">
        <v>0</v>
      </c>
      <c r="T16" s="29"/>
      <c r="U16" s="39">
        <v>1</v>
      </c>
      <c r="V16" s="30"/>
    </row>
    <row r="17" spans="1:22" ht="21" customHeight="1">
      <c r="A17" s="37">
        <v>2</v>
      </c>
      <c r="B17" s="108" t="s">
        <v>29</v>
      </c>
      <c r="C17" s="108"/>
      <c r="D17" s="109"/>
      <c r="E17" s="58">
        <v>67199506</v>
      </c>
      <c r="F17" s="59">
        <v>389433</v>
      </c>
      <c r="G17" s="60">
        <v>9291688</v>
      </c>
      <c r="H17" s="59">
        <v>25443601</v>
      </c>
      <c r="I17" s="59">
        <v>4201421</v>
      </c>
      <c r="J17" s="59">
        <v>60587</v>
      </c>
      <c r="K17" s="59">
        <v>927016</v>
      </c>
      <c r="L17" s="58">
        <v>1787179</v>
      </c>
      <c r="M17" s="59">
        <v>8015403</v>
      </c>
      <c r="N17" s="59">
        <v>2062543</v>
      </c>
      <c r="O17" s="59">
        <v>5896909</v>
      </c>
      <c r="P17" s="59">
        <v>12549</v>
      </c>
      <c r="Q17" s="59">
        <v>8879133</v>
      </c>
      <c r="R17" s="59">
        <v>232044</v>
      </c>
      <c r="S17" s="53">
        <v>0</v>
      </c>
      <c r="T17" s="29"/>
      <c r="U17" s="39">
        <v>2</v>
      </c>
      <c r="V17" s="30"/>
    </row>
    <row r="18" spans="1:22" ht="21" customHeight="1">
      <c r="A18" s="37">
        <v>3</v>
      </c>
      <c r="B18" s="108" t="s">
        <v>30</v>
      </c>
      <c r="C18" s="108"/>
      <c r="D18" s="109"/>
      <c r="E18" s="58">
        <v>77859474</v>
      </c>
      <c r="F18" s="59">
        <v>445178</v>
      </c>
      <c r="G18" s="59">
        <v>11583687</v>
      </c>
      <c r="H18" s="59">
        <v>25342260</v>
      </c>
      <c r="I18" s="59">
        <v>5723870</v>
      </c>
      <c r="J18" s="59">
        <v>158985</v>
      </c>
      <c r="K18" s="59">
        <v>2496070</v>
      </c>
      <c r="L18" s="58">
        <v>2450393</v>
      </c>
      <c r="M18" s="59">
        <v>8960962</v>
      </c>
      <c r="N18" s="59">
        <v>2822100</v>
      </c>
      <c r="O18" s="59">
        <v>6582175</v>
      </c>
      <c r="P18" s="59">
        <v>1817745</v>
      </c>
      <c r="Q18" s="59">
        <v>9476049</v>
      </c>
      <c r="R18" s="60">
        <v>0</v>
      </c>
      <c r="S18" s="53">
        <v>0</v>
      </c>
      <c r="T18" s="29"/>
      <c r="U18" s="39">
        <v>3</v>
      </c>
      <c r="V18" s="30"/>
    </row>
    <row r="19" spans="1:22" ht="21" customHeight="1">
      <c r="A19" s="37">
        <v>4</v>
      </c>
      <c r="B19" s="108" t="s">
        <v>31</v>
      </c>
      <c r="C19" s="108"/>
      <c r="D19" s="109"/>
      <c r="E19" s="58">
        <v>36608429</v>
      </c>
      <c r="F19" s="59">
        <v>244208</v>
      </c>
      <c r="G19" s="59">
        <v>5128187</v>
      </c>
      <c r="H19" s="59">
        <v>8602328</v>
      </c>
      <c r="I19" s="59">
        <v>3343943</v>
      </c>
      <c r="J19" s="59">
        <v>183469</v>
      </c>
      <c r="K19" s="59">
        <v>1982788</v>
      </c>
      <c r="L19" s="58">
        <v>1814936</v>
      </c>
      <c r="M19" s="59">
        <v>2529966</v>
      </c>
      <c r="N19" s="59">
        <v>989644</v>
      </c>
      <c r="O19" s="59">
        <v>3450295</v>
      </c>
      <c r="P19" s="59">
        <v>3403841</v>
      </c>
      <c r="Q19" s="59">
        <v>4934824</v>
      </c>
      <c r="R19" s="60">
        <v>0</v>
      </c>
      <c r="S19" s="53">
        <v>0</v>
      </c>
      <c r="T19" s="29"/>
      <c r="U19" s="39">
        <v>4</v>
      </c>
      <c r="V19" s="30"/>
    </row>
    <row r="20" spans="1:22" ht="21" customHeight="1">
      <c r="A20" s="37">
        <v>5</v>
      </c>
      <c r="B20" s="108" t="s">
        <v>32</v>
      </c>
      <c r="C20" s="108"/>
      <c r="D20" s="109"/>
      <c r="E20" s="58">
        <v>37960007</v>
      </c>
      <c r="F20" s="59">
        <v>309779</v>
      </c>
      <c r="G20" s="59">
        <v>4519848</v>
      </c>
      <c r="H20" s="59">
        <v>14834685</v>
      </c>
      <c r="I20" s="59">
        <v>2965222</v>
      </c>
      <c r="J20" s="59">
        <v>174444</v>
      </c>
      <c r="K20" s="59">
        <v>927156</v>
      </c>
      <c r="L20" s="58">
        <v>1101537</v>
      </c>
      <c r="M20" s="59">
        <v>3354843</v>
      </c>
      <c r="N20" s="59">
        <v>1358539</v>
      </c>
      <c r="O20" s="59">
        <v>4602962</v>
      </c>
      <c r="P20" s="59">
        <v>37967</v>
      </c>
      <c r="Q20" s="59">
        <v>3773025</v>
      </c>
      <c r="R20" s="60">
        <v>0</v>
      </c>
      <c r="S20" s="53">
        <v>0</v>
      </c>
      <c r="T20" s="29"/>
      <c r="U20" s="39">
        <v>5</v>
      </c>
      <c r="V20" s="30"/>
    </row>
    <row r="21" spans="1:22" ht="21" customHeight="1">
      <c r="A21" s="37">
        <v>6</v>
      </c>
      <c r="B21" s="108" t="s">
        <v>33</v>
      </c>
      <c r="C21" s="108"/>
      <c r="D21" s="109"/>
      <c r="E21" s="58">
        <v>20577647</v>
      </c>
      <c r="F21" s="59">
        <v>247707</v>
      </c>
      <c r="G21" s="59">
        <v>2553060</v>
      </c>
      <c r="H21" s="59">
        <v>6920304</v>
      </c>
      <c r="I21" s="59">
        <v>1673772</v>
      </c>
      <c r="J21" s="59">
        <v>65642</v>
      </c>
      <c r="K21" s="59">
        <v>269649</v>
      </c>
      <c r="L21" s="58">
        <v>654635</v>
      </c>
      <c r="M21" s="59">
        <v>1934346</v>
      </c>
      <c r="N21" s="59">
        <v>1671855</v>
      </c>
      <c r="O21" s="59">
        <v>3040443</v>
      </c>
      <c r="P21" s="59">
        <v>8729</v>
      </c>
      <c r="Q21" s="59">
        <v>1537505</v>
      </c>
      <c r="R21" s="60">
        <v>0</v>
      </c>
      <c r="S21" s="53">
        <v>0</v>
      </c>
      <c r="T21" s="29"/>
      <c r="U21" s="39">
        <v>6</v>
      </c>
      <c r="V21" s="30"/>
    </row>
    <row r="22" spans="1:22" ht="21" customHeight="1">
      <c r="A22" s="37">
        <v>7</v>
      </c>
      <c r="B22" s="108" t="s">
        <v>34</v>
      </c>
      <c r="C22" s="108"/>
      <c r="D22" s="109"/>
      <c r="E22" s="58">
        <v>63649967</v>
      </c>
      <c r="F22" s="59">
        <v>398302</v>
      </c>
      <c r="G22" s="59">
        <v>6617376</v>
      </c>
      <c r="H22" s="59">
        <v>20905391</v>
      </c>
      <c r="I22" s="59">
        <v>5850383</v>
      </c>
      <c r="J22" s="59">
        <v>56722</v>
      </c>
      <c r="K22" s="59">
        <v>1499644</v>
      </c>
      <c r="L22" s="58">
        <v>800282</v>
      </c>
      <c r="M22" s="59">
        <v>8993827</v>
      </c>
      <c r="N22" s="59">
        <v>4043745</v>
      </c>
      <c r="O22" s="59">
        <v>5864107</v>
      </c>
      <c r="P22" s="59">
        <v>1142688</v>
      </c>
      <c r="Q22" s="59">
        <v>7337863</v>
      </c>
      <c r="R22" s="59">
        <v>139637</v>
      </c>
      <c r="S22" s="53">
        <v>0</v>
      </c>
      <c r="T22" s="29"/>
      <c r="U22" s="39">
        <v>7</v>
      </c>
      <c r="V22" s="30"/>
    </row>
    <row r="23" spans="1:22" ht="21" customHeight="1">
      <c r="A23" s="37">
        <v>8</v>
      </c>
      <c r="B23" s="108" t="s">
        <v>35</v>
      </c>
      <c r="C23" s="108"/>
      <c r="D23" s="109"/>
      <c r="E23" s="58">
        <v>22265097</v>
      </c>
      <c r="F23" s="59">
        <v>215091</v>
      </c>
      <c r="G23" s="59">
        <v>3219094</v>
      </c>
      <c r="H23" s="59">
        <v>7003069</v>
      </c>
      <c r="I23" s="59">
        <v>2428054</v>
      </c>
      <c r="J23" s="59">
        <v>52759</v>
      </c>
      <c r="K23" s="59">
        <v>620331</v>
      </c>
      <c r="L23" s="58">
        <v>670043</v>
      </c>
      <c r="M23" s="59">
        <v>2390456</v>
      </c>
      <c r="N23" s="59">
        <v>958343</v>
      </c>
      <c r="O23" s="59">
        <v>2588423</v>
      </c>
      <c r="P23" s="59">
        <v>13298</v>
      </c>
      <c r="Q23" s="59">
        <v>2106136</v>
      </c>
      <c r="R23" s="60">
        <v>0</v>
      </c>
      <c r="S23" s="53">
        <v>0</v>
      </c>
      <c r="T23" s="29"/>
      <c r="U23" s="39">
        <v>8</v>
      </c>
      <c r="V23" s="30"/>
    </row>
    <row r="24" spans="1:22" ht="21" customHeight="1">
      <c r="A24" s="37">
        <v>9</v>
      </c>
      <c r="B24" s="108" t="s">
        <v>36</v>
      </c>
      <c r="C24" s="108"/>
      <c r="D24" s="109"/>
      <c r="E24" s="58">
        <v>22673243</v>
      </c>
      <c r="F24" s="59">
        <v>174026</v>
      </c>
      <c r="G24" s="59">
        <v>3613209</v>
      </c>
      <c r="H24" s="59">
        <v>5806761</v>
      </c>
      <c r="I24" s="59">
        <v>2478326</v>
      </c>
      <c r="J24" s="59">
        <v>81041</v>
      </c>
      <c r="K24" s="59">
        <v>1789074</v>
      </c>
      <c r="L24" s="58">
        <v>578747</v>
      </c>
      <c r="M24" s="59">
        <v>1633951</v>
      </c>
      <c r="N24" s="59">
        <v>633064</v>
      </c>
      <c r="O24" s="59">
        <v>2652806</v>
      </c>
      <c r="P24" s="59">
        <v>70031</v>
      </c>
      <c r="Q24" s="59">
        <v>3103160</v>
      </c>
      <c r="R24" s="59">
        <v>59047</v>
      </c>
      <c r="S24" s="53">
        <v>0</v>
      </c>
      <c r="T24" s="29"/>
      <c r="U24" s="39">
        <v>9</v>
      </c>
      <c r="V24" s="30"/>
    </row>
    <row r="25" spans="1:22" ht="21" customHeight="1">
      <c r="A25" s="37">
        <v>10</v>
      </c>
      <c r="B25" s="108" t="s">
        <v>37</v>
      </c>
      <c r="C25" s="108"/>
      <c r="D25" s="109"/>
      <c r="E25" s="58">
        <v>16581892</v>
      </c>
      <c r="F25" s="59">
        <v>210129</v>
      </c>
      <c r="G25" s="59">
        <v>1950140</v>
      </c>
      <c r="H25" s="59">
        <v>5044954</v>
      </c>
      <c r="I25" s="59">
        <v>1445219</v>
      </c>
      <c r="J25" s="59">
        <v>40370</v>
      </c>
      <c r="K25" s="59">
        <v>969164</v>
      </c>
      <c r="L25" s="58">
        <v>559763</v>
      </c>
      <c r="M25" s="59">
        <v>1922450</v>
      </c>
      <c r="N25" s="59">
        <v>763006</v>
      </c>
      <c r="O25" s="59">
        <v>1643310</v>
      </c>
      <c r="P25" s="59">
        <v>28331</v>
      </c>
      <c r="Q25" s="59">
        <v>2005056</v>
      </c>
      <c r="R25" s="60">
        <v>0</v>
      </c>
      <c r="S25" s="53">
        <v>0</v>
      </c>
      <c r="T25" s="29"/>
      <c r="U25" s="39">
        <v>10</v>
      </c>
      <c r="V25" s="30"/>
    </row>
    <row r="26" spans="1:22" ht="21" customHeight="1">
      <c r="A26" s="37"/>
      <c r="B26" s="57"/>
      <c r="C26" s="61"/>
      <c r="D26" s="62"/>
      <c r="E26" s="63"/>
      <c r="F26" s="63"/>
      <c r="G26" s="64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63"/>
      <c r="S26" s="46"/>
      <c r="T26" s="29"/>
      <c r="U26" s="39"/>
      <c r="V26" s="30"/>
    </row>
    <row r="27" spans="1:22" ht="21" customHeight="1">
      <c r="A27" s="37">
        <v>11</v>
      </c>
      <c r="B27" s="108" t="s">
        <v>38</v>
      </c>
      <c r="C27" s="108"/>
      <c r="D27" s="109"/>
      <c r="E27" s="65">
        <v>16067650</v>
      </c>
      <c r="F27" s="59">
        <v>158893</v>
      </c>
      <c r="G27" s="59">
        <v>3223654</v>
      </c>
      <c r="H27" s="59">
        <v>4101670</v>
      </c>
      <c r="I27" s="59">
        <v>2069708</v>
      </c>
      <c r="J27" s="59">
        <v>51427</v>
      </c>
      <c r="K27" s="59">
        <v>946778</v>
      </c>
      <c r="L27" s="65">
        <v>267679</v>
      </c>
      <c r="M27" s="59">
        <v>1062807</v>
      </c>
      <c r="N27" s="59">
        <v>797358</v>
      </c>
      <c r="O27" s="60">
        <v>1183118</v>
      </c>
      <c r="P27" s="64">
        <v>10470</v>
      </c>
      <c r="Q27" s="59">
        <v>2194088</v>
      </c>
      <c r="R27" s="60">
        <v>0</v>
      </c>
      <c r="S27" s="53">
        <v>0</v>
      </c>
      <c r="T27" s="29"/>
      <c r="U27" s="39">
        <v>11</v>
      </c>
      <c r="V27" s="30"/>
    </row>
    <row r="28" spans="1:22" ht="21" customHeight="1">
      <c r="A28" s="37">
        <v>12</v>
      </c>
      <c r="B28" s="108" t="s">
        <v>39</v>
      </c>
      <c r="C28" s="108"/>
      <c r="D28" s="109"/>
      <c r="E28" s="58">
        <v>67695913</v>
      </c>
      <c r="F28" s="59">
        <v>415885</v>
      </c>
      <c r="G28" s="59">
        <v>7585429</v>
      </c>
      <c r="H28" s="59">
        <v>19693887</v>
      </c>
      <c r="I28" s="59">
        <v>5196159</v>
      </c>
      <c r="J28" s="59">
        <v>189167</v>
      </c>
      <c r="K28" s="59">
        <v>1356084</v>
      </c>
      <c r="L28" s="58">
        <v>1561645</v>
      </c>
      <c r="M28" s="58">
        <v>10111388</v>
      </c>
      <c r="N28" s="59">
        <v>2564793</v>
      </c>
      <c r="O28" s="59">
        <v>11215079</v>
      </c>
      <c r="P28" s="59">
        <v>188313</v>
      </c>
      <c r="Q28" s="59">
        <v>7618084</v>
      </c>
      <c r="R28" s="60">
        <v>0</v>
      </c>
      <c r="S28" s="53">
        <v>0</v>
      </c>
      <c r="T28" s="29"/>
      <c r="U28" s="39">
        <v>12</v>
      </c>
      <c r="V28" s="30"/>
    </row>
    <row r="29" spans="1:22" ht="21" customHeight="1">
      <c r="A29" s="37">
        <v>13</v>
      </c>
      <c r="B29" s="108" t="s">
        <v>40</v>
      </c>
      <c r="C29" s="108"/>
      <c r="D29" s="109"/>
      <c r="E29" s="58">
        <v>29167343</v>
      </c>
      <c r="F29" s="59">
        <v>219268</v>
      </c>
      <c r="G29" s="59">
        <v>3926158</v>
      </c>
      <c r="H29" s="59">
        <v>9522304</v>
      </c>
      <c r="I29" s="59">
        <v>6386695</v>
      </c>
      <c r="J29" s="59">
        <v>53433</v>
      </c>
      <c r="K29" s="59">
        <v>432697</v>
      </c>
      <c r="L29" s="58">
        <v>410156</v>
      </c>
      <c r="M29" s="58">
        <v>1999797</v>
      </c>
      <c r="N29" s="59">
        <v>1031099</v>
      </c>
      <c r="O29" s="59">
        <v>1760572</v>
      </c>
      <c r="P29" s="59">
        <v>1071</v>
      </c>
      <c r="Q29" s="59">
        <v>3424093</v>
      </c>
      <c r="R29" s="60">
        <v>0</v>
      </c>
      <c r="S29" s="53">
        <v>0</v>
      </c>
      <c r="T29" s="29"/>
      <c r="U29" s="39">
        <v>13</v>
      </c>
      <c r="V29" s="30"/>
    </row>
    <row r="30" spans="1:22" ht="21" customHeight="1">
      <c r="A30" s="37"/>
      <c r="B30" s="37"/>
      <c r="C30" s="66"/>
      <c r="D30" s="67"/>
      <c r="E30" s="58"/>
      <c r="F30" s="59"/>
      <c r="G30" s="59"/>
      <c r="H30" s="59"/>
      <c r="I30" s="59"/>
      <c r="J30" s="59"/>
      <c r="K30" s="59"/>
      <c r="L30" s="58"/>
      <c r="M30" s="59" t="s">
        <v>41</v>
      </c>
      <c r="N30" s="59"/>
      <c r="O30" s="59"/>
      <c r="P30" s="59"/>
      <c r="Q30" s="59"/>
      <c r="R30" s="59"/>
      <c r="S30" s="46"/>
      <c r="T30" s="29"/>
      <c r="U30" s="30"/>
      <c r="V30" s="30"/>
    </row>
    <row r="31" spans="1:22" ht="21" customHeight="1">
      <c r="A31" s="24"/>
      <c r="B31" s="24"/>
      <c r="C31" s="55"/>
      <c r="D31" s="56"/>
      <c r="E31" s="58"/>
      <c r="F31" s="59"/>
      <c r="G31" s="59"/>
      <c r="H31" s="59"/>
      <c r="I31" s="59"/>
      <c r="J31" s="59"/>
      <c r="K31" s="59"/>
      <c r="L31" s="58"/>
      <c r="M31" s="59" t="s">
        <v>25</v>
      </c>
      <c r="N31" s="59"/>
      <c r="O31" s="59"/>
      <c r="P31" s="59"/>
      <c r="Q31" s="59"/>
      <c r="R31" s="59"/>
      <c r="S31" s="46"/>
      <c r="T31" s="29"/>
      <c r="U31" s="30"/>
      <c r="V31" s="30"/>
    </row>
    <row r="32" spans="1:22" ht="21" customHeight="1">
      <c r="A32" s="110" t="s">
        <v>42</v>
      </c>
      <c r="B32" s="110"/>
      <c r="C32" s="110"/>
      <c r="D32" s="111"/>
      <c r="E32" s="68">
        <f>SUM(E34:E39)</f>
        <v>36139220</v>
      </c>
      <c r="F32" s="68">
        <f>SUM(F34:F39)</f>
        <v>425618</v>
      </c>
      <c r="G32" s="68">
        <f aca="true" t="shared" si="2" ref="G32:S32">SUM(G34:G39)</f>
        <v>5283011</v>
      </c>
      <c r="H32" s="68">
        <f t="shared" si="2"/>
        <v>9649928</v>
      </c>
      <c r="I32" s="68">
        <f t="shared" si="2"/>
        <v>3970406</v>
      </c>
      <c r="J32" s="68">
        <f t="shared" si="2"/>
        <v>12302</v>
      </c>
      <c r="K32" s="68">
        <f t="shared" si="2"/>
        <v>2085198</v>
      </c>
      <c r="L32" s="68">
        <f t="shared" si="2"/>
        <v>962695</v>
      </c>
      <c r="M32" s="68">
        <f t="shared" si="2"/>
        <v>2816934</v>
      </c>
      <c r="N32" s="68">
        <f t="shared" si="2"/>
        <v>1429412</v>
      </c>
      <c r="O32" s="68">
        <f t="shared" si="2"/>
        <v>4092939</v>
      </c>
      <c r="P32" s="68">
        <f t="shared" si="2"/>
        <v>291049</v>
      </c>
      <c r="Q32" s="68">
        <f t="shared" si="2"/>
        <v>5005837</v>
      </c>
      <c r="R32" s="68">
        <f t="shared" si="2"/>
        <v>113891</v>
      </c>
      <c r="S32" s="68">
        <f t="shared" si="2"/>
        <v>0</v>
      </c>
      <c r="T32" s="112" t="s">
        <v>43</v>
      </c>
      <c r="U32" s="113"/>
      <c r="V32" s="113"/>
    </row>
    <row r="33" spans="1:22" ht="21" customHeight="1">
      <c r="A33" s="24"/>
      <c r="B33" s="24"/>
      <c r="C33" s="55"/>
      <c r="D33" s="56"/>
      <c r="E33" s="58"/>
      <c r="F33" s="59"/>
      <c r="G33" s="59"/>
      <c r="H33" s="59"/>
      <c r="I33" s="59"/>
      <c r="J33" s="59"/>
      <c r="K33" s="59"/>
      <c r="L33" s="58"/>
      <c r="M33" s="60" t="s">
        <v>44</v>
      </c>
      <c r="N33" s="59"/>
      <c r="O33" s="60" t="s">
        <v>44</v>
      </c>
      <c r="P33" s="59"/>
      <c r="Q33" s="59"/>
      <c r="R33" s="59"/>
      <c r="S33" s="46"/>
      <c r="T33" s="29"/>
      <c r="U33" s="30"/>
      <c r="V33" s="30"/>
    </row>
    <row r="34" spans="1:22" ht="21" customHeight="1">
      <c r="A34" s="37">
        <v>14</v>
      </c>
      <c r="B34" s="108" t="s">
        <v>45</v>
      </c>
      <c r="C34" s="108"/>
      <c r="D34" s="109"/>
      <c r="E34" s="58">
        <v>14260038</v>
      </c>
      <c r="F34" s="59">
        <v>103161</v>
      </c>
      <c r="G34" s="59">
        <v>2218729</v>
      </c>
      <c r="H34" s="59">
        <v>3959262</v>
      </c>
      <c r="I34" s="59">
        <v>1965631</v>
      </c>
      <c r="J34" s="60">
        <v>0</v>
      </c>
      <c r="K34" s="59">
        <v>1035975</v>
      </c>
      <c r="L34" s="58">
        <v>486015</v>
      </c>
      <c r="M34" s="58">
        <v>656687</v>
      </c>
      <c r="N34" s="59">
        <v>438999</v>
      </c>
      <c r="O34" s="59">
        <v>1017976</v>
      </c>
      <c r="P34" s="59">
        <v>0</v>
      </c>
      <c r="Q34" s="59">
        <v>2367825</v>
      </c>
      <c r="R34" s="59">
        <v>9778</v>
      </c>
      <c r="S34" s="53">
        <v>0</v>
      </c>
      <c r="T34" s="29"/>
      <c r="U34" s="39">
        <v>14</v>
      </c>
      <c r="V34" s="30"/>
    </row>
    <row r="35" spans="1:22" ht="21" customHeight="1">
      <c r="A35" s="37">
        <v>15</v>
      </c>
      <c r="B35" s="108" t="s">
        <v>46</v>
      </c>
      <c r="C35" s="108"/>
      <c r="D35" s="109"/>
      <c r="E35" s="58">
        <v>3831262</v>
      </c>
      <c r="F35" s="59">
        <v>70498</v>
      </c>
      <c r="G35" s="59">
        <v>601900</v>
      </c>
      <c r="H35" s="59">
        <v>873002</v>
      </c>
      <c r="I35" s="59">
        <v>385491</v>
      </c>
      <c r="J35" s="60">
        <v>0</v>
      </c>
      <c r="K35" s="59">
        <v>22590</v>
      </c>
      <c r="L35" s="58">
        <v>17693</v>
      </c>
      <c r="M35" s="58">
        <v>593883</v>
      </c>
      <c r="N35" s="59">
        <v>157950</v>
      </c>
      <c r="O35" s="59">
        <v>590831</v>
      </c>
      <c r="P35" s="60">
        <v>144286</v>
      </c>
      <c r="Q35" s="59">
        <v>373138</v>
      </c>
      <c r="R35" s="60">
        <v>0</v>
      </c>
      <c r="S35" s="53">
        <v>0</v>
      </c>
      <c r="T35" s="29"/>
      <c r="U35" s="39">
        <v>15</v>
      </c>
      <c r="V35" s="30"/>
    </row>
    <row r="36" spans="1:22" ht="21" customHeight="1">
      <c r="A36" s="37">
        <v>16</v>
      </c>
      <c r="B36" s="108" t="s">
        <v>47</v>
      </c>
      <c r="C36" s="108"/>
      <c r="D36" s="109"/>
      <c r="E36" s="58">
        <v>4425627</v>
      </c>
      <c r="F36" s="59">
        <v>59243</v>
      </c>
      <c r="G36" s="59">
        <v>501584</v>
      </c>
      <c r="H36" s="59">
        <v>742571</v>
      </c>
      <c r="I36" s="59">
        <v>398992</v>
      </c>
      <c r="J36" s="59">
        <v>1181</v>
      </c>
      <c r="K36" s="59">
        <v>165229</v>
      </c>
      <c r="L36" s="58">
        <v>329528</v>
      </c>
      <c r="M36" s="58">
        <v>285173</v>
      </c>
      <c r="N36" s="59">
        <v>143530</v>
      </c>
      <c r="O36" s="59">
        <v>1256208</v>
      </c>
      <c r="P36" s="59">
        <v>1078</v>
      </c>
      <c r="Q36" s="59">
        <v>535308</v>
      </c>
      <c r="R36" s="60">
        <v>6002</v>
      </c>
      <c r="S36" s="53">
        <v>0</v>
      </c>
      <c r="T36" s="29"/>
      <c r="U36" s="39">
        <v>16</v>
      </c>
      <c r="V36" s="30"/>
    </row>
    <row r="37" spans="1:22" ht="21" customHeight="1">
      <c r="A37" s="37">
        <v>17</v>
      </c>
      <c r="B37" s="108" t="s">
        <v>48</v>
      </c>
      <c r="C37" s="108"/>
      <c r="D37" s="109"/>
      <c r="E37" s="58">
        <v>5607451</v>
      </c>
      <c r="F37" s="59">
        <v>78819</v>
      </c>
      <c r="G37" s="59">
        <v>784566</v>
      </c>
      <c r="H37" s="59">
        <v>1800096</v>
      </c>
      <c r="I37" s="59">
        <v>435235</v>
      </c>
      <c r="J37" s="59">
        <v>2983</v>
      </c>
      <c r="K37" s="59">
        <v>221312</v>
      </c>
      <c r="L37" s="58">
        <v>33260</v>
      </c>
      <c r="M37" s="58">
        <v>500099</v>
      </c>
      <c r="N37" s="59">
        <v>339909</v>
      </c>
      <c r="O37" s="59">
        <v>619713</v>
      </c>
      <c r="P37" s="59">
        <v>17342</v>
      </c>
      <c r="Q37" s="59">
        <v>770437</v>
      </c>
      <c r="R37" s="59">
        <v>3680</v>
      </c>
      <c r="S37" s="53">
        <v>0</v>
      </c>
      <c r="T37" s="29"/>
      <c r="U37" s="39">
        <v>17</v>
      </c>
      <c r="V37" s="30"/>
    </row>
    <row r="38" spans="1:22" ht="21" customHeight="1">
      <c r="A38" s="37">
        <v>18</v>
      </c>
      <c r="B38" s="108" t="s">
        <v>49</v>
      </c>
      <c r="C38" s="108"/>
      <c r="D38" s="109"/>
      <c r="E38" s="58">
        <v>5104655</v>
      </c>
      <c r="F38" s="59">
        <v>74030</v>
      </c>
      <c r="G38" s="59">
        <v>759475</v>
      </c>
      <c r="H38" s="59">
        <v>1654758</v>
      </c>
      <c r="I38" s="59">
        <v>422925</v>
      </c>
      <c r="J38" s="59">
        <v>6631</v>
      </c>
      <c r="K38" s="59">
        <v>240587</v>
      </c>
      <c r="L38" s="58">
        <v>17412</v>
      </c>
      <c r="M38" s="58">
        <v>537565</v>
      </c>
      <c r="N38" s="59">
        <v>247190</v>
      </c>
      <c r="O38" s="59">
        <v>436973</v>
      </c>
      <c r="P38" s="59">
        <v>13841</v>
      </c>
      <c r="Q38" s="59">
        <v>681187</v>
      </c>
      <c r="R38" s="59">
        <v>12081</v>
      </c>
      <c r="S38" s="53">
        <v>0</v>
      </c>
      <c r="T38" s="29"/>
      <c r="U38" s="39">
        <v>18</v>
      </c>
      <c r="V38" s="30"/>
    </row>
    <row r="39" spans="1:22" ht="21" customHeight="1">
      <c r="A39" s="37">
        <v>19</v>
      </c>
      <c r="B39" s="108" t="s">
        <v>50</v>
      </c>
      <c r="C39" s="108"/>
      <c r="D39" s="109"/>
      <c r="E39" s="58">
        <v>2910187</v>
      </c>
      <c r="F39" s="59">
        <v>39867</v>
      </c>
      <c r="G39" s="59">
        <v>416757</v>
      </c>
      <c r="H39" s="59">
        <v>620239</v>
      </c>
      <c r="I39" s="59">
        <v>362132</v>
      </c>
      <c r="J39" s="59">
        <v>1507</v>
      </c>
      <c r="K39" s="59">
        <v>399505</v>
      </c>
      <c r="L39" s="58">
        <v>78787</v>
      </c>
      <c r="M39" s="58">
        <v>243527</v>
      </c>
      <c r="N39" s="59">
        <v>101834</v>
      </c>
      <c r="O39" s="59">
        <v>171238</v>
      </c>
      <c r="P39" s="59">
        <v>114502</v>
      </c>
      <c r="Q39" s="59">
        <v>277942</v>
      </c>
      <c r="R39" s="59">
        <v>82350</v>
      </c>
      <c r="S39" s="53">
        <v>0</v>
      </c>
      <c r="T39" s="29"/>
      <c r="U39" s="39">
        <v>19</v>
      </c>
      <c r="V39" s="30"/>
    </row>
    <row r="40" spans="1:22" ht="21" customHeight="1">
      <c r="A40" s="69"/>
      <c r="B40" s="69"/>
      <c r="C40" s="70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3"/>
      <c r="U40" s="70"/>
      <c r="V40" s="70"/>
    </row>
  </sheetData>
  <sheetProtection password="EE7F" sheet="1"/>
  <mergeCells count="28">
    <mergeCell ref="A4:D4"/>
    <mergeCell ref="T4:V4"/>
    <mergeCell ref="A6:D6"/>
    <mergeCell ref="T6:V6"/>
    <mergeCell ref="A8:B8"/>
    <mergeCell ref="A14:D14"/>
    <mergeCell ref="T14:V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7:D27"/>
    <mergeCell ref="B28:D28"/>
    <mergeCell ref="B37:D37"/>
    <mergeCell ref="B38:D38"/>
    <mergeCell ref="B39:D39"/>
    <mergeCell ref="B29:D29"/>
    <mergeCell ref="A32:D32"/>
    <mergeCell ref="T32:V32"/>
    <mergeCell ref="B34:D34"/>
    <mergeCell ref="B35:D35"/>
    <mergeCell ref="B36:D3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125" style="0" customWidth="1"/>
    <col min="3" max="3" width="3.625" style="0" customWidth="1"/>
    <col min="4" max="4" width="6.00390625" style="0" customWidth="1"/>
    <col min="5" max="19" width="13.25390625" style="0" customWidth="1"/>
    <col min="20" max="20" width="4.125" style="0" customWidth="1"/>
    <col min="21" max="21" width="3.50390625" style="0" customWidth="1"/>
    <col min="22" max="22" width="4.125" style="0" customWidth="1"/>
    <col min="23" max="23" width="12.625" style="75" bestFit="1" customWidth="1"/>
  </cols>
  <sheetData>
    <row r="1" spans="1:22" ht="14.25">
      <c r="A1" s="1"/>
      <c r="B1" s="1"/>
      <c r="C1" s="1"/>
      <c r="D1" s="2"/>
      <c r="E1" s="74" t="s">
        <v>51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2" ht="14.25" thickBot="1">
      <c r="A2" s="2" t="s">
        <v>2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7"/>
    </row>
    <row r="3" spans="1:22" ht="14.25" thickTop="1">
      <c r="A3" s="114" t="s">
        <v>52</v>
      </c>
      <c r="B3" s="114"/>
      <c r="C3" s="114"/>
      <c r="D3" s="115"/>
      <c r="E3" s="76"/>
      <c r="F3" s="76"/>
      <c r="G3" s="76"/>
      <c r="H3" s="76"/>
      <c r="I3" s="76"/>
      <c r="J3" s="76"/>
      <c r="K3" s="77" t="s">
        <v>53</v>
      </c>
      <c r="L3" s="77" t="s">
        <v>54</v>
      </c>
      <c r="M3" s="77" t="s">
        <v>55</v>
      </c>
      <c r="N3" s="76"/>
      <c r="O3" s="76"/>
      <c r="P3" s="77" t="s">
        <v>56</v>
      </c>
      <c r="Q3" s="76"/>
      <c r="R3" s="76"/>
      <c r="S3" s="78" t="s">
        <v>5</v>
      </c>
      <c r="T3" s="116" t="s">
        <v>57</v>
      </c>
      <c r="U3" s="117"/>
      <c r="V3" s="117"/>
    </row>
    <row r="4" spans="1:22" ht="13.5">
      <c r="A4" s="12"/>
      <c r="B4" s="12"/>
      <c r="C4" s="13"/>
      <c r="D4" s="14"/>
      <c r="E4" s="79" t="s">
        <v>58</v>
      </c>
      <c r="F4" s="79" t="s">
        <v>59</v>
      </c>
      <c r="G4" s="79" t="s">
        <v>60</v>
      </c>
      <c r="H4" s="79" t="s">
        <v>61</v>
      </c>
      <c r="I4" s="79" t="s">
        <v>62</v>
      </c>
      <c r="J4" s="79" t="s">
        <v>63</v>
      </c>
      <c r="K4" s="80"/>
      <c r="L4" s="80"/>
      <c r="M4" s="80"/>
      <c r="N4" s="79" t="s">
        <v>18</v>
      </c>
      <c r="O4" s="79" t="s">
        <v>64</v>
      </c>
      <c r="P4" s="80"/>
      <c r="Q4" s="79" t="s">
        <v>65</v>
      </c>
      <c r="R4" s="79" t="s">
        <v>66</v>
      </c>
      <c r="S4" s="81"/>
      <c r="T4" s="18"/>
      <c r="U4" s="19"/>
      <c r="V4" s="19"/>
    </row>
    <row r="5" spans="1:22" ht="13.5">
      <c r="A5" s="118" t="s">
        <v>67</v>
      </c>
      <c r="B5" s="118"/>
      <c r="C5" s="118"/>
      <c r="D5" s="119"/>
      <c r="E5" s="82"/>
      <c r="F5" s="82"/>
      <c r="G5" s="82"/>
      <c r="H5" s="82"/>
      <c r="I5" s="82"/>
      <c r="J5" s="82"/>
      <c r="K5" s="83" t="s">
        <v>68</v>
      </c>
      <c r="L5" s="83" t="s">
        <v>68</v>
      </c>
      <c r="M5" s="83" t="s">
        <v>69</v>
      </c>
      <c r="N5" s="82"/>
      <c r="O5" s="82"/>
      <c r="P5" s="83" t="s">
        <v>70</v>
      </c>
      <c r="Q5" s="82"/>
      <c r="R5" s="82"/>
      <c r="S5" s="84" t="s">
        <v>21</v>
      </c>
      <c r="T5" s="120" t="s">
        <v>67</v>
      </c>
      <c r="U5" s="121"/>
      <c r="V5" s="121"/>
    </row>
    <row r="6" spans="1:22" ht="10.5" customHeight="1">
      <c r="A6" s="24"/>
      <c r="B6" s="24"/>
      <c r="C6" s="25"/>
      <c r="D6" s="26"/>
      <c r="E6" s="85"/>
      <c r="F6" s="86"/>
      <c r="G6" s="86"/>
      <c r="H6" s="86"/>
      <c r="I6" s="86"/>
      <c r="J6" s="86"/>
      <c r="K6" s="86"/>
      <c r="L6" s="27"/>
      <c r="M6" s="28"/>
      <c r="N6" s="28"/>
      <c r="O6" s="28"/>
      <c r="P6" s="28"/>
      <c r="Q6" s="28"/>
      <c r="R6" s="28"/>
      <c r="S6" s="28"/>
      <c r="T6" s="29"/>
      <c r="U6" s="30"/>
      <c r="V6" s="30"/>
    </row>
    <row r="7" spans="1:22" ht="21.75" customHeight="1">
      <c r="A7" s="122" t="s">
        <v>23</v>
      </c>
      <c r="B7" s="122"/>
      <c r="C7" s="31">
        <v>23</v>
      </c>
      <c r="D7" s="32" t="s">
        <v>24</v>
      </c>
      <c r="E7" s="87">
        <v>617053361</v>
      </c>
      <c r="F7" s="88">
        <v>111602911</v>
      </c>
      <c r="G7" s="88">
        <v>69526013</v>
      </c>
      <c r="H7" s="88">
        <v>5812916</v>
      </c>
      <c r="I7" s="88">
        <v>112760677</v>
      </c>
      <c r="J7" s="88">
        <v>58100567</v>
      </c>
      <c r="K7" s="88">
        <v>74692515</v>
      </c>
      <c r="L7" s="33">
        <v>4731625</v>
      </c>
      <c r="M7" s="34">
        <v>0</v>
      </c>
      <c r="N7" s="34">
        <v>80180376</v>
      </c>
      <c r="O7" s="34">
        <v>20272581</v>
      </c>
      <c r="P7" s="34">
        <v>2736667</v>
      </c>
      <c r="Q7" s="34">
        <v>12354481</v>
      </c>
      <c r="R7" s="34">
        <v>64282032</v>
      </c>
      <c r="S7" s="34">
        <v>0</v>
      </c>
      <c r="T7" s="35" t="s">
        <v>23</v>
      </c>
      <c r="U7" s="31">
        <v>23</v>
      </c>
      <c r="V7" s="36" t="s">
        <v>24</v>
      </c>
    </row>
    <row r="8" spans="1:23" s="42" customFormat="1" ht="21.75" customHeight="1">
      <c r="A8" s="37"/>
      <c r="B8" s="37"/>
      <c r="C8" s="31">
        <v>24</v>
      </c>
      <c r="D8" s="32"/>
      <c r="E8" s="87">
        <v>616569255</v>
      </c>
      <c r="F8" s="88">
        <v>105085746</v>
      </c>
      <c r="G8" s="88">
        <v>67163302</v>
      </c>
      <c r="H8" s="88">
        <v>5614669</v>
      </c>
      <c r="I8" s="88">
        <v>114643480</v>
      </c>
      <c r="J8" s="88">
        <v>59396904</v>
      </c>
      <c r="K8" s="88">
        <v>85005164</v>
      </c>
      <c r="L8" s="33">
        <v>1656834</v>
      </c>
      <c r="M8" s="34">
        <v>0</v>
      </c>
      <c r="N8" s="34">
        <v>79643532</v>
      </c>
      <c r="O8" s="34">
        <v>18639144</v>
      </c>
      <c r="P8" s="34">
        <v>1892860</v>
      </c>
      <c r="Q8" s="34">
        <v>12517091</v>
      </c>
      <c r="R8" s="34">
        <v>65310529</v>
      </c>
      <c r="S8" s="34">
        <v>0</v>
      </c>
      <c r="T8" s="38"/>
      <c r="U8" s="31">
        <v>24</v>
      </c>
      <c r="V8" s="39"/>
      <c r="W8" s="89"/>
    </row>
    <row r="9" spans="1:22" ht="21.75" customHeight="1">
      <c r="A9" s="37"/>
      <c r="B9" s="37"/>
      <c r="C9" s="31">
        <v>25</v>
      </c>
      <c r="D9" s="40"/>
      <c r="E9" s="87">
        <v>636668798</v>
      </c>
      <c r="F9" s="88">
        <v>103595423</v>
      </c>
      <c r="G9" s="88">
        <v>67802875</v>
      </c>
      <c r="H9" s="88">
        <v>5694347</v>
      </c>
      <c r="I9" s="88">
        <v>115319497</v>
      </c>
      <c r="J9" s="88">
        <v>67344495</v>
      </c>
      <c r="K9" s="88">
        <v>92420838</v>
      </c>
      <c r="L9" s="33">
        <v>4301356</v>
      </c>
      <c r="M9" s="34">
        <v>0</v>
      </c>
      <c r="N9" s="34">
        <v>79236494</v>
      </c>
      <c r="O9" s="34">
        <v>21966124</v>
      </c>
      <c r="P9" s="34">
        <v>2220894</v>
      </c>
      <c r="Q9" s="34">
        <v>10909808</v>
      </c>
      <c r="R9" s="34">
        <v>65856647</v>
      </c>
      <c r="S9" s="34">
        <v>0</v>
      </c>
      <c r="T9" s="38"/>
      <c r="U9" s="31">
        <v>25</v>
      </c>
      <c r="V9" s="39"/>
    </row>
    <row r="10" spans="1:22" ht="21.75" customHeight="1">
      <c r="A10" s="24"/>
      <c r="B10" s="24"/>
      <c r="C10" s="43"/>
      <c r="D10" s="44"/>
      <c r="E10" s="90"/>
      <c r="F10" s="91"/>
      <c r="G10" s="91"/>
      <c r="H10" s="91"/>
      <c r="I10" s="91"/>
      <c r="J10" s="91"/>
      <c r="K10" s="91"/>
      <c r="L10" s="50"/>
      <c r="M10" s="54"/>
      <c r="N10" s="54"/>
      <c r="O10" s="54"/>
      <c r="P10" s="54"/>
      <c r="Q10" s="54"/>
      <c r="R10" s="54"/>
      <c r="S10" s="54"/>
      <c r="T10" s="38"/>
      <c r="U10" s="43"/>
      <c r="V10" s="39"/>
    </row>
    <row r="11" spans="1:23" ht="21.75" customHeight="1">
      <c r="A11" s="47"/>
      <c r="B11" s="47"/>
      <c r="C11" s="48">
        <v>26</v>
      </c>
      <c r="D11" s="49"/>
      <c r="E11" s="90">
        <f>E13+E31</f>
        <v>637777249</v>
      </c>
      <c r="F11" s="91">
        <f aca="true" t="shared" si="0" ref="F11:R11">F13+F31</f>
        <v>102660158</v>
      </c>
      <c r="G11" s="91">
        <f t="shared" si="0"/>
        <v>71597773</v>
      </c>
      <c r="H11" s="91">
        <f t="shared" si="0"/>
        <v>5687299</v>
      </c>
      <c r="I11" s="91">
        <f t="shared" si="0"/>
        <v>120854747</v>
      </c>
      <c r="J11" s="91">
        <f t="shared" si="0"/>
        <v>58463936</v>
      </c>
      <c r="K11" s="91">
        <f t="shared" si="0"/>
        <v>91234910</v>
      </c>
      <c r="L11" s="91">
        <f t="shared" si="0"/>
        <v>7177187</v>
      </c>
      <c r="M11" s="91">
        <f t="shared" si="0"/>
        <v>0</v>
      </c>
      <c r="N11" s="91">
        <f t="shared" si="0"/>
        <v>77581513</v>
      </c>
      <c r="O11" s="91">
        <f t="shared" si="0"/>
        <v>20281377</v>
      </c>
      <c r="P11" s="91">
        <f t="shared" si="0"/>
        <v>2713882</v>
      </c>
      <c r="Q11" s="91">
        <f t="shared" si="0"/>
        <v>11050015</v>
      </c>
      <c r="R11" s="91">
        <f t="shared" si="0"/>
        <v>68474452</v>
      </c>
      <c r="S11" s="91">
        <f>S13+S31</f>
        <v>0</v>
      </c>
      <c r="T11" s="51"/>
      <c r="U11" s="48">
        <v>26</v>
      </c>
      <c r="V11" s="52"/>
      <c r="W11" s="92"/>
    </row>
    <row r="12" spans="1:22" ht="21.75" customHeight="1">
      <c r="A12" s="24"/>
      <c r="B12" s="24"/>
      <c r="C12" s="24"/>
      <c r="D12" s="44"/>
      <c r="E12" s="93"/>
      <c r="F12" s="94"/>
      <c r="G12" s="94"/>
      <c r="H12" s="94"/>
      <c r="I12" s="94"/>
      <c r="J12" s="94"/>
      <c r="K12" s="94"/>
      <c r="L12" s="45"/>
      <c r="M12" s="46"/>
      <c r="N12" s="46"/>
      <c r="O12" s="46"/>
      <c r="P12" s="46"/>
      <c r="Q12" s="46"/>
      <c r="R12" s="46"/>
      <c r="S12" s="46"/>
      <c r="T12" s="29"/>
      <c r="U12" s="30"/>
      <c r="V12" s="30"/>
    </row>
    <row r="13" spans="1:22" ht="21.75" customHeight="1">
      <c r="A13" s="110" t="s">
        <v>71</v>
      </c>
      <c r="B13" s="110"/>
      <c r="C13" s="110"/>
      <c r="D13" s="111"/>
      <c r="E13" s="95">
        <f>SUM(E15:E28)</f>
        <v>601638029</v>
      </c>
      <c r="F13" s="96">
        <f aca="true" t="shared" si="1" ref="F13:S13">SUM(F15:F28)</f>
        <v>96917348</v>
      </c>
      <c r="G13" s="96">
        <f t="shared" si="1"/>
        <v>67054323</v>
      </c>
      <c r="H13" s="96">
        <f>SUM(H15:H28)</f>
        <v>5483289</v>
      </c>
      <c r="I13" s="96">
        <f t="shared" si="1"/>
        <v>116418282</v>
      </c>
      <c r="J13" s="96">
        <f t="shared" si="1"/>
        <v>54622810</v>
      </c>
      <c r="K13" s="96">
        <f>SUM(K15:K28)</f>
        <v>85663456</v>
      </c>
      <c r="L13" s="50">
        <f>SUM(L15:L28)</f>
        <v>6886138</v>
      </c>
      <c r="M13" s="50">
        <f t="shared" si="1"/>
        <v>0</v>
      </c>
      <c r="N13" s="54">
        <f t="shared" si="1"/>
        <v>72584833</v>
      </c>
      <c r="O13" s="54">
        <f t="shared" si="1"/>
        <v>19231417</v>
      </c>
      <c r="P13" s="54">
        <f t="shared" si="1"/>
        <v>2676102</v>
      </c>
      <c r="Q13" s="54">
        <f t="shared" si="1"/>
        <v>10740815</v>
      </c>
      <c r="R13" s="54">
        <f t="shared" si="1"/>
        <v>63359216</v>
      </c>
      <c r="S13" s="54">
        <f t="shared" si="1"/>
        <v>0</v>
      </c>
      <c r="T13" s="112" t="s">
        <v>72</v>
      </c>
      <c r="U13" s="113"/>
      <c r="V13" s="113"/>
    </row>
    <row r="14" spans="1:22" ht="21.75" customHeight="1">
      <c r="A14" s="24"/>
      <c r="B14" s="24"/>
      <c r="C14" s="55"/>
      <c r="D14" s="56"/>
      <c r="E14" s="93"/>
      <c r="F14" s="94"/>
      <c r="G14" s="94"/>
      <c r="H14" s="94"/>
      <c r="I14" s="94"/>
      <c r="J14" s="94"/>
      <c r="K14" s="94"/>
      <c r="L14" s="45"/>
      <c r="M14" s="46"/>
      <c r="N14" s="46"/>
      <c r="O14" s="46"/>
      <c r="P14" s="46"/>
      <c r="Q14" s="46"/>
      <c r="R14" s="46"/>
      <c r="S14" s="46"/>
      <c r="T14" s="29"/>
      <c r="U14" s="30"/>
      <c r="V14" s="30"/>
    </row>
    <row r="15" spans="1:22" ht="21.75" customHeight="1">
      <c r="A15" s="37">
        <v>1</v>
      </c>
      <c r="B15" s="108" t="s">
        <v>73</v>
      </c>
      <c r="C15" s="108"/>
      <c r="D15" s="109"/>
      <c r="E15" s="97">
        <v>123331861</v>
      </c>
      <c r="F15" s="98">
        <v>21169133</v>
      </c>
      <c r="G15" s="98">
        <v>13679966</v>
      </c>
      <c r="H15" s="98">
        <v>1314780</v>
      </c>
      <c r="I15" s="98">
        <v>26722381</v>
      </c>
      <c r="J15" s="98">
        <v>9181272</v>
      </c>
      <c r="K15" s="98">
        <v>17151648</v>
      </c>
      <c r="L15" s="58">
        <v>177708</v>
      </c>
      <c r="M15" s="59">
        <v>0</v>
      </c>
      <c r="N15" s="59">
        <v>16195817</v>
      </c>
      <c r="O15" s="59">
        <v>1216226</v>
      </c>
      <c r="P15" s="59">
        <v>196750</v>
      </c>
      <c r="Q15" s="59">
        <v>3549273</v>
      </c>
      <c r="R15" s="59">
        <v>12776907</v>
      </c>
      <c r="S15" s="46">
        <v>0</v>
      </c>
      <c r="T15" s="29"/>
      <c r="U15" s="39">
        <v>1</v>
      </c>
      <c r="V15" s="30"/>
    </row>
    <row r="16" spans="1:22" ht="21.75" customHeight="1">
      <c r="A16" s="37">
        <v>2</v>
      </c>
      <c r="B16" s="108" t="s">
        <v>74</v>
      </c>
      <c r="C16" s="108"/>
      <c r="D16" s="109"/>
      <c r="E16" s="97">
        <v>67199506</v>
      </c>
      <c r="F16" s="98">
        <v>9204339</v>
      </c>
      <c r="G16" s="98">
        <v>6111719</v>
      </c>
      <c r="H16" s="98">
        <v>492550</v>
      </c>
      <c r="I16" s="98">
        <v>16733644</v>
      </c>
      <c r="J16" s="98">
        <v>7091994</v>
      </c>
      <c r="K16" s="98">
        <v>6530231</v>
      </c>
      <c r="L16" s="58">
        <v>12549</v>
      </c>
      <c r="M16" s="59">
        <v>0</v>
      </c>
      <c r="N16" s="59">
        <v>8879133</v>
      </c>
      <c r="O16" s="59">
        <v>4404410</v>
      </c>
      <c r="P16" s="59">
        <v>0</v>
      </c>
      <c r="Q16" s="59">
        <v>774571</v>
      </c>
      <c r="R16" s="59">
        <v>6964366</v>
      </c>
      <c r="S16" s="46">
        <v>0</v>
      </c>
      <c r="T16" s="29"/>
      <c r="U16" s="39">
        <v>2</v>
      </c>
      <c r="V16" s="30"/>
    </row>
    <row r="17" spans="1:22" ht="21.75" customHeight="1">
      <c r="A17" s="37">
        <v>3</v>
      </c>
      <c r="B17" s="108" t="s">
        <v>75</v>
      </c>
      <c r="C17" s="108"/>
      <c r="D17" s="109"/>
      <c r="E17" s="97">
        <v>77859474</v>
      </c>
      <c r="F17" s="98">
        <v>13140742</v>
      </c>
      <c r="G17" s="98">
        <v>9007012</v>
      </c>
      <c r="H17" s="98">
        <v>585790</v>
      </c>
      <c r="I17" s="98">
        <v>14384178</v>
      </c>
      <c r="J17" s="98">
        <v>6136283</v>
      </c>
      <c r="K17" s="98">
        <v>13007235</v>
      </c>
      <c r="L17" s="58">
        <v>1817745</v>
      </c>
      <c r="M17" s="59">
        <v>0</v>
      </c>
      <c r="N17" s="59">
        <v>9476049</v>
      </c>
      <c r="O17" s="59">
        <v>2433200</v>
      </c>
      <c r="P17" s="59">
        <v>161067</v>
      </c>
      <c r="Q17" s="59">
        <v>897469</v>
      </c>
      <c r="R17" s="59">
        <v>6812704</v>
      </c>
      <c r="S17" s="46">
        <v>0</v>
      </c>
      <c r="T17" s="29"/>
      <c r="U17" s="39">
        <v>3</v>
      </c>
      <c r="V17" s="30"/>
    </row>
    <row r="18" spans="1:22" ht="21.75" customHeight="1">
      <c r="A18" s="37">
        <v>4</v>
      </c>
      <c r="B18" s="108" t="s">
        <v>76</v>
      </c>
      <c r="C18" s="108"/>
      <c r="D18" s="109"/>
      <c r="E18" s="97">
        <v>36608429</v>
      </c>
      <c r="F18" s="98">
        <v>5992705</v>
      </c>
      <c r="G18" s="98">
        <v>3696877</v>
      </c>
      <c r="H18" s="98">
        <v>107462</v>
      </c>
      <c r="I18" s="98">
        <v>4398350</v>
      </c>
      <c r="J18" s="98">
        <v>3505567</v>
      </c>
      <c r="K18" s="98">
        <v>3953286</v>
      </c>
      <c r="L18" s="58">
        <v>3377238</v>
      </c>
      <c r="M18" s="59">
        <v>0</v>
      </c>
      <c r="N18" s="59">
        <v>4934824</v>
      </c>
      <c r="O18" s="59">
        <v>1204871</v>
      </c>
      <c r="P18" s="59">
        <v>135323</v>
      </c>
      <c r="Q18" s="59">
        <v>975086</v>
      </c>
      <c r="R18" s="59">
        <v>4326840</v>
      </c>
      <c r="S18" s="46">
        <v>0</v>
      </c>
      <c r="T18" s="29"/>
      <c r="U18" s="39">
        <v>4</v>
      </c>
      <c r="V18" s="30"/>
    </row>
    <row r="19" spans="1:22" ht="21.75" customHeight="1">
      <c r="A19" s="37">
        <v>5</v>
      </c>
      <c r="B19" s="108" t="s">
        <v>77</v>
      </c>
      <c r="C19" s="108"/>
      <c r="D19" s="109"/>
      <c r="E19" s="97">
        <v>37960007</v>
      </c>
      <c r="F19" s="98">
        <v>6487484</v>
      </c>
      <c r="G19" s="98">
        <v>5067348</v>
      </c>
      <c r="H19" s="98">
        <v>585169</v>
      </c>
      <c r="I19" s="98">
        <v>9230241</v>
      </c>
      <c r="J19" s="98">
        <v>3344835</v>
      </c>
      <c r="K19" s="98">
        <v>3854270</v>
      </c>
      <c r="L19" s="58">
        <v>37967</v>
      </c>
      <c r="M19" s="59">
        <v>0</v>
      </c>
      <c r="N19" s="59">
        <v>3773025</v>
      </c>
      <c r="O19" s="59">
        <v>1161164</v>
      </c>
      <c r="P19" s="59">
        <v>79723</v>
      </c>
      <c r="Q19" s="59">
        <v>412922</v>
      </c>
      <c r="R19" s="59">
        <v>3925859</v>
      </c>
      <c r="S19" s="46">
        <v>0</v>
      </c>
      <c r="T19" s="29"/>
      <c r="U19" s="39">
        <v>5</v>
      </c>
      <c r="V19" s="30"/>
    </row>
    <row r="20" spans="1:22" ht="21.75" customHeight="1">
      <c r="A20" s="37">
        <v>6</v>
      </c>
      <c r="B20" s="108" t="s">
        <v>78</v>
      </c>
      <c r="C20" s="108"/>
      <c r="D20" s="109"/>
      <c r="E20" s="97">
        <v>20577647</v>
      </c>
      <c r="F20" s="98">
        <v>3017998</v>
      </c>
      <c r="G20" s="98">
        <v>2769151</v>
      </c>
      <c r="H20" s="98">
        <v>133317</v>
      </c>
      <c r="I20" s="98">
        <v>3821285</v>
      </c>
      <c r="J20" s="98">
        <v>1819940</v>
      </c>
      <c r="K20" s="98">
        <v>4462730</v>
      </c>
      <c r="L20" s="58">
        <v>8729</v>
      </c>
      <c r="M20" s="59">
        <v>0</v>
      </c>
      <c r="N20" s="59">
        <v>1537505</v>
      </c>
      <c r="O20" s="59">
        <v>724133</v>
      </c>
      <c r="P20" s="60">
        <v>0</v>
      </c>
      <c r="Q20" s="59">
        <v>279150</v>
      </c>
      <c r="R20" s="59">
        <v>2003709</v>
      </c>
      <c r="S20" s="46">
        <v>0</v>
      </c>
      <c r="T20" s="29"/>
      <c r="U20" s="39">
        <v>6</v>
      </c>
      <c r="V20" s="30"/>
    </row>
    <row r="21" spans="1:22" ht="21.75" customHeight="1">
      <c r="A21" s="37">
        <v>7</v>
      </c>
      <c r="B21" s="108" t="s">
        <v>79</v>
      </c>
      <c r="C21" s="108"/>
      <c r="D21" s="109"/>
      <c r="E21" s="99">
        <v>63649967</v>
      </c>
      <c r="F21" s="98">
        <v>10146373</v>
      </c>
      <c r="G21" s="98">
        <v>6297025</v>
      </c>
      <c r="H21" s="98">
        <v>1077649</v>
      </c>
      <c r="I21" s="98">
        <v>11962868</v>
      </c>
      <c r="J21" s="98">
        <v>5716121</v>
      </c>
      <c r="K21" s="98">
        <v>8343727</v>
      </c>
      <c r="L21" s="58">
        <v>1142688</v>
      </c>
      <c r="M21" s="59">
        <v>0</v>
      </c>
      <c r="N21" s="59">
        <v>7337863</v>
      </c>
      <c r="O21" s="59">
        <v>2345410</v>
      </c>
      <c r="P21" s="59">
        <v>1803</v>
      </c>
      <c r="Q21" s="59">
        <v>1550480</v>
      </c>
      <c r="R21" s="59">
        <v>7727960</v>
      </c>
      <c r="S21" s="46">
        <v>0</v>
      </c>
      <c r="T21" s="29"/>
      <c r="U21" s="39">
        <v>7</v>
      </c>
      <c r="V21" s="30"/>
    </row>
    <row r="22" spans="1:22" ht="21.75" customHeight="1">
      <c r="A22" s="37">
        <v>8</v>
      </c>
      <c r="B22" s="108" t="s">
        <v>80</v>
      </c>
      <c r="C22" s="108"/>
      <c r="D22" s="109"/>
      <c r="E22" s="97">
        <v>22265097</v>
      </c>
      <c r="F22" s="98">
        <v>3165624</v>
      </c>
      <c r="G22" s="98">
        <v>2673799</v>
      </c>
      <c r="H22" s="98">
        <v>179120</v>
      </c>
      <c r="I22" s="98">
        <v>4110373</v>
      </c>
      <c r="J22" s="98">
        <v>3008185</v>
      </c>
      <c r="K22" s="98">
        <v>2544727</v>
      </c>
      <c r="L22" s="58">
        <v>13298</v>
      </c>
      <c r="M22" s="59">
        <v>0</v>
      </c>
      <c r="N22" s="59">
        <v>2106136</v>
      </c>
      <c r="O22" s="59">
        <v>1028489</v>
      </c>
      <c r="P22" s="59">
        <v>22700</v>
      </c>
      <c r="Q22" s="59">
        <v>426554</v>
      </c>
      <c r="R22" s="59">
        <v>2986092</v>
      </c>
      <c r="S22" s="46">
        <v>0</v>
      </c>
      <c r="T22" s="29"/>
      <c r="U22" s="39">
        <v>8</v>
      </c>
      <c r="V22" s="30"/>
    </row>
    <row r="23" spans="1:22" ht="21.75" customHeight="1">
      <c r="A23" s="37">
        <v>9</v>
      </c>
      <c r="B23" s="108" t="s">
        <v>81</v>
      </c>
      <c r="C23" s="108"/>
      <c r="D23" s="109"/>
      <c r="E23" s="97">
        <v>22673243</v>
      </c>
      <c r="F23" s="98">
        <v>3804902</v>
      </c>
      <c r="G23" s="98">
        <v>2679797</v>
      </c>
      <c r="H23" s="98">
        <v>189978</v>
      </c>
      <c r="I23" s="98">
        <v>3023275</v>
      </c>
      <c r="J23" s="98">
        <v>2324261</v>
      </c>
      <c r="K23" s="98">
        <v>3904260</v>
      </c>
      <c r="L23" s="58">
        <v>70031</v>
      </c>
      <c r="M23" s="59">
        <v>0</v>
      </c>
      <c r="N23" s="59">
        <v>3103160</v>
      </c>
      <c r="O23" s="59">
        <v>606887</v>
      </c>
      <c r="P23" s="59">
        <v>19269</v>
      </c>
      <c r="Q23" s="59">
        <v>97460</v>
      </c>
      <c r="R23" s="59">
        <v>2849963</v>
      </c>
      <c r="S23" s="46">
        <v>0</v>
      </c>
      <c r="T23" s="29"/>
      <c r="U23" s="39">
        <v>9</v>
      </c>
      <c r="V23" s="30"/>
    </row>
    <row r="24" spans="1:22" ht="21.75" customHeight="1">
      <c r="A24" s="37">
        <v>10</v>
      </c>
      <c r="B24" s="108" t="s">
        <v>82</v>
      </c>
      <c r="C24" s="108"/>
      <c r="D24" s="109"/>
      <c r="E24" s="97">
        <v>16581892</v>
      </c>
      <c r="F24" s="98">
        <v>2750733</v>
      </c>
      <c r="G24" s="98">
        <v>1631350</v>
      </c>
      <c r="H24" s="98">
        <v>121579</v>
      </c>
      <c r="I24" s="98">
        <v>2958836</v>
      </c>
      <c r="J24" s="98">
        <v>1631434</v>
      </c>
      <c r="K24" s="98">
        <v>1891087</v>
      </c>
      <c r="L24" s="58">
        <v>28331</v>
      </c>
      <c r="M24" s="59">
        <v>0</v>
      </c>
      <c r="N24" s="59">
        <v>2005056</v>
      </c>
      <c r="O24" s="59">
        <v>304880</v>
      </c>
      <c r="P24" s="59">
        <v>81370</v>
      </c>
      <c r="Q24" s="59">
        <v>688359</v>
      </c>
      <c r="R24" s="59">
        <v>2488877</v>
      </c>
      <c r="S24" s="46">
        <v>0</v>
      </c>
      <c r="T24" s="29"/>
      <c r="U24" s="39">
        <v>10</v>
      </c>
      <c r="V24" s="30"/>
    </row>
    <row r="25" spans="1:22" ht="21.75" customHeight="1">
      <c r="A25" s="37"/>
      <c r="B25" s="57"/>
      <c r="C25" s="61"/>
      <c r="D25" s="62"/>
      <c r="E25" s="97"/>
      <c r="F25" s="100"/>
      <c r="G25" s="63"/>
      <c r="H25" s="100"/>
      <c r="I25" s="63"/>
      <c r="J25" s="63"/>
      <c r="K25" s="100"/>
      <c r="M25" s="59"/>
      <c r="N25" s="59"/>
      <c r="O25" s="59"/>
      <c r="P25" s="59"/>
      <c r="Q25" s="59"/>
      <c r="R25" s="60"/>
      <c r="S25" s="46"/>
      <c r="T25" s="29"/>
      <c r="U25" s="39"/>
      <c r="V25" s="30"/>
    </row>
    <row r="26" spans="1:22" ht="21.75" customHeight="1">
      <c r="A26" s="37">
        <v>11</v>
      </c>
      <c r="B26" s="108" t="s">
        <v>83</v>
      </c>
      <c r="C26" s="108"/>
      <c r="D26" s="109"/>
      <c r="E26" s="97">
        <v>16067650</v>
      </c>
      <c r="F26" s="101">
        <v>3111726</v>
      </c>
      <c r="G26" s="98">
        <v>2267384</v>
      </c>
      <c r="H26" s="101">
        <v>97397</v>
      </c>
      <c r="I26" s="98">
        <v>2076086</v>
      </c>
      <c r="J26" s="98">
        <v>2556469</v>
      </c>
      <c r="K26" s="101">
        <v>1161589</v>
      </c>
      <c r="L26" s="65">
        <v>10470</v>
      </c>
      <c r="M26" s="59">
        <v>0</v>
      </c>
      <c r="N26" s="59">
        <v>2194088</v>
      </c>
      <c r="O26" s="59">
        <v>1016516</v>
      </c>
      <c r="P26" s="59">
        <v>46600</v>
      </c>
      <c r="Q26" s="59">
        <v>22404</v>
      </c>
      <c r="R26" s="60">
        <v>1506921</v>
      </c>
      <c r="S26" s="46">
        <v>0</v>
      </c>
      <c r="T26" s="29"/>
      <c r="U26" s="39">
        <v>11</v>
      </c>
      <c r="V26" s="30"/>
    </row>
    <row r="27" spans="1:22" ht="21.75" customHeight="1">
      <c r="A27" s="37">
        <v>12</v>
      </c>
      <c r="B27" s="108" t="s">
        <v>39</v>
      </c>
      <c r="C27" s="108"/>
      <c r="D27" s="109"/>
      <c r="E27" s="97">
        <v>67695913</v>
      </c>
      <c r="F27" s="98">
        <v>11078833</v>
      </c>
      <c r="G27" s="98">
        <v>8338032</v>
      </c>
      <c r="H27" s="98">
        <v>461927</v>
      </c>
      <c r="I27" s="98">
        <v>10923120</v>
      </c>
      <c r="J27" s="98">
        <v>5953762</v>
      </c>
      <c r="K27" s="98">
        <v>13961968</v>
      </c>
      <c r="L27" s="58">
        <v>188313</v>
      </c>
      <c r="M27" s="59">
        <v>0</v>
      </c>
      <c r="N27" s="59">
        <v>7618084</v>
      </c>
      <c r="O27" s="59">
        <v>1871434</v>
      </c>
      <c r="P27" s="59">
        <v>914288</v>
      </c>
      <c r="Q27" s="59">
        <v>889087</v>
      </c>
      <c r="R27" s="59">
        <v>5497065</v>
      </c>
      <c r="S27" s="46">
        <v>0</v>
      </c>
      <c r="T27" s="29"/>
      <c r="U27" s="39">
        <v>12</v>
      </c>
      <c r="V27" s="30"/>
    </row>
    <row r="28" spans="1:22" ht="21.75" customHeight="1">
      <c r="A28" s="37">
        <v>13</v>
      </c>
      <c r="B28" s="108" t="s">
        <v>40</v>
      </c>
      <c r="C28" s="108"/>
      <c r="D28" s="109"/>
      <c r="E28" s="97">
        <v>29167343</v>
      </c>
      <c r="F28" s="98">
        <v>3846756</v>
      </c>
      <c r="G28" s="98">
        <v>2834863</v>
      </c>
      <c r="H28" s="98">
        <v>136571</v>
      </c>
      <c r="I28" s="98">
        <v>6073645</v>
      </c>
      <c r="J28" s="98">
        <v>2352687</v>
      </c>
      <c r="K28" s="98">
        <v>4896698</v>
      </c>
      <c r="L28" s="58">
        <v>1071</v>
      </c>
      <c r="M28" s="59">
        <v>0</v>
      </c>
      <c r="N28" s="59">
        <v>3424093</v>
      </c>
      <c r="O28" s="59">
        <v>913797</v>
      </c>
      <c r="P28" s="59">
        <v>1017209</v>
      </c>
      <c r="Q28" s="59">
        <v>178000</v>
      </c>
      <c r="R28" s="59">
        <v>3491953</v>
      </c>
      <c r="S28" s="46">
        <v>0</v>
      </c>
      <c r="T28" s="29"/>
      <c r="U28" s="39">
        <v>13</v>
      </c>
      <c r="V28" s="30"/>
    </row>
    <row r="29" spans="1:22" ht="21.75" customHeight="1">
      <c r="A29" s="37"/>
      <c r="B29" s="37"/>
      <c r="C29" s="66"/>
      <c r="D29" s="67"/>
      <c r="E29" s="97"/>
      <c r="F29" s="98"/>
      <c r="G29" s="98"/>
      <c r="H29" s="98"/>
      <c r="I29" s="98"/>
      <c r="J29" s="98"/>
      <c r="K29" s="98"/>
      <c r="L29" s="59"/>
      <c r="M29" s="59"/>
      <c r="N29" s="59"/>
      <c r="O29" s="59"/>
      <c r="P29" s="59"/>
      <c r="Q29" s="59"/>
      <c r="R29" s="59"/>
      <c r="S29" s="46"/>
      <c r="T29" s="29"/>
      <c r="U29" s="30"/>
      <c r="V29" s="30"/>
    </row>
    <row r="30" spans="1:22" ht="21.75" customHeight="1">
      <c r="A30" s="24"/>
      <c r="B30" s="24"/>
      <c r="C30" s="55"/>
      <c r="D30" s="56"/>
      <c r="E30" s="97"/>
      <c r="F30" s="98"/>
      <c r="G30" s="98"/>
      <c r="H30" s="98"/>
      <c r="I30" s="98"/>
      <c r="J30" s="98"/>
      <c r="K30" s="98"/>
      <c r="L30" s="58"/>
      <c r="M30" s="59"/>
      <c r="N30" s="59"/>
      <c r="O30" s="59"/>
      <c r="P30" s="59"/>
      <c r="Q30" s="59"/>
      <c r="R30" s="59"/>
      <c r="S30" s="46"/>
      <c r="T30" s="29"/>
      <c r="U30" s="30"/>
      <c r="V30" s="30"/>
    </row>
    <row r="31" spans="1:22" ht="21.75" customHeight="1">
      <c r="A31" s="110" t="s">
        <v>43</v>
      </c>
      <c r="B31" s="110"/>
      <c r="C31" s="110"/>
      <c r="D31" s="111"/>
      <c r="E31" s="95">
        <f>SUM(E33:E38)</f>
        <v>36139220</v>
      </c>
      <c r="F31" s="102">
        <f aca="true" t="shared" si="2" ref="F31:S31">SUM(F33:F38)</f>
        <v>5742810</v>
      </c>
      <c r="G31" s="102">
        <f t="shared" si="2"/>
        <v>4543450</v>
      </c>
      <c r="H31" s="102">
        <f t="shared" si="2"/>
        <v>204010</v>
      </c>
      <c r="I31" s="102">
        <f t="shared" si="2"/>
        <v>4436465</v>
      </c>
      <c r="J31" s="102">
        <f t="shared" si="2"/>
        <v>3841126</v>
      </c>
      <c r="K31" s="102">
        <f t="shared" si="2"/>
        <v>5571454</v>
      </c>
      <c r="L31" s="103">
        <f>SUM(L34:L38)</f>
        <v>291049</v>
      </c>
      <c r="M31" s="103">
        <f t="shared" si="2"/>
        <v>0</v>
      </c>
      <c r="N31" s="68">
        <f t="shared" si="2"/>
        <v>4996680</v>
      </c>
      <c r="O31" s="68">
        <f t="shared" si="2"/>
        <v>1049960</v>
      </c>
      <c r="P31" s="68">
        <f t="shared" si="2"/>
        <v>37780</v>
      </c>
      <c r="Q31" s="68">
        <f t="shared" si="2"/>
        <v>309200</v>
      </c>
      <c r="R31" s="68">
        <f t="shared" si="2"/>
        <v>5115236</v>
      </c>
      <c r="S31" s="68">
        <f t="shared" si="2"/>
        <v>0</v>
      </c>
      <c r="T31" s="112" t="s">
        <v>43</v>
      </c>
      <c r="U31" s="113"/>
      <c r="V31" s="113"/>
    </row>
    <row r="32" spans="1:22" ht="21.75" customHeight="1">
      <c r="A32" s="24"/>
      <c r="B32" s="24"/>
      <c r="C32" s="55"/>
      <c r="D32" s="56"/>
      <c r="E32" s="97"/>
      <c r="F32" s="98"/>
      <c r="G32" s="98"/>
      <c r="H32" s="98"/>
      <c r="I32" s="98"/>
      <c r="J32" s="98"/>
      <c r="K32" s="104" t="s">
        <v>44</v>
      </c>
      <c r="L32" s="58"/>
      <c r="M32" s="59"/>
      <c r="N32" s="59"/>
      <c r="O32" s="59"/>
      <c r="P32" s="59"/>
      <c r="Q32" s="59"/>
      <c r="R32" s="59"/>
      <c r="S32" s="46"/>
      <c r="T32" s="29"/>
      <c r="U32" s="30"/>
      <c r="V32" s="30"/>
    </row>
    <row r="33" spans="1:22" ht="21.75" customHeight="1">
      <c r="A33" s="37">
        <v>14</v>
      </c>
      <c r="B33" s="108" t="s">
        <v>45</v>
      </c>
      <c r="C33" s="108"/>
      <c r="D33" s="109"/>
      <c r="E33" s="97">
        <v>14260038</v>
      </c>
      <c r="F33" s="98">
        <v>2051790</v>
      </c>
      <c r="G33" s="98">
        <v>1610248</v>
      </c>
      <c r="H33" s="98">
        <v>104794</v>
      </c>
      <c r="I33" s="98">
        <v>1902157</v>
      </c>
      <c r="J33" s="98">
        <v>1680306</v>
      </c>
      <c r="K33" s="98">
        <v>1642330</v>
      </c>
      <c r="L33" s="101">
        <v>0</v>
      </c>
      <c r="M33" s="59">
        <v>0</v>
      </c>
      <c r="N33" s="59">
        <v>2358668</v>
      </c>
      <c r="O33" s="59">
        <v>680915</v>
      </c>
      <c r="P33" s="59">
        <v>19869</v>
      </c>
      <c r="Q33" s="60">
        <v>0</v>
      </c>
      <c r="R33" s="59">
        <v>2208961</v>
      </c>
      <c r="S33" s="46">
        <v>0</v>
      </c>
      <c r="T33" s="29"/>
      <c r="U33" s="39">
        <v>14</v>
      </c>
      <c r="V33" s="30"/>
    </row>
    <row r="34" spans="1:22" ht="21.75" customHeight="1">
      <c r="A34" s="37">
        <v>15</v>
      </c>
      <c r="B34" s="108" t="s">
        <v>46</v>
      </c>
      <c r="C34" s="108"/>
      <c r="D34" s="109"/>
      <c r="E34" s="97">
        <v>3831262</v>
      </c>
      <c r="F34" s="98">
        <v>612367</v>
      </c>
      <c r="G34" s="98">
        <v>760498</v>
      </c>
      <c r="H34" s="98">
        <v>34291</v>
      </c>
      <c r="I34" s="98">
        <v>366429</v>
      </c>
      <c r="J34" s="98">
        <v>288856</v>
      </c>
      <c r="K34" s="98">
        <v>448895</v>
      </c>
      <c r="L34" s="59">
        <v>144286</v>
      </c>
      <c r="M34" s="59">
        <v>0</v>
      </c>
      <c r="N34" s="59">
        <v>373138</v>
      </c>
      <c r="O34" s="59">
        <v>178173</v>
      </c>
      <c r="P34" s="59">
        <v>0</v>
      </c>
      <c r="Q34" s="59">
        <v>309200</v>
      </c>
      <c r="R34" s="59">
        <v>315129</v>
      </c>
      <c r="S34" s="46">
        <v>0</v>
      </c>
      <c r="T34" s="29"/>
      <c r="U34" s="39">
        <v>15</v>
      </c>
      <c r="V34" s="30"/>
    </row>
    <row r="35" spans="1:22" ht="21.75" customHeight="1">
      <c r="A35" s="37">
        <v>16</v>
      </c>
      <c r="B35" s="108" t="s">
        <v>47</v>
      </c>
      <c r="C35" s="108"/>
      <c r="D35" s="109"/>
      <c r="E35" s="97">
        <v>4425627</v>
      </c>
      <c r="F35" s="98">
        <v>581177</v>
      </c>
      <c r="G35" s="98">
        <v>515773</v>
      </c>
      <c r="H35" s="98">
        <v>8117</v>
      </c>
      <c r="I35" s="98">
        <v>239959</v>
      </c>
      <c r="J35" s="98">
        <v>271262</v>
      </c>
      <c r="K35" s="98">
        <v>1764026</v>
      </c>
      <c r="L35" s="60">
        <v>1078</v>
      </c>
      <c r="M35" s="59">
        <v>0</v>
      </c>
      <c r="N35" s="59">
        <v>535308</v>
      </c>
      <c r="O35" s="59">
        <v>61031</v>
      </c>
      <c r="P35" s="59">
        <v>3103</v>
      </c>
      <c r="Q35" s="60">
        <v>0</v>
      </c>
      <c r="R35" s="59">
        <v>444793</v>
      </c>
      <c r="S35" s="46">
        <v>0</v>
      </c>
      <c r="T35" s="29"/>
      <c r="U35" s="39">
        <v>16</v>
      </c>
      <c r="V35" s="30"/>
    </row>
    <row r="36" spans="1:22" ht="21.75" customHeight="1">
      <c r="A36" s="37">
        <v>17</v>
      </c>
      <c r="B36" s="108" t="s">
        <v>48</v>
      </c>
      <c r="C36" s="108"/>
      <c r="D36" s="109"/>
      <c r="E36" s="97">
        <v>5607451</v>
      </c>
      <c r="F36" s="98">
        <v>1028405</v>
      </c>
      <c r="G36" s="98">
        <v>678183</v>
      </c>
      <c r="H36" s="98">
        <v>31685</v>
      </c>
      <c r="I36" s="98">
        <v>927625</v>
      </c>
      <c r="J36" s="98">
        <v>712012</v>
      </c>
      <c r="K36" s="98">
        <v>445352</v>
      </c>
      <c r="L36" s="58">
        <v>17342</v>
      </c>
      <c r="M36" s="59">
        <v>0</v>
      </c>
      <c r="N36" s="59">
        <v>770437</v>
      </c>
      <c r="O36" s="59">
        <v>55717</v>
      </c>
      <c r="P36" s="59">
        <v>7378</v>
      </c>
      <c r="Q36" s="59">
        <v>0</v>
      </c>
      <c r="R36" s="59">
        <v>933315</v>
      </c>
      <c r="S36" s="46">
        <v>0</v>
      </c>
      <c r="T36" s="29"/>
      <c r="U36" s="39">
        <v>17</v>
      </c>
      <c r="V36" s="30"/>
    </row>
    <row r="37" spans="1:22" ht="21.75" customHeight="1">
      <c r="A37" s="37">
        <v>18</v>
      </c>
      <c r="B37" s="108" t="s">
        <v>49</v>
      </c>
      <c r="C37" s="108"/>
      <c r="D37" s="109"/>
      <c r="E37" s="97">
        <v>5104655</v>
      </c>
      <c r="F37" s="98">
        <v>984379</v>
      </c>
      <c r="G37" s="98">
        <v>483456</v>
      </c>
      <c r="H37" s="98">
        <v>17311</v>
      </c>
      <c r="I37" s="98">
        <v>768908</v>
      </c>
      <c r="J37" s="98">
        <v>654394</v>
      </c>
      <c r="K37" s="98">
        <v>522441</v>
      </c>
      <c r="L37" s="58">
        <v>13841</v>
      </c>
      <c r="M37" s="59">
        <v>0</v>
      </c>
      <c r="N37" s="59">
        <v>681187</v>
      </c>
      <c r="O37" s="59">
        <v>70393</v>
      </c>
      <c r="P37" s="59">
        <v>7430</v>
      </c>
      <c r="Q37" s="60">
        <v>0</v>
      </c>
      <c r="R37" s="59">
        <v>900915</v>
      </c>
      <c r="S37" s="46">
        <v>0</v>
      </c>
      <c r="T37" s="29"/>
      <c r="U37" s="39">
        <v>18</v>
      </c>
      <c r="V37" s="30"/>
    </row>
    <row r="38" spans="1:22" ht="21.75" customHeight="1">
      <c r="A38" s="37">
        <v>19</v>
      </c>
      <c r="B38" s="108" t="s">
        <v>50</v>
      </c>
      <c r="C38" s="108"/>
      <c r="D38" s="109"/>
      <c r="E38" s="97">
        <v>2910187</v>
      </c>
      <c r="F38" s="98">
        <v>484692</v>
      </c>
      <c r="G38" s="98">
        <v>495292</v>
      </c>
      <c r="H38" s="98">
        <v>7812</v>
      </c>
      <c r="I38" s="98">
        <v>231387</v>
      </c>
      <c r="J38" s="98">
        <v>234296</v>
      </c>
      <c r="K38" s="98">
        <v>748410</v>
      </c>
      <c r="L38" s="58">
        <v>114502</v>
      </c>
      <c r="M38" s="59">
        <v>0</v>
      </c>
      <c r="N38" s="59">
        <v>277942</v>
      </c>
      <c r="O38" s="59">
        <v>3731</v>
      </c>
      <c r="P38" s="60">
        <v>0</v>
      </c>
      <c r="Q38" s="60">
        <v>0</v>
      </c>
      <c r="R38" s="59">
        <v>312123</v>
      </c>
      <c r="S38" s="46">
        <v>0</v>
      </c>
      <c r="T38" s="29"/>
      <c r="U38" s="39">
        <v>19</v>
      </c>
      <c r="V38" s="30"/>
    </row>
    <row r="39" spans="1:22" ht="13.5">
      <c r="A39" s="69"/>
      <c r="B39" s="69"/>
      <c r="C39" s="70"/>
      <c r="D39" s="71"/>
      <c r="E39" s="105"/>
      <c r="F39" s="106"/>
      <c r="G39" s="106"/>
      <c r="H39" s="106"/>
      <c r="I39" s="106"/>
      <c r="J39" s="106"/>
      <c r="K39" s="106"/>
      <c r="L39" s="107"/>
      <c r="M39" s="107"/>
      <c r="N39" s="107"/>
      <c r="O39" s="107"/>
      <c r="P39" s="107"/>
      <c r="Q39" s="107"/>
      <c r="R39" s="107"/>
      <c r="S39" s="107"/>
      <c r="T39" s="73"/>
      <c r="U39" s="70"/>
      <c r="V39" s="70"/>
    </row>
  </sheetData>
  <sheetProtection password="EE7F" sheet="1"/>
  <mergeCells count="28">
    <mergeCell ref="A3:D3"/>
    <mergeCell ref="T3:V3"/>
    <mergeCell ref="A5:D5"/>
    <mergeCell ref="T5:V5"/>
    <mergeCell ref="A7:B7"/>
    <mergeCell ref="A13:D13"/>
    <mergeCell ref="T13:V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  <mergeCell ref="T31:V31"/>
    <mergeCell ref="B33:D33"/>
    <mergeCell ref="B34:D34"/>
    <mergeCell ref="B35:D3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12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2016-12-07T01:02:52Z</dcterms:created>
  <dcterms:modified xsi:type="dcterms:W3CDTF">2016-12-07T01:23:04Z</dcterms:modified>
  <cp:category/>
  <cp:version/>
  <cp:contentType/>
  <cp:contentStatus/>
</cp:coreProperties>
</file>