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6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J30" i="1"/>
  <c r="I30" i="1"/>
  <c r="H30" i="1"/>
  <c r="G30" i="1"/>
  <c r="F30" i="1"/>
  <c r="E30" i="1"/>
  <c r="D30" i="1"/>
  <c r="K14" i="1"/>
  <c r="J14" i="1"/>
  <c r="I14" i="1"/>
  <c r="H14" i="1"/>
  <c r="G14" i="1"/>
  <c r="F14" i="1"/>
  <c r="E14" i="1"/>
  <c r="D14" i="1"/>
  <c r="K12" i="1"/>
  <c r="J12" i="1"/>
  <c r="I12" i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<sst xmlns="http://schemas.openxmlformats.org/spreadsheetml/2006/main" count="41" uniqueCount="37">
  <si>
    <t>１６５　市町税徴収実績</t>
    <phoneticPr fontId="4"/>
  </si>
  <si>
    <t>（単位　1000円）</t>
  </si>
  <si>
    <t>県市町課「市町財政概要」</t>
    <rPh sb="1" eb="3">
      <t>シチョウ</t>
    </rPh>
    <rPh sb="3" eb="4">
      <t>カ</t>
    </rPh>
    <phoneticPr fontId="4"/>
  </si>
  <si>
    <t>年度</t>
    <rPh sb="0" eb="2">
      <t>ネンド</t>
    </rPh>
    <phoneticPr fontId="4"/>
  </si>
  <si>
    <t>国民健康</t>
    <phoneticPr fontId="4"/>
  </si>
  <si>
    <t>総      額</t>
  </si>
  <si>
    <t>普  通  税</t>
  </si>
  <si>
    <t xml:space="preserve"> (内)</t>
  </si>
  <si>
    <t>目  的  税</t>
    <phoneticPr fontId="4"/>
  </si>
  <si>
    <t>市町</t>
    <rPh sb="0" eb="1">
      <t>シ</t>
    </rPh>
    <rPh sb="1" eb="2">
      <t>マチ</t>
    </rPh>
    <phoneticPr fontId="4"/>
  </si>
  <si>
    <t>市町村民税</t>
  </si>
  <si>
    <t>固定資産税</t>
  </si>
  <si>
    <t>軽自動車税</t>
    <rPh sb="0" eb="4">
      <t>ケイジドウシャ</t>
    </rPh>
    <rPh sb="4" eb="5">
      <t>ゼイ</t>
    </rPh>
    <phoneticPr fontId="4"/>
  </si>
  <si>
    <t>市町村たばこ税</t>
    <rPh sb="0" eb="3">
      <t>シチョウソン</t>
    </rPh>
    <phoneticPr fontId="4"/>
  </si>
  <si>
    <t>保険税（料）</t>
    <phoneticPr fontId="4"/>
  </si>
  <si>
    <t>平成</t>
    <rPh sb="0" eb="2">
      <t>ヘイセイ</t>
    </rPh>
    <phoneticPr fontId="4"/>
  </si>
  <si>
    <t>市計</t>
    <rPh sb="0" eb="1">
      <t>シ</t>
    </rPh>
    <rPh sb="1" eb="2">
      <t>ケイ</t>
    </rPh>
    <phoneticPr fontId="4"/>
  </si>
  <si>
    <t>下関市</t>
    <phoneticPr fontId="4"/>
  </si>
  <si>
    <t>宇部市</t>
    <phoneticPr fontId="4"/>
  </si>
  <si>
    <t>山口市</t>
    <phoneticPr fontId="4"/>
  </si>
  <si>
    <t>萩市</t>
    <phoneticPr fontId="4"/>
  </si>
  <si>
    <t>防府市</t>
    <phoneticPr fontId="4"/>
  </si>
  <si>
    <t>下松市</t>
    <phoneticPr fontId="4"/>
  </si>
  <si>
    <t>岩国市</t>
    <phoneticPr fontId="4"/>
  </si>
  <si>
    <t>光市</t>
    <phoneticPr fontId="4"/>
  </si>
  <si>
    <t>長門市</t>
    <phoneticPr fontId="4"/>
  </si>
  <si>
    <t>柳井市</t>
    <phoneticPr fontId="4"/>
  </si>
  <si>
    <t>美祢市</t>
    <phoneticPr fontId="4"/>
  </si>
  <si>
    <t>周南市</t>
    <rPh sb="0" eb="1">
      <t>シュウ</t>
    </rPh>
    <rPh sb="1" eb="2">
      <t>ミナミ</t>
    </rPh>
    <rPh sb="2" eb="3">
      <t>シ</t>
    </rPh>
    <phoneticPr fontId="4"/>
  </si>
  <si>
    <t>山陽小野田市</t>
    <rPh sb="0" eb="2">
      <t>サンヨウ</t>
    </rPh>
    <rPh sb="2" eb="6">
      <t>オノダシ</t>
    </rPh>
    <phoneticPr fontId="4"/>
  </si>
  <si>
    <t>町計</t>
    <rPh sb="0" eb="1">
      <t>チョウ</t>
    </rPh>
    <rPh sb="1" eb="2">
      <t>ケイ</t>
    </rPh>
    <phoneticPr fontId="4"/>
  </si>
  <si>
    <t>周防大島町</t>
    <rPh sb="0" eb="2">
      <t>スオウ</t>
    </rPh>
    <rPh sb="2" eb="4">
      <t>オオシマ</t>
    </rPh>
    <phoneticPr fontId="4"/>
  </si>
  <si>
    <t>和木町</t>
    <phoneticPr fontId="4"/>
  </si>
  <si>
    <t>上関町</t>
    <phoneticPr fontId="4"/>
  </si>
  <si>
    <t>田布施町</t>
    <phoneticPr fontId="4"/>
  </si>
  <si>
    <t>平生町</t>
    <phoneticPr fontId="4"/>
  </si>
  <si>
    <t>阿武町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</si>
</sst>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#\ ##0;&quot;△&quot;###\ ###\ ###\ ##0;&quot;－&quot;"/>
    <numFmt numFmtId="177" formatCode="###\ ###\ ##0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Alignment="1" applyProtection="1"/>
    <xf numFmtId="3" fontId="1" fillId="0" borderId="0" xfId="0" applyNumberFormat="1" applyFont="1" applyAlignment="1" applyProtection="1"/>
    <xf numFmtId="3" fontId="3" fillId="2" borderId="0" xfId="0" applyNumberFormat="1" applyFont="1" applyFill="1" applyAlignment="1" applyProtection="1"/>
    <xf numFmtId="3" fontId="1" fillId="2" borderId="0" xfId="0" applyNumberFormat="1" applyFont="1" applyFill="1" applyAlignment="1" applyProtection="1"/>
    <xf numFmtId="0" fontId="0" fillId="0" borderId="0" xfId="0" applyProtection="1">
      <alignment vertical="center"/>
    </xf>
    <xf numFmtId="3" fontId="1" fillId="0" borderId="0" xfId="0" applyNumberFormat="1" applyFont="1" applyAlignment="1" applyProtection="1">
      <alignment horizontal="right"/>
    </xf>
    <xf numFmtId="3" fontId="1" fillId="3" borderId="1" xfId="0" applyNumberFormat="1" applyFont="1" applyFill="1" applyBorder="1" applyAlignment="1" applyProtection="1">
      <alignment horizontal="distributed" indent="1"/>
    </xf>
    <xf numFmtId="3" fontId="1" fillId="3" borderId="2" xfId="0" applyNumberFormat="1" applyFont="1" applyFill="1" applyBorder="1" applyAlignment="1" applyProtection="1">
      <alignment horizontal="distributed" indent="1"/>
    </xf>
    <xf numFmtId="3" fontId="1" fillId="3" borderId="3" xfId="0" applyNumberFormat="1" applyFont="1" applyFill="1" applyBorder="1" applyAlignment="1" applyProtection="1"/>
    <xf numFmtId="3" fontId="1" fillId="3" borderId="1" xfId="0" applyNumberFormat="1" applyFont="1" applyFill="1" applyBorder="1" applyAlignment="1" applyProtection="1"/>
    <xf numFmtId="3" fontId="1" fillId="3" borderId="4" xfId="0" applyNumberFormat="1" applyFont="1" applyFill="1" applyBorder="1" applyAlignment="1" applyProtection="1"/>
    <xf numFmtId="3" fontId="1" fillId="3" borderId="5" xfId="0" applyNumberFormat="1" applyFont="1" applyFill="1" applyBorder="1" applyAlignment="1" applyProtection="1"/>
    <xf numFmtId="3" fontId="1" fillId="3" borderId="6" xfId="0" applyNumberFormat="1" applyFont="1" applyFill="1" applyBorder="1" applyAlignment="1" applyProtection="1">
      <alignment horizontal="center"/>
    </xf>
    <xf numFmtId="3" fontId="1" fillId="3" borderId="0" xfId="0" applyNumberFormat="1" applyFont="1" applyFill="1" applyBorder="1" applyAlignment="1" applyProtection="1">
      <alignment horizontal="distributed" indent="1"/>
    </xf>
    <xf numFmtId="0" fontId="1" fillId="3" borderId="0" xfId="0" applyFont="1" applyFill="1" applyBorder="1" applyAlignment="1" applyProtection="1">
      <alignment horizontal="distributed" indent="1"/>
    </xf>
    <xf numFmtId="0" fontId="1" fillId="3" borderId="7" xfId="0" applyFont="1" applyFill="1" applyBorder="1" applyAlignment="1" applyProtection="1">
      <alignment horizontal="distributed" indent="1"/>
    </xf>
    <xf numFmtId="3" fontId="1" fillId="3" borderId="8" xfId="0" applyNumberFormat="1" applyFont="1" applyFill="1" applyBorder="1" applyAlignment="1" applyProtection="1">
      <alignment horizontal="center"/>
    </xf>
    <xf numFmtId="3" fontId="1" fillId="3" borderId="0" xfId="0" applyNumberFormat="1" applyFont="1" applyFill="1" applyBorder="1" applyAlignment="1" applyProtection="1">
      <alignment horizontal="center"/>
    </xf>
    <xf numFmtId="3" fontId="1" fillId="3" borderId="9" xfId="0" applyNumberFormat="1" applyFont="1" applyFill="1" applyBorder="1" applyAlignment="1" applyProtection="1"/>
    <xf numFmtId="3" fontId="1" fillId="3" borderId="10" xfId="0" applyNumberFormat="1" applyFont="1" applyFill="1" applyBorder="1" applyAlignment="1" applyProtection="1">
      <alignment horizontal="center"/>
    </xf>
    <xf numFmtId="3" fontId="1" fillId="3" borderId="11" xfId="0" applyNumberFormat="1" applyFont="1" applyFill="1" applyBorder="1" applyAlignment="1" applyProtection="1"/>
    <xf numFmtId="3" fontId="1" fillId="3" borderId="12" xfId="0" applyNumberFormat="1" applyFont="1" applyFill="1" applyBorder="1" applyAlignment="1" applyProtection="1">
      <alignment horizontal="distributed" indent="1"/>
    </xf>
    <xf numFmtId="3" fontId="1" fillId="3" borderId="13" xfId="0" applyNumberFormat="1" applyFont="1" applyFill="1" applyBorder="1" applyAlignment="1" applyProtection="1">
      <alignment horizontal="distributed" indent="1"/>
    </xf>
    <xf numFmtId="3" fontId="1" fillId="3" borderId="14" xfId="0" applyNumberFormat="1" applyFont="1" applyFill="1" applyBorder="1" applyAlignment="1" applyProtection="1"/>
    <xf numFmtId="3" fontId="1" fillId="3" borderId="12" xfId="0" applyNumberFormat="1" applyFont="1" applyFill="1" applyBorder="1" applyAlignment="1" applyProtection="1"/>
    <xf numFmtId="3" fontId="1" fillId="3" borderId="15" xfId="0" applyNumberFormat="1" applyFont="1" applyFill="1" applyBorder="1" applyAlignment="1" applyProtection="1">
      <alignment horizontal="center"/>
    </xf>
    <xf numFmtId="3" fontId="1" fillId="3" borderId="15" xfId="0" applyNumberFormat="1" applyFont="1" applyFill="1" applyBorder="1" applyAlignment="1" applyProtection="1">
      <alignment horizontal="center" shrinkToFit="1"/>
    </xf>
    <xf numFmtId="3" fontId="1" fillId="3" borderId="16" xfId="0" applyNumberFormat="1" applyFont="1" applyFill="1" applyBorder="1" applyAlignment="1" applyProtection="1"/>
    <xf numFmtId="3" fontId="1" fillId="3" borderId="17" xfId="0" applyNumberFormat="1" applyFont="1" applyFill="1" applyBorder="1" applyAlignment="1" applyProtection="1">
      <alignment horizontal="center"/>
    </xf>
    <xf numFmtId="3" fontId="1" fillId="3" borderId="0" xfId="0" applyNumberFormat="1" applyFont="1" applyFill="1" applyBorder="1" applyAlignment="1" applyProtection="1">
      <alignment horizontal="distributed" indent="2"/>
    </xf>
    <xf numFmtId="3" fontId="1" fillId="3" borderId="7" xfId="0" applyNumberFormat="1" applyFont="1" applyFill="1" applyBorder="1" applyAlignment="1" applyProtection="1">
      <alignment horizontal="distributed" indent="2"/>
    </xf>
    <xf numFmtId="3" fontId="5" fillId="0" borderId="18" xfId="0" applyNumberFormat="1" applyFont="1" applyBorder="1" applyAlignment="1" applyProtection="1">
      <alignment horizontal="right"/>
    </xf>
    <xf numFmtId="3" fontId="1" fillId="3" borderId="0" xfId="0" applyNumberFormat="1" applyFont="1" applyFill="1" applyAlignment="1" applyProtection="1">
      <alignment horizontal="right"/>
    </xf>
    <xf numFmtId="0" fontId="1" fillId="3" borderId="0" xfId="0" applyNumberFormat="1" applyFont="1" applyFill="1" applyAlignment="1" applyProtection="1">
      <alignment horizontal="center"/>
    </xf>
    <xf numFmtId="3" fontId="1" fillId="3" borderId="7" xfId="0" applyNumberFormat="1" applyFont="1" applyFill="1" applyBorder="1" applyAlignment="1" applyProtection="1"/>
    <xf numFmtId="176" fontId="5" fillId="0" borderId="0" xfId="0" applyNumberFormat="1" applyFont="1" applyBorder="1" applyAlignment="1" applyProtection="1">
      <alignment horizontal="right"/>
    </xf>
    <xf numFmtId="176" fontId="6" fillId="0" borderId="0" xfId="0" applyNumberFormat="1" applyFont="1" applyAlignment="1" applyProtection="1"/>
    <xf numFmtId="3" fontId="1" fillId="3" borderId="0" xfId="0" applyNumberFormat="1" applyFont="1" applyFill="1" applyAlignment="1" applyProtection="1"/>
    <xf numFmtId="3" fontId="6" fillId="3" borderId="7" xfId="0" applyNumberFormat="1" applyFont="1" applyFill="1" applyBorder="1" applyAlignment="1" applyProtection="1"/>
    <xf numFmtId="0" fontId="0" fillId="0" borderId="0" xfId="0" applyFont="1" applyProtection="1">
      <alignment vertical="center"/>
    </xf>
    <xf numFmtId="3" fontId="5" fillId="3" borderId="0" xfId="0" applyNumberFormat="1" applyFont="1" applyFill="1" applyAlignment="1" applyProtection="1"/>
    <xf numFmtId="3" fontId="5" fillId="3" borderId="0" xfId="0" applyNumberFormat="1" applyFont="1" applyFill="1" applyAlignment="1" applyProtection="1">
      <alignment horizontal="center"/>
    </xf>
    <xf numFmtId="3" fontId="5" fillId="3" borderId="7" xfId="0" applyNumberFormat="1" applyFont="1" applyFill="1" applyBorder="1" applyAlignment="1" applyProtection="1"/>
    <xf numFmtId="176" fontId="5" fillId="0" borderId="0" xfId="0" applyNumberFormat="1" applyFont="1" applyAlignment="1" applyProtection="1">
      <alignment horizontal="right"/>
    </xf>
    <xf numFmtId="3" fontId="7" fillId="3" borderId="0" xfId="0" applyNumberFormat="1" applyFont="1" applyFill="1" applyAlignment="1" applyProtection="1"/>
    <xf numFmtId="0" fontId="7" fillId="3" borderId="0" xfId="0" applyNumberFormat="1" applyFont="1" applyFill="1" applyAlignment="1" applyProtection="1">
      <alignment horizontal="center"/>
    </xf>
    <xf numFmtId="3" fontId="7" fillId="3" borderId="7" xfId="0" applyNumberFormat="1" applyFont="1" applyFill="1" applyBorder="1" applyAlignment="1" applyProtection="1"/>
    <xf numFmtId="176" fontId="7" fillId="0" borderId="0" xfId="0" applyNumberFormat="1" applyFont="1" applyFill="1" applyBorder="1" applyAlignment="1" applyProtection="1">
      <alignment horizontal="right"/>
    </xf>
    <xf numFmtId="176" fontId="8" fillId="0" borderId="0" xfId="0" applyNumberFormat="1" applyFont="1" applyFill="1" applyAlignment="1" applyProtection="1"/>
    <xf numFmtId="176" fontId="5" fillId="0" borderId="0" xfId="0" applyNumberFormat="1" applyFont="1" applyFill="1" applyBorder="1" applyAlignment="1" applyProtection="1">
      <alignment horizontal="right"/>
    </xf>
    <xf numFmtId="3" fontId="7" fillId="3" borderId="0" xfId="0" applyNumberFormat="1" applyFont="1" applyFill="1" applyAlignment="1" applyProtection="1">
      <alignment horizontal="distributed" indent="1"/>
    </xf>
    <xf numFmtId="3" fontId="7" fillId="3" borderId="7" xfId="0" applyNumberFormat="1" applyFont="1" applyFill="1" applyBorder="1" applyAlignment="1" applyProtection="1">
      <alignment horizontal="distributed" indent="1"/>
    </xf>
    <xf numFmtId="0" fontId="5" fillId="3" borderId="0" xfId="0" applyFont="1" applyFill="1" applyAlignment="1" applyProtection="1"/>
    <xf numFmtId="0" fontId="5" fillId="3" borderId="7" xfId="0" applyFont="1" applyFill="1" applyBorder="1" applyAlignment="1" applyProtection="1"/>
    <xf numFmtId="3" fontId="1" fillId="3" borderId="0" xfId="0" applyNumberFormat="1" applyFont="1" applyFill="1" applyAlignment="1" applyProtection="1">
      <alignment horizontal="distributed"/>
    </xf>
    <xf numFmtId="3" fontId="1" fillId="3" borderId="7" xfId="0" applyNumberFormat="1" applyFont="1" applyFill="1" applyBorder="1" applyAlignment="1" applyProtection="1">
      <alignment horizontal="distributed"/>
    </xf>
    <xf numFmtId="176" fontId="5" fillId="0" borderId="0" xfId="0" applyNumberFormat="1" applyFont="1" applyFill="1" applyAlignment="1" applyProtection="1">
      <alignment horizontal="right"/>
    </xf>
    <xf numFmtId="176" fontId="6" fillId="0" borderId="0" xfId="0" applyNumberFormat="1" applyFont="1" applyFill="1" applyAlignment="1" applyProtection="1"/>
    <xf numFmtId="176" fontId="7" fillId="0" borderId="0" xfId="0" applyNumberFormat="1" applyFont="1" applyBorder="1" applyAlignment="1" applyProtection="1">
      <alignment horizontal="right"/>
    </xf>
    <xf numFmtId="3" fontId="5" fillId="3" borderId="19" xfId="0" applyNumberFormat="1" applyFont="1" applyFill="1" applyBorder="1" applyAlignment="1" applyProtection="1"/>
    <xf numFmtId="0" fontId="5" fillId="3" borderId="19" xfId="0" applyFont="1" applyFill="1" applyBorder="1" applyAlignment="1" applyProtection="1"/>
    <xf numFmtId="0" fontId="5" fillId="3" borderId="20" xfId="0" applyFont="1" applyFill="1" applyBorder="1" applyAlignment="1" applyProtection="1"/>
    <xf numFmtId="177" fontId="5" fillId="0" borderId="19" xfId="0" applyNumberFormat="1" applyFont="1" applyBorder="1" applyAlignment="1" applyProtection="1">
      <alignment horizontal="right"/>
    </xf>
    <xf numFmtId="177" fontId="6" fillId="0" borderId="19" xfId="0" applyNumberFormat="1" applyFont="1" applyBorder="1" applyAlignment="1" applyProtection="1"/>
    <xf numFmtId="177" fontId="5" fillId="0" borderId="0" xfId="0" applyNumberFormat="1" applyFont="1" applyBorder="1" applyAlignment="1" applyProtection="1">
      <alignment horizontal="right"/>
    </xf>
    <xf numFmtId="177" fontId="0" fillId="0" borderId="0" xfId="0" applyNumberFormat="1" applyBorder="1" applyAlignment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39"/>
  <sheetViews>
    <sheetView showGridLines="0" tabSelected="1" workbookViewId="0"/>
  </sheetViews>
  <sheetFormatPr defaultRowHeight="18.75" x14ac:dyDescent="0.4"/>
  <cols>
    <col min="1" max="1" width="4.625" style="5" customWidth="1"/>
    <col min="2" max="2" width="3.625" style="5" customWidth="1"/>
    <col min="3" max="3" width="4.625" style="5" customWidth="1"/>
    <col min="4" max="11" width="13.625" style="5" customWidth="1"/>
    <col min="12" max="16384" width="9" style="5"/>
  </cols>
  <sheetData>
    <row r="1" spans="1:11" x14ac:dyDescent="0.2">
      <c r="A1" s="1"/>
      <c r="B1" s="1"/>
      <c r="C1" s="2"/>
      <c r="D1" s="3" t="s">
        <v>0</v>
      </c>
      <c r="E1" s="4"/>
      <c r="F1" s="4"/>
      <c r="G1" s="4"/>
      <c r="H1" s="2"/>
      <c r="I1" s="2"/>
      <c r="J1" s="2"/>
      <c r="K1" s="2"/>
    </row>
    <row r="2" spans="1:11" ht="21" customHeight="1" thickBot="1" x14ac:dyDescent="0.2">
      <c r="A2" s="2" t="s">
        <v>1</v>
      </c>
      <c r="B2" s="1"/>
      <c r="C2" s="2"/>
      <c r="D2" s="2"/>
      <c r="E2" s="2"/>
      <c r="F2" s="2"/>
      <c r="G2" s="2"/>
      <c r="H2" s="2"/>
      <c r="I2" s="2"/>
      <c r="J2" s="2"/>
      <c r="K2" s="6" t="s">
        <v>2</v>
      </c>
    </row>
    <row r="3" spans="1:11" ht="21" customHeight="1" thickTop="1" x14ac:dyDescent="0.15">
      <c r="A3" s="7" t="s">
        <v>3</v>
      </c>
      <c r="B3" s="7"/>
      <c r="C3" s="8"/>
      <c r="D3" s="9"/>
      <c r="E3" s="10"/>
      <c r="F3" s="10"/>
      <c r="G3" s="10"/>
      <c r="H3" s="10"/>
      <c r="I3" s="11"/>
      <c r="J3" s="12"/>
      <c r="K3" s="13" t="s">
        <v>4</v>
      </c>
    </row>
    <row r="4" spans="1:11" ht="21" customHeight="1" x14ac:dyDescent="0.15">
      <c r="A4" s="14"/>
      <c r="B4" s="15"/>
      <c r="C4" s="16"/>
      <c r="D4" s="17" t="s">
        <v>5</v>
      </c>
      <c r="E4" s="18" t="s">
        <v>6</v>
      </c>
      <c r="F4" s="19" t="s">
        <v>7</v>
      </c>
      <c r="G4" s="19" t="s">
        <v>7</v>
      </c>
      <c r="H4" s="19" t="s">
        <v>7</v>
      </c>
      <c r="I4" s="19" t="s">
        <v>7</v>
      </c>
      <c r="J4" s="20" t="s">
        <v>8</v>
      </c>
      <c r="K4" s="21"/>
    </row>
    <row r="5" spans="1:11" ht="21" customHeight="1" x14ac:dyDescent="0.15">
      <c r="A5" s="22" t="s">
        <v>9</v>
      </c>
      <c r="B5" s="22"/>
      <c r="C5" s="23"/>
      <c r="D5" s="24"/>
      <c r="E5" s="25"/>
      <c r="F5" s="26" t="s">
        <v>10</v>
      </c>
      <c r="G5" s="26" t="s">
        <v>11</v>
      </c>
      <c r="H5" s="26" t="s">
        <v>12</v>
      </c>
      <c r="I5" s="27" t="s">
        <v>13</v>
      </c>
      <c r="J5" s="28"/>
      <c r="K5" s="29" t="s">
        <v>14</v>
      </c>
    </row>
    <row r="6" spans="1:11" ht="21" customHeight="1" x14ac:dyDescent="0.15">
      <c r="A6" s="30"/>
      <c r="B6" s="30"/>
      <c r="C6" s="31"/>
      <c r="D6" s="32"/>
      <c r="E6" s="32"/>
      <c r="F6" s="32"/>
      <c r="G6" s="32"/>
      <c r="H6" s="32"/>
      <c r="I6" s="32"/>
      <c r="J6" s="32"/>
      <c r="K6" s="32"/>
    </row>
    <row r="7" spans="1:11" ht="21" customHeight="1" x14ac:dyDescent="0.4">
      <c r="A7" s="33" t="s">
        <v>15</v>
      </c>
      <c r="B7" s="34">
        <v>26</v>
      </c>
      <c r="C7" s="35" t="s">
        <v>3</v>
      </c>
      <c r="D7" s="36">
        <v>196575470</v>
      </c>
      <c r="E7" s="36">
        <v>186200745</v>
      </c>
      <c r="F7" s="36">
        <v>84258328</v>
      </c>
      <c r="G7" s="36">
        <v>88895941</v>
      </c>
      <c r="H7" s="36">
        <v>3127004</v>
      </c>
      <c r="I7" s="36">
        <v>9855652</v>
      </c>
      <c r="J7" s="36">
        <v>10374725</v>
      </c>
      <c r="K7" s="37">
        <v>33759801</v>
      </c>
    </row>
    <row r="8" spans="1:11" ht="21" customHeight="1" x14ac:dyDescent="0.4">
      <c r="A8" s="33"/>
      <c r="B8" s="34">
        <v>27</v>
      </c>
      <c r="C8" s="35"/>
      <c r="D8" s="36">
        <v>193376836</v>
      </c>
      <c r="E8" s="36">
        <v>183289657</v>
      </c>
      <c r="F8" s="36">
        <v>83262011</v>
      </c>
      <c r="G8" s="36">
        <v>87105428</v>
      </c>
      <c r="H8" s="36">
        <v>3195182</v>
      </c>
      <c r="I8" s="36">
        <v>9663899</v>
      </c>
      <c r="J8" s="36">
        <v>10087179</v>
      </c>
      <c r="K8" s="37">
        <v>32460713</v>
      </c>
    </row>
    <row r="9" spans="1:11" ht="21" customHeight="1" x14ac:dyDescent="0.4">
      <c r="A9" s="38"/>
      <c r="B9" s="34">
        <v>28</v>
      </c>
      <c r="C9" s="35"/>
      <c r="D9" s="36">
        <v>195470008</v>
      </c>
      <c r="E9" s="36">
        <v>185133832</v>
      </c>
      <c r="F9" s="36">
        <v>83947920</v>
      </c>
      <c r="G9" s="36">
        <v>87732127</v>
      </c>
      <c r="H9" s="36">
        <v>3635374</v>
      </c>
      <c r="I9" s="36">
        <v>9423424</v>
      </c>
      <c r="J9" s="36">
        <v>10336176</v>
      </c>
      <c r="K9" s="37">
        <v>31859569</v>
      </c>
    </row>
    <row r="10" spans="1:11" s="40" customFormat="1" ht="21" customHeight="1" x14ac:dyDescent="0.4">
      <c r="A10" s="38"/>
      <c r="B10" s="34">
        <v>29</v>
      </c>
      <c r="C10" s="39"/>
      <c r="D10" s="36">
        <v>196741446</v>
      </c>
      <c r="E10" s="36">
        <v>186347638</v>
      </c>
      <c r="F10" s="36">
        <v>84901797</v>
      </c>
      <c r="G10" s="36">
        <v>88750092</v>
      </c>
      <c r="H10" s="36">
        <v>3761645</v>
      </c>
      <c r="I10" s="36">
        <v>8871994</v>
      </c>
      <c r="J10" s="36">
        <v>10393808</v>
      </c>
      <c r="K10" s="37">
        <v>30154577</v>
      </c>
    </row>
    <row r="11" spans="1:11" ht="21" customHeight="1" x14ac:dyDescent="0.15">
      <c r="A11" s="41"/>
      <c r="B11" s="42"/>
      <c r="C11" s="43"/>
      <c r="D11" s="36"/>
      <c r="E11" s="44"/>
      <c r="F11" s="44"/>
      <c r="G11" s="44"/>
      <c r="H11" s="44"/>
      <c r="I11" s="44"/>
      <c r="J11" s="36"/>
      <c r="K11" s="36"/>
    </row>
    <row r="12" spans="1:11" ht="21" customHeight="1" x14ac:dyDescent="0.35">
      <c r="A12" s="45"/>
      <c r="B12" s="46">
        <v>30</v>
      </c>
      <c r="C12" s="47"/>
      <c r="D12" s="48">
        <f>D14+D30</f>
        <v>197735550</v>
      </c>
      <c r="E12" s="48">
        <f t="shared" ref="E12:K12" si="0">E14+E30</f>
        <v>187518722</v>
      </c>
      <c r="F12" s="48">
        <f t="shared" si="0"/>
        <v>86637358</v>
      </c>
      <c r="G12" s="48">
        <f t="shared" si="0"/>
        <v>88176308</v>
      </c>
      <c r="H12" s="48">
        <f t="shared" si="0"/>
        <v>3887740</v>
      </c>
      <c r="I12" s="48">
        <f t="shared" si="0"/>
        <v>8734623</v>
      </c>
      <c r="J12" s="48">
        <f t="shared" si="0"/>
        <v>10216828</v>
      </c>
      <c r="K12" s="49">
        <f t="shared" si="0"/>
        <v>28224793</v>
      </c>
    </row>
    <row r="13" spans="1:11" ht="21" customHeight="1" x14ac:dyDescent="0.15">
      <c r="A13" s="41"/>
      <c r="B13" s="41"/>
      <c r="C13" s="43"/>
      <c r="D13" s="50"/>
      <c r="E13" s="50"/>
      <c r="F13" s="50"/>
      <c r="G13" s="50"/>
      <c r="H13" s="50"/>
      <c r="I13" s="50"/>
      <c r="J13" s="50"/>
      <c r="K13" s="50"/>
    </row>
    <row r="14" spans="1:11" ht="21" customHeight="1" x14ac:dyDescent="0.15">
      <c r="A14" s="51" t="s">
        <v>16</v>
      </c>
      <c r="B14" s="51"/>
      <c r="C14" s="52"/>
      <c r="D14" s="48">
        <f>SUM(D16:D28)</f>
        <v>191332982</v>
      </c>
      <c r="E14" s="48">
        <f t="shared" ref="E14:K14" si="1">SUM(E16:E28)</f>
        <v>181214094</v>
      </c>
      <c r="F14" s="48">
        <f t="shared" si="1"/>
        <v>84042145</v>
      </c>
      <c r="G14" s="48">
        <f t="shared" si="1"/>
        <v>84911603</v>
      </c>
      <c r="H14" s="48">
        <f t="shared" si="1"/>
        <v>3708279</v>
      </c>
      <c r="I14" s="48">
        <f t="shared" si="1"/>
        <v>8488764</v>
      </c>
      <c r="J14" s="48">
        <f t="shared" si="1"/>
        <v>10118888</v>
      </c>
      <c r="K14" s="48">
        <f t="shared" si="1"/>
        <v>26894618</v>
      </c>
    </row>
    <row r="15" spans="1:11" ht="21" customHeight="1" x14ac:dyDescent="0.15">
      <c r="A15" s="41"/>
      <c r="B15" s="53"/>
      <c r="C15" s="54"/>
      <c r="D15" s="36"/>
      <c r="E15" s="50"/>
      <c r="F15" s="50"/>
      <c r="G15" s="50"/>
      <c r="H15" s="50"/>
      <c r="I15" s="50"/>
      <c r="J15" s="50"/>
      <c r="K15" s="50"/>
    </row>
    <row r="16" spans="1:11" ht="21" customHeight="1" x14ac:dyDescent="0.4">
      <c r="A16" s="55" t="s">
        <v>17</v>
      </c>
      <c r="B16" s="55"/>
      <c r="C16" s="56"/>
      <c r="D16" s="36">
        <v>33085350</v>
      </c>
      <c r="E16" s="36">
        <v>31641083</v>
      </c>
      <c r="F16" s="57">
        <v>15308912</v>
      </c>
      <c r="G16" s="57">
        <v>13851040</v>
      </c>
      <c r="H16" s="57">
        <v>685980</v>
      </c>
      <c r="I16" s="57">
        <v>1794701</v>
      </c>
      <c r="J16" s="57">
        <v>1444267</v>
      </c>
      <c r="K16" s="58">
        <v>5433961</v>
      </c>
    </row>
    <row r="17" spans="1:11" ht="21" customHeight="1" x14ac:dyDescent="0.4">
      <c r="A17" s="55" t="s">
        <v>18</v>
      </c>
      <c r="B17" s="55"/>
      <c r="C17" s="56"/>
      <c r="D17" s="36">
        <v>24518719</v>
      </c>
      <c r="E17" s="36">
        <v>22923038</v>
      </c>
      <c r="F17" s="57">
        <v>10751296</v>
      </c>
      <c r="G17" s="57">
        <v>10685167</v>
      </c>
      <c r="H17" s="57">
        <v>441682</v>
      </c>
      <c r="I17" s="57">
        <v>1044893</v>
      </c>
      <c r="J17" s="57">
        <v>1595681</v>
      </c>
      <c r="K17" s="58">
        <v>3179130</v>
      </c>
    </row>
    <row r="18" spans="1:11" ht="21" customHeight="1" x14ac:dyDescent="0.4">
      <c r="A18" s="55" t="s">
        <v>19</v>
      </c>
      <c r="B18" s="55"/>
      <c r="C18" s="56"/>
      <c r="D18" s="36">
        <v>26822068</v>
      </c>
      <c r="E18" s="36">
        <v>25269425</v>
      </c>
      <c r="F18" s="57">
        <v>12682926</v>
      </c>
      <c r="G18" s="57">
        <v>10889061</v>
      </c>
      <c r="H18" s="57">
        <v>547237</v>
      </c>
      <c r="I18" s="57">
        <v>1150201</v>
      </c>
      <c r="J18" s="57">
        <v>1552643</v>
      </c>
      <c r="K18" s="58">
        <v>3645404</v>
      </c>
    </row>
    <row r="19" spans="1:11" ht="21" customHeight="1" x14ac:dyDescent="0.4">
      <c r="A19" s="55" t="s">
        <v>20</v>
      </c>
      <c r="B19" s="55"/>
      <c r="C19" s="56"/>
      <c r="D19" s="36">
        <v>5295684</v>
      </c>
      <c r="E19" s="36">
        <v>4930087</v>
      </c>
      <c r="F19" s="57">
        <v>2087435</v>
      </c>
      <c r="G19" s="57">
        <v>2421752</v>
      </c>
      <c r="H19" s="57">
        <v>156043</v>
      </c>
      <c r="I19" s="57">
        <v>264857</v>
      </c>
      <c r="J19" s="57">
        <v>365597</v>
      </c>
      <c r="K19" s="58">
        <v>1226429</v>
      </c>
    </row>
    <row r="20" spans="1:11" ht="21" customHeight="1" x14ac:dyDescent="0.4">
      <c r="A20" s="55" t="s">
        <v>21</v>
      </c>
      <c r="B20" s="55"/>
      <c r="C20" s="56"/>
      <c r="D20" s="36">
        <v>16788135</v>
      </c>
      <c r="E20" s="36">
        <v>15804394</v>
      </c>
      <c r="F20" s="57">
        <v>7462864</v>
      </c>
      <c r="G20" s="57">
        <v>7238557</v>
      </c>
      <c r="H20" s="57">
        <v>323472</v>
      </c>
      <c r="I20" s="57">
        <v>778301</v>
      </c>
      <c r="J20" s="57">
        <v>983741</v>
      </c>
      <c r="K20" s="58">
        <v>2135099</v>
      </c>
    </row>
    <row r="21" spans="1:11" ht="21" customHeight="1" x14ac:dyDescent="0.4">
      <c r="A21" s="55" t="s">
        <v>22</v>
      </c>
      <c r="B21" s="55"/>
      <c r="C21" s="56"/>
      <c r="D21" s="36">
        <v>9500962</v>
      </c>
      <c r="E21" s="36">
        <v>8751962</v>
      </c>
      <c r="F21" s="57">
        <v>3865877</v>
      </c>
      <c r="G21" s="57">
        <v>4354131</v>
      </c>
      <c r="H21" s="57">
        <v>159431</v>
      </c>
      <c r="I21" s="57">
        <v>372523</v>
      </c>
      <c r="J21" s="57">
        <v>749000</v>
      </c>
      <c r="K21" s="58">
        <v>1151803</v>
      </c>
    </row>
    <row r="22" spans="1:11" ht="21" customHeight="1" x14ac:dyDescent="0.4">
      <c r="A22" s="55" t="s">
        <v>23</v>
      </c>
      <c r="B22" s="55"/>
      <c r="C22" s="56"/>
      <c r="D22" s="36">
        <v>18427019</v>
      </c>
      <c r="E22" s="36">
        <v>17545057</v>
      </c>
      <c r="F22" s="57">
        <v>7889156</v>
      </c>
      <c r="G22" s="57">
        <v>8439552</v>
      </c>
      <c r="H22" s="57">
        <v>388156</v>
      </c>
      <c r="I22" s="57">
        <v>828193</v>
      </c>
      <c r="J22" s="57">
        <v>881962</v>
      </c>
      <c r="K22" s="58">
        <v>2969759</v>
      </c>
    </row>
    <row r="23" spans="1:11" ht="21" customHeight="1" x14ac:dyDescent="0.4">
      <c r="A23" s="55" t="s">
        <v>24</v>
      </c>
      <c r="B23" s="55"/>
      <c r="C23" s="56"/>
      <c r="D23" s="36">
        <v>8019220</v>
      </c>
      <c r="E23" s="36">
        <v>7505112</v>
      </c>
      <c r="F23" s="57">
        <v>3144201</v>
      </c>
      <c r="G23" s="57">
        <v>3957291</v>
      </c>
      <c r="H23" s="57">
        <v>138650</v>
      </c>
      <c r="I23" s="57">
        <v>264970</v>
      </c>
      <c r="J23" s="57">
        <v>514108</v>
      </c>
      <c r="K23" s="58">
        <v>1063464</v>
      </c>
    </row>
    <row r="24" spans="1:11" ht="21" customHeight="1" x14ac:dyDescent="0.4">
      <c r="A24" s="55" t="s">
        <v>25</v>
      </c>
      <c r="B24" s="55"/>
      <c r="C24" s="56"/>
      <c r="D24" s="36">
        <v>4047246</v>
      </c>
      <c r="E24" s="36">
        <v>3970797</v>
      </c>
      <c r="F24" s="57">
        <v>2002414</v>
      </c>
      <c r="G24" s="57">
        <v>1644965</v>
      </c>
      <c r="H24" s="57">
        <v>111035</v>
      </c>
      <c r="I24" s="57">
        <v>212383</v>
      </c>
      <c r="J24" s="57">
        <v>76449</v>
      </c>
      <c r="K24" s="58">
        <v>839578</v>
      </c>
    </row>
    <row r="25" spans="1:11" ht="21" customHeight="1" x14ac:dyDescent="0.4">
      <c r="A25" s="55" t="s">
        <v>26</v>
      </c>
      <c r="B25" s="55"/>
      <c r="C25" s="56"/>
      <c r="D25" s="36">
        <v>4808044</v>
      </c>
      <c r="E25" s="36">
        <v>4546500</v>
      </c>
      <c r="F25" s="57">
        <v>1683873</v>
      </c>
      <c r="G25" s="57">
        <v>2556819</v>
      </c>
      <c r="H25" s="57">
        <v>97611</v>
      </c>
      <c r="I25" s="57">
        <v>208197</v>
      </c>
      <c r="J25" s="57">
        <v>261544</v>
      </c>
      <c r="K25" s="58">
        <v>694510</v>
      </c>
    </row>
    <row r="26" spans="1:11" ht="21" customHeight="1" x14ac:dyDescent="0.4">
      <c r="A26" s="55" t="s">
        <v>27</v>
      </c>
      <c r="B26" s="55"/>
      <c r="C26" s="56"/>
      <c r="D26" s="36">
        <v>3296126</v>
      </c>
      <c r="E26" s="36">
        <v>3205427</v>
      </c>
      <c r="F26" s="57">
        <v>1207095</v>
      </c>
      <c r="G26" s="57">
        <v>1686689</v>
      </c>
      <c r="H26" s="57">
        <v>97751</v>
      </c>
      <c r="I26" s="57">
        <v>152239</v>
      </c>
      <c r="J26" s="57">
        <v>90699</v>
      </c>
      <c r="K26" s="58">
        <v>531634</v>
      </c>
    </row>
    <row r="27" spans="1:11" ht="21" customHeight="1" x14ac:dyDescent="0.4">
      <c r="A27" s="55" t="s">
        <v>28</v>
      </c>
      <c r="B27" s="55"/>
      <c r="C27" s="56"/>
      <c r="D27" s="36">
        <v>26195614</v>
      </c>
      <c r="E27" s="36">
        <v>25140354</v>
      </c>
      <c r="F27" s="57">
        <v>11759933</v>
      </c>
      <c r="G27" s="57">
        <v>12020710</v>
      </c>
      <c r="H27" s="57">
        <v>380742</v>
      </c>
      <c r="I27" s="57">
        <v>978969</v>
      </c>
      <c r="J27" s="57">
        <v>1055260</v>
      </c>
      <c r="K27" s="58">
        <v>2914742</v>
      </c>
    </row>
    <row r="28" spans="1:11" ht="21" customHeight="1" x14ac:dyDescent="0.4">
      <c r="A28" s="55" t="s">
        <v>29</v>
      </c>
      <c r="B28" s="55"/>
      <c r="C28" s="56"/>
      <c r="D28" s="36">
        <v>10528795</v>
      </c>
      <c r="E28" s="36">
        <v>9980858</v>
      </c>
      <c r="F28" s="57">
        <v>4196163</v>
      </c>
      <c r="G28" s="57">
        <v>5165869</v>
      </c>
      <c r="H28" s="57">
        <v>180489</v>
      </c>
      <c r="I28" s="57">
        <v>438337</v>
      </c>
      <c r="J28" s="57">
        <v>547937</v>
      </c>
      <c r="K28" s="58">
        <v>1109105</v>
      </c>
    </row>
    <row r="29" spans="1:11" ht="21" customHeight="1" x14ac:dyDescent="0.4">
      <c r="A29" s="41"/>
      <c r="B29" s="53"/>
      <c r="C29" s="54"/>
      <c r="D29" s="36"/>
      <c r="E29" s="50"/>
      <c r="F29" s="57"/>
      <c r="G29" s="57"/>
      <c r="H29" s="57"/>
      <c r="I29" s="57"/>
      <c r="J29" s="57"/>
      <c r="K29" s="58"/>
    </row>
    <row r="30" spans="1:11" ht="21" customHeight="1" x14ac:dyDescent="0.15">
      <c r="A30" s="51" t="s">
        <v>30</v>
      </c>
      <c r="B30" s="51"/>
      <c r="C30" s="52"/>
      <c r="D30" s="59">
        <f>SUM(D32:D37)</f>
        <v>6402568</v>
      </c>
      <c r="E30" s="48">
        <f t="shared" ref="E30:K30" si="2">SUM(E32:E37)</f>
        <v>6304628</v>
      </c>
      <c r="F30" s="48">
        <f t="shared" si="2"/>
        <v>2595213</v>
      </c>
      <c r="G30" s="48">
        <f t="shared" si="2"/>
        <v>3264705</v>
      </c>
      <c r="H30" s="48">
        <f t="shared" si="2"/>
        <v>179461</v>
      </c>
      <c r="I30" s="48">
        <f t="shared" si="2"/>
        <v>245859</v>
      </c>
      <c r="J30" s="48">
        <f t="shared" si="2"/>
        <v>97940</v>
      </c>
      <c r="K30" s="48">
        <f t="shared" si="2"/>
        <v>1330175</v>
      </c>
    </row>
    <row r="31" spans="1:11" ht="21" customHeight="1" x14ac:dyDescent="0.15">
      <c r="A31" s="41"/>
      <c r="B31" s="53"/>
      <c r="C31" s="54"/>
      <c r="D31" s="36"/>
      <c r="E31" s="50"/>
      <c r="F31" s="50"/>
      <c r="G31" s="50"/>
      <c r="H31" s="50"/>
      <c r="I31" s="50"/>
      <c r="J31" s="50"/>
      <c r="K31" s="50"/>
    </row>
    <row r="32" spans="1:11" ht="21" customHeight="1" x14ac:dyDescent="0.4">
      <c r="A32" s="55" t="s">
        <v>31</v>
      </c>
      <c r="B32" s="55"/>
      <c r="C32" s="56"/>
      <c r="D32" s="36">
        <v>1343826</v>
      </c>
      <c r="E32" s="36">
        <v>1338776</v>
      </c>
      <c r="F32" s="57">
        <v>544708</v>
      </c>
      <c r="G32" s="57">
        <v>665091</v>
      </c>
      <c r="H32" s="57">
        <v>55939</v>
      </c>
      <c r="I32" s="57">
        <v>73038</v>
      </c>
      <c r="J32" s="57">
        <v>5050</v>
      </c>
      <c r="K32" s="58">
        <v>469795</v>
      </c>
    </row>
    <row r="33" spans="1:11" ht="21" customHeight="1" x14ac:dyDescent="0.4">
      <c r="A33" s="55" t="s">
        <v>32</v>
      </c>
      <c r="B33" s="55"/>
      <c r="C33" s="56"/>
      <c r="D33" s="36">
        <v>1513542</v>
      </c>
      <c r="E33" s="36">
        <v>1513542</v>
      </c>
      <c r="F33" s="57">
        <v>489087</v>
      </c>
      <c r="G33" s="57">
        <v>987167</v>
      </c>
      <c r="H33" s="57">
        <v>13981</v>
      </c>
      <c r="I33" s="57">
        <v>23307</v>
      </c>
      <c r="J33" s="57">
        <v>0</v>
      </c>
      <c r="K33" s="58">
        <v>116694</v>
      </c>
    </row>
    <row r="34" spans="1:11" ht="21" customHeight="1" x14ac:dyDescent="0.4">
      <c r="A34" s="55" t="s">
        <v>33</v>
      </c>
      <c r="B34" s="55"/>
      <c r="C34" s="56"/>
      <c r="D34" s="36">
        <v>210790</v>
      </c>
      <c r="E34" s="36">
        <v>210790</v>
      </c>
      <c r="F34" s="57">
        <v>104790</v>
      </c>
      <c r="G34" s="57">
        <v>75091</v>
      </c>
      <c r="H34" s="57">
        <v>7980</v>
      </c>
      <c r="I34" s="57">
        <v>3849</v>
      </c>
      <c r="J34" s="57">
        <v>0</v>
      </c>
      <c r="K34" s="58">
        <v>72050</v>
      </c>
    </row>
    <row r="35" spans="1:11" ht="21" customHeight="1" x14ac:dyDescent="0.4">
      <c r="A35" s="55" t="s">
        <v>34</v>
      </c>
      <c r="B35" s="55"/>
      <c r="C35" s="56"/>
      <c r="D35" s="36">
        <v>1751900</v>
      </c>
      <c r="E35" s="36">
        <v>1660928</v>
      </c>
      <c r="F35" s="57">
        <v>808392</v>
      </c>
      <c r="G35" s="57">
        <v>722448</v>
      </c>
      <c r="H35" s="57">
        <v>50278</v>
      </c>
      <c r="I35" s="57">
        <v>79500</v>
      </c>
      <c r="J35" s="57">
        <v>90972</v>
      </c>
      <c r="K35" s="58">
        <v>313818</v>
      </c>
    </row>
    <row r="36" spans="1:11" ht="21" customHeight="1" x14ac:dyDescent="0.4">
      <c r="A36" s="55" t="s">
        <v>35</v>
      </c>
      <c r="B36" s="55"/>
      <c r="C36" s="56"/>
      <c r="D36" s="36">
        <v>1291589</v>
      </c>
      <c r="E36" s="36">
        <v>1291589</v>
      </c>
      <c r="F36" s="57">
        <v>536639</v>
      </c>
      <c r="G36" s="57">
        <v>656900</v>
      </c>
      <c r="H36" s="57">
        <v>39476</v>
      </c>
      <c r="I36" s="57">
        <v>58574</v>
      </c>
      <c r="J36" s="57">
        <v>0</v>
      </c>
      <c r="K36" s="58">
        <v>258968</v>
      </c>
    </row>
    <row r="37" spans="1:11" ht="21" customHeight="1" x14ac:dyDescent="0.4">
      <c r="A37" s="55" t="s">
        <v>36</v>
      </c>
      <c r="B37" s="55"/>
      <c r="C37" s="56"/>
      <c r="D37" s="36">
        <v>290921</v>
      </c>
      <c r="E37" s="36">
        <v>289003</v>
      </c>
      <c r="F37" s="57">
        <v>111597</v>
      </c>
      <c r="G37" s="57">
        <v>158008</v>
      </c>
      <c r="H37" s="57">
        <v>11807</v>
      </c>
      <c r="I37" s="57">
        <v>7591</v>
      </c>
      <c r="J37" s="57">
        <v>1918</v>
      </c>
      <c r="K37" s="58">
        <v>98850</v>
      </c>
    </row>
    <row r="38" spans="1:11" ht="21" customHeight="1" x14ac:dyDescent="0.4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4"/>
    </row>
    <row r="39" spans="1:11" ht="21" customHeight="1" x14ac:dyDescent="0.4">
      <c r="D39" s="65"/>
      <c r="E39" s="65"/>
      <c r="F39" s="65"/>
      <c r="G39" s="65"/>
      <c r="H39" s="65"/>
      <c r="I39" s="65"/>
      <c r="J39" s="65"/>
      <c r="K39" s="66"/>
    </row>
  </sheetData>
  <mergeCells count="23">
    <mergeCell ref="A33:C33"/>
    <mergeCell ref="A34:C34"/>
    <mergeCell ref="A35:C35"/>
    <mergeCell ref="A36:C36"/>
    <mergeCell ref="A37:C37"/>
    <mergeCell ref="A25:C25"/>
    <mergeCell ref="A26:C26"/>
    <mergeCell ref="A27:C27"/>
    <mergeCell ref="A28:C28"/>
    <mergeCell ref="A30:C30"/>
    <mergeCell ref="A32:C32"/>
    <mergeCell ref="A19:C19"/>
    <mergeCell ref="A20:C20"/>
    <mergeCell ref="A21:C21"/>
    <mergeCell ref="A22:C22"/>
    <mergeCell ref="A23:C23"/>
    <mergeCell ref="A24:C24"/>
    <mergeCell ref="A3:C3"/>
    <mergeCell ref="A5:C5"/>
    <mergeCell ref="A14:C14"/>
    <mergeCell ref="A16:C16"/>
    <mergeCell ref="A17:C17"/>
    <mergeCell ref="A18:C18"/>
  </mergeCells>
  <phoneticPr fontId="2"/>
  <printOptions horizontalCentered="1"/>
  <pageMargins left="0.59055118110236227" right="0.59055118110236227" top="0.9448818897637796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2020-11-13T07:46:07Z</dcterms:created>
  <dcterms:modified xsi:type="dcterms:W3CDTF">2020-11-13T07:46:12Z</dcterms:modified>
</cp:coreProperties>
</file>