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83" sheetId="1" r:id="rId1"/>
  </sheets>
  <externalReferences>
    <externalReference r:id="rId2"/>
    <externalReference r:id="rId3"/>
  </externalReferences>
  <definedNames>
    <definedName name="_xlnm.Print_Area" localSheetId="0">'183'!$A$1:$K$35</definedName>
    <definedName name="web用範囲" localSheetId="0">'[1]18800000'!$A$3:$C$40,'[1]18800000'!$E$3:$L$39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K12" i="1"/>
  <c r="J12" i="1"/>
  <c r="I12" i="1"/>
  <c r="H12" i="1"/>
  <c r="G12" i="1"/>
  <c r="F12" i="1"/>
  <c r="F10" i="1" s="1"/>
  <c r="E12" i="1"/>
  <c r="D12" i="1"/>
  <c r="I10" i="1"/>
  <c r="H10" i="1"/>
  <c r="G10" i="1"/>
  <c r="E10" i="1"/>
  <c r="D10" i="1"/>
  <c r="J10" i="1" l="1"/>
</calcChain>
</file>

<file path=xl/sharedStrings.xml><?xml version="1.0" encoding="utf-8"?>
<sst xmlns="http://schemas.openxmlformats.org/spreadsheetml/2006/main" count="40" uniqueCount="40">
  <si>
    <t>１８３　身体障害者手帳等所持者数</t>
    <phoneticPr fontId="2"/>
  </si>
  <si>
    <t>県障害者支援課，医務保険課</t>
    <rPh sb="3" eb="4">
      <t>シャ</t>
    </rPh>
    <rPh sb="4" eb="6">
      <t>シエン</t>
    </rPh>
    <rPh sb="10" eb="12">
      <t>ホケン</t>
    </rPh>
    <phoneticPr fontId="2"/>
  </si>
  <si>
    <t>年度末</t>
    <phoneticPr fontId="2"/>
  </si>
  <si>
    <t>身     体     障     害     者     手     帳</t>
  </si>
  <si>
    <t>原爆被爆者</t>
  </si>
  <si>
    <t>総    数</t>
  </si>
  <si>
    <t>視覚障害</t>
  </si>
  <si>
    <t>聴覚又は</t>
    <rPh sb="2" eb="3">
      <t>マタ</t>
    </rPh>
    <phoneticPr fontId="2"/>
  </si>
  <si>
    <t>音声機能、言語機能</t>
    <rPh sb="0" eb="2">
      <t>オンセイ</t>
    </rPh>
    <rPh sb="2" eb="4">
      <t>キノウ</t>
    </rPh>
    <rPh sb="5" eb="7">
      <t>ゲンゴ</t>
    </rPh>
    <rPh sb="7" eb="9">
      <t>キノウ</t>
    </rPh>
    <phoneticPr fontId="2"/>
  </si>
  <si>
    <t>肢体不自由</t>
  </si>
  <si>
    <t>内臓機能障害</t>
    <rPh sb="0" eb="2">
      <t>ナイゾウ</t>
    </rPh>
    <rPh sb="2" eb="4">
      <t>キノウ</t>
    </rPh>
    <rPh sb="4" eb="6">
      <t>ショウガイ</t>
    </rPh>
    <phoneticPr fontId="2"/>
  </si>
  <si>
    <t>療育手帳</t>
  </si>
  <si>
    <t>市町</t>
    <rPh sb="0" eb="1">
      <t>シ</t>
    </rPh>
    <rPh sb="1" eb="2">
      <t>マチ</t>
    </rPh>
    <phoneticPr fontId="2"/>
  </si>
  <si>
    <t>平衡機能障害</t>
    <rPh sb="0" eb="1">
      <t>タイラ</t>
    </rPh>
    <phoneticPr fontId="2"/>
  </si>
  <si>
    <t>又はそしゃく機能障害　</t>
    <rPh sb="0" eb="1">
      <t>マタ</t>
    </rPh>
    <rPh sb="6" eb="8">
      <t>キノウ</t>
    </rPh>
    <rPh sb="8" eb="10">
      <t>ショウガイ</t>
    </rPh>
    <phoneticPr fontId="2"/>
  </si>
  <si>
    <t>手      帳 1)</t>
    <phoneticPr fontId="2"/>
  </si>
  <si>
    <t>平成</t>
    <rPh sb="0" eb="2">
      <t>ヘイセイ</t>
    </rPh>
    <phoneticPr fontId="2"/>
  </si>
  <si>
    <t>年度末</t>
    <rPh sb="0" eb="3">
      <t>ネンドマツ</t>
    </rPh>
    <phoneticPr fontId="2"/>
  </si>
  <si>
    <t>市      計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</si>
  <si>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</si>
  <si>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</si>
  <si>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</si>
  <si>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</si>
  <si>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</si>
  <si>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</si>
  <si>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</si>
  <si>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　市</t>
    <rPh sb="0" eb="1">
      <t>ヒカリ</t>
    </rPh>
    <rPh sb="2" eb="3">
      <t>シ</t>
    </rPh>
    <phoneticPr fontId="2"/>
  </si>
  <si>
    <t>長門市</t>
    <rPh sb="0" eb="3">
      <t>ナガトシ</t>
    </rPh>
    <phoneticPr fontId="2"/>
  </si>
  <si>
    <t>柳井市</t>
    <rPh sb="0" eb="2">
      <t>ヤナイ</t>
    </rPh>
    <rPh sb="2" eb="3">
      <t>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</si>
  <si>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</si>
  <si>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</si>
  <si>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</si>
  <si>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町      計</t>
    <rPh sb="0" eb="1">
      <t>チョウ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</si>
  <si>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</si>
  <si>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</si>
  <si>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</si>
  <si>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</si>
  <si>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</si>
  <si>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</si>
  <si>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注　1)総計には国外分を含む。</t>
    <rPh sb="0" eb="1">
      <t>チュウ</t>
    </rPh>
    <rPh sb="4" eb="6">
      <t>ソウケイ</t>
    </rPh>
    <rPh sb="8" eb="10">
      <t>コクガイ</t>
    </rPh>
    <rPh sb="10" eb="11">
      <t>ブン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</si>
</sst>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51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0" fontId="3" fillId="0" borderId="0" xfId="0" quotePrefix="1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distributed" indent="2"/>
    </xf>
    <xf numFmtId="3" fontId="1" fillId="2" borderId="0" xfId="0" applyFont="1" applyFill="1" applyBorder="1" applyAlignment="1" applyProtection="1">
      <alignment horizontal="distributed" indent="2"/>
    </xf>
    <xf numFmtId="3" fontId="1" fillId="2" borderId="5" xfId="0" applyNumberFormat="1" applyFont="1" applyFill="1" applyBorder="1" applyAlignment="1" applyProtection="1"/>
    <xf numFmtId="3" fontId="5" fillId="2" borderId="5" xfId="0" applyNumberFormat="1" applyFont="1" applyFill="1" applyBorder="1" applyAlignment="1" applyProtection="1">
      <alignment horizontal="left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11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6" fontId="6" fillId="0" borderId="10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4" fillId="2" borderId="0" xfId="0" applyFont="1" applyFill="1" applyBorder="1" applyAlignment="1" applyProtection="1"/>
    <xf numFmtId="176" fontId="4" fillId="0" borderId="10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" fontId="4" fillId="2" borderId="7" xfId="0" applyNumberFormat="1" applyFont="1" applyFill="1" applyBorder="1" applyAlignment="1" applyProtection="1"/>
    <xf numFmtId="3" fontId="4" fillId="2" borderId="7" xfId="0" applyFont="1" applyFill="1" applyBorder="1" applyAlignment="1" applyProtection="1"/>
    <xf numFmtId="176" fontId="4" fillId="0" borderId="12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8" fillId="0" borderId="0" xfId="0" applyFont="1" applyBorder="1" applyAlignment="1" applyProtection="1"/>
    <xf numFmtId="3" fontId="1" fillId="2" borderId="1" xfId="0" applyNumberFormat="1" applyFont="1" applyFill="1" applyBorder="1" applyAlignment="1" applyProtection="1">
      <alignment horizontal="distributed" indent="2"/>
    </xf>
    <xf numFmtId="3" fontId="1" fillId="2" borderId="2" xfId="0" applyNumberFormat="1" applyFont="1" applyFill="1" applyBorder="1" applyAlignment="1" applyProtection="1">
      <alignment horizontal="distributed" indent="2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distributed" indent="2"/>
    </xf>
    <xf numFmtId="3" fontId="1" fillId="2" borderId="8" xfId="0" applyNumberFormat="1" applyFont="1" applyFill="1" applyBorder="1" applyAlignment="1" applyProtection="1">
      <alignment horizontal="distributed" indent="2"/>
    </xf>
    <xf numFmtId="3" fontId="1" fillId="2" borderId="0" xfId="0" applyNumberFormat="1" applyFont="1" applyFill="1" applyBorder="1" applyAlignment="1" applyProtection="1">
      <alignment horizontal="distributed" indent="1"/>
    </xf>
    <xf numFmtId="3" fontId="1" fillId="2" borderId="11" xfId="0" applyNumberFormat="1" applyFont="1" applyFill="1" applyBorder="1" applyAlignment="1" applyProtection="1">
      <alignment horizontal="distributed" indent="1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11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 applyProtection="1">
      <alignment horizontal="distributed" indent="1"/>
    </xf>
    <xf numFmtId="3" fontId="7" fillId="2" borderId="11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8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 xml:space="preserve"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 xml:space="preserve"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tabSelected="1" zoomScaleNormal="100" workbookViewId="0">
      <selection activeCell="K11" sqref="K11"/>
    </sheetView>
  </sheetViews>
  <sheetFormatPr defaultRowHeight="13.5"/>
  <cols>
    <col min="1" max="1" width="5.125" style="4" customWidth="1"/>
    <col min="2" max="2" width="3.375" style="4" customWidth="1"/>
    <col min="3" max="3" width="7.125" style="4" customWidth="1"/>
    <col min="4" max="6" width="11.625" style="4" customWidth="1"/>
    <col min="7" max="7" width="15.375" style="4" customWidth="1"/>
    <col min="8" max="8" width="11.625" style="4" customWidth="1"/>
    <col min="9" max="9" width="12.75" style="4" customWidth="1"/>
    <col min="10" max="11" width="11.625" style="4" customWidth="1"/>
    <col min="12" max="16384" width="9" style="4"/>
  </cols>
  <sheetData>
    <row r="1" spans="1:1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</row>
    <row r="2" spans="1:11" ht="14.25" thickBot="1">
      <c r="A2" s="1"/>
      <c r="B2" s="1"/>
      <c r="C2" s="2"/>
      <c r="D2" s="2"/>
      <c r="E2" s="2"/>
      <c r="F2" s="2"/>
      <c r="G2" s="2"/>
      <c r="H2" s="2"/>
      <c r="I2" s="1"/>
      <c r="J2" s="1"/>
      <c r="K2" s="5" t="s">
        <v>1</v>
      </c>
    </row>
    <row r="3" spans="1:11" ht="15" customHeight="1" thickTop="1">
      <c r="A3" s="39" t="s">
        <v>2</v>
      </c>
      <c r="B3" s="39"/>
      <c r="C3" s="40"/>
      <c r="D3" s="6" t="s">
        <v>3</v>
      </c>
      <c r="E3" s="7"/>
      <c r="F3" s="7"/>
      <c r="G3" s="7"/>
      <c r="H3" s="7"/>
      <c r="I3" s="7"/>
      <c r="J3" s="8"/>
      <c r="K3" s="9" t="s">
        <v>4</v>
      </c>
    </row>
    <row r="4" spans="1:11" ht="14.25" customHeight="1">
      <c r="A4" s="10"/>
      <c r="B4" s="11"/>
      <c r="C4" s="11"/>
      <c r="D4" s="41" t="s">
        <v>5</v>
      </c>
      <c r="E4" s="41" t="s">
        <v>6</v>
      </c>
      <c r="F4" s="12" t="s">
        <v>7</v>
      </c>
      <c r="G4" s="13" t="s">
        <v>8</v>
      </c>
      <c r="H4" s="41" t="s">
        <v>9</v>
      </c>
      <c r="I4" s="41" t="s">
        <v>10</v>
      </c>
      <c r="J4" s="14" t="s">
        <v>11</v>
      </c>
      <c r="K4" s="15"/>
    </row>
    <row r="5" spans="1:11">
      <c r="A5" s="43" t="s">
        <v>12</v>
      </c>
      <c r="B5" s="43"/>
      <c r="C5" s="44"/>
      <c r="D5" s="42"/>
      <c r="E5" s="42"/>
      <c r="F5" s="16" t="s">
        <v>13</v>
      </c>
      <c r="G5" s="17" t="s">
        <v>14</v>
      </c>
      <c r="H5" s="42"/>
      <c r="I5" s="42"/>
      <c r="J5" s="16"/>
      <c r="K5" s="18" t="s">
        <v>15</v>
      </c>
    </row>
    <row r="6" spans="1:11">
      <c r="A6" s="19"/>
      <c r="B6" s="20"/>
      <c r="C6" s="20"/>
      <c r="D6" s="21"/>
      <c r="E6" s="22"/>
      <c r="F6" s="22"/>
      <c r="G6" s="22"/>
      <c r="H6" s="22"/>
      <c r="I6" s="22"/>
      <c r="J6" s="22"/>
      <c r="K6" s="22"/>
    </row>
    <row r="7" spans="1:11">
      <c r="A7" s="23" t="s">
        <v>16</v>
      </c>
      <c r="B7" s="15">
        <v>28</v>
      </c>
      <c r="C7" s="24" t="s">
        <v>17</v>
      </c>
      <c r="D7" s="22">
        <v>64294</v>
      </c>
      <c r="E7" s="22">
        <v>4415</v>
      </c>
      <c r="F7" s="22">
        <v>5320</v>
      </c>
      <c r="G7" s="22">
        <v>811</v>
      </c>
      <c r="H7" s="22">
        <v>33729</v>
      </c>
      <c r="I7" s="22">
        <v>20019</v>
      </c>
      <c r="J7" s="22">
        <v>11929</v>
      </c>
      <c r="K7" s="22">
        <v>2809</v>
      </c>
    </row>
    <row r="8" spans="1:11">
      <c r="A8" s="25"/>
      <c r="B8" s="15">
        <v>29</v>
      </c>
      <c r="C8" s="24"/>
      <c r="D8" s="22">
        <v>63176</v>
      </c>
      <c r="E8" s="22">
        <v>4310</v>
      </c>
      <c r="F8" s="22">
        <v>5219</v>
      </c>
      <c r="G8" s="22">
        <v>800</v>
      </c>
      <c r="H8" s="22">
        <v>32695</v>
      </c>
      <c r="I8" s="22">
        <v>20152</v>
      </c>
      <c r="J8" s="22">
        <v>12304</v>
      </c>
      <c r="K8" s="22">
        <v>2602</v>
      </c>
    </row>
    <row r="9" spans="1:11">
      <c r="A9" s="19"/>
      <c r="B9" s="26"/>
      <c r="C9" s="19"/>
      <c r="D9" s="21"/>
      <c r="E9" s="22"/>
      <c r="F9" s="22"/>
      <c r="G9" s="22"/>
      <c r="H9" s="22"/>
      <c r="I9" s="22"/>
      <c r="J9" s="22"/>
      <c r="K9" s="22"/>
    </row>
    <row r="10" spans="1:11">
      <c r="A10" s="27"/>
      <c r="B10" s="28">
        <v>30</v>
      </c>
      <c r="C10" s="27"/>
      <c r="D10" s="29">
        <f t="shared" ref="D10:K10" si="0">+D12+D27</f>
        <v>63428</v>
      </c>
      <c r="E10" s="30">
        <f t="shared" si="0"/>
        <v>4314</v>
      </c>
      <c r="F10" s="30">
        <f t="shared" si="0"/>
        <v>5233</v>
      </c>
      <c r="G10" s="30">
        <f t="shared" si="0"/>
        <v>812</v>
      </c>
      <c r="H10" s="30">
        <f t="shared" si="0"/>
        <v>32332</v>
      </c>
      <c r="I10" s="30">
        <f t="shared" si="0"/>
        <v>20737</v>
      </c>
      <c r="J10" s="30">
        <f t="shared" si="0"/>
        <v>12610</v>
      </c>
      <c r="K10" s="30">
        <v>2415</v>
      </c>
    </row>
    <row r="11" spans="1:11">
      <c r="A11" s="19"/>
      <c r="B11" s="31"/>
      <c r="C11" s="31"/>
      <c r="D11" s="21"/>
      <c r="E11" s="22"/>
      <c r="F11" s="22"/>
      <c r="G11" s="22"/>
      <c r="H11" s="22"/>
      <c r="I11" s="22"/>
      <c r="J11" s="22"/>
      <c r="K11" s="22"/>
    </row>
    <row r="12" spans="1:11">
      <c r="A12" s="47" t="s">
        <v>18</v>
      </c>
      <c r="B12" s="47"/>
      <c r="C12" s="48"/>
      <c r="D12" s="29">
        <f t="shared" ref="D12:J12" si="1">SUM(D13:D25)</f>
        <v>60570</v>
      </c>
      <c r="E12" s="30">
        <f t="shared" si="1"/>
        <v>4129</v>
      </c>
      <c r="F12" s="30">
        <f t="shared" si="1"/>
        <v>4967</v>
      </c>
      <c r="G12" s="30">
        <f t="shared" si="1"/>
        <v>781</v>
      </c>
      <c r="H12" s="30">
        <f t="shared" si="1"/>
        <v>30826</v>
      </c>
      <c r="I12" s="30">
        <f t="shared" si="1"/>
        <v>19867</v>
      </c>
      <c r="J12" s="30">
        <f t="shared" si="1"/>
        <v>12044</v>
      </c>
      <c r="K12" s="30">
        <f>SUM(K13:K25)</f>
        <v>2226</v>
      </c>
    </row>
    <row r="13" spans="1:11">
      <c r="A13" s="45" t="s">
        <v>19</v>
      </c>
      <c r="B13" s="45"/>
      <c r="C13" s="46"/>
      <c r="D13" s="21">
        <v>13480</v>
      </c>
      <c r="E13" s="22">
        <v>997</v>
      </c>
      <c r="F13" s="22">
        <v>1078</v>
      </c>
      <c r="G13" s="22">
        <v>148</v>
      </c>
      <c r="H13" s="22">
        <v>6843</v>
      </c>
      <c r="I13" s="22">
        <v>4414</v>
      </c>
      <c r="J13" s="22">
        <v>2355</v>
      </c>
      <c r="K13" s="22">
        <v>356</v>
      </c>
    </row>
    <row r="14" spans="1:11">
      <c r="A14" s="45" t="s">
        <v>20</v>
      </c>
      <c r="B14" s="45"/>
      <c r="C14" s="46"/>
      <c r="D14" s="21">
        <v>7408</v>
      </c>
      <c r="E14" s="22">
        <v>510</v>
      </c>
      <c r="F14" s="22">
        <v>672</v>
      </c>
      <c r="G14" s="22">
        <v>102</v>
      </c>
      <c r="H14" s="22">
        <v>3657</v>
      </c>
      <c r="I14" s="22">
        <v>2467</v>
      </c>
      <c r="J14" s="22">
        <v>1654</v>
      </c>
      <c r="K14" s="22">
        <v>177</v>
      </c>
    </row>
    <row r="15" spans="1:11">
      <c r="A15" s="45" t="s">
        <v>21</v>
      </c>
      <c r="B15" s="45"/>
      <c r="C15" s="46"/>
      <c r="D15" s="21">
        <v>9008</v>
      </c>
      <c r="E15" s="22">
        <v>598</v>
      </c>
      <c r="F15" s="22">
        <v>800</v>
      </c>
      <c r="G15" s="22">
        <v>134</v>
      </c>
      <c r="H15" s="22">
        <v>4579</v>
      </c>
      <c r="I15" s="22">
        <v>2897</v>
      </c>
      <c r="J15" s="22">
        <v>1593</v>
      </c>
      <c r="K15" s="22">
        <v>227</v>
      </c>
    </row>
    <row r="16" spans="1:11">
      <c r="A16" s="45" t="s">
        <v>22</v>
      </c>
      <c r="B16" s="45"/>
      <c r="C16" s="46"/>
      <c r="D16" s="21">
        <v>2666</v>
      </c>
      <c r="E16" s="22">
        <v>165</v>
      </c>
      <c r="F16" s="22">
        <v>177</v>
      </c>
      <c r="G16" s="22">
        <v>38</v>
      </c>
      <c r="H16" s="22">
        <v>1459</v>
      </c>
      <c r="I16" s="22">
        <v>827</v>
      </c>
      <c r="J16" s="22">
        <v>534</v>
      </c>
      <c r="K16" s="22">
        <v>52</v>
      </c>
    </row>
    <row r="17" spans="1:11">
      <c r="A17" s="45" t="s">
        <v>23</v>
      </c>
      <c r="B17" s="45"/>
      <c r="C17" s="46"/>
      <c r="D17" s="21">
        <v>5307</v>
      </c>
      <c r="E17" s="22">
        <v>350</v>
      </c>
      <c r="F17" s="22">
        <v>435</v>
      </c>
      <c r="G17" s="22">
        <v>73</v>
      </c>
      <c r="H17" s="22">
        <v>2808</v>
      </c>
      <c r="I17" s="22">
        <v>1641</v>
      </c>
      <c r="J17" s="22">
        <v>1015</v>
      </c>
      <c r="K17" s="22">
        <v>160</v>
      </c>
    </row>
    <row r="18" spans="1:11">
      <c r="A18" s="45" t="s">
        <v>24</v>
      </c>
      <c r="B18" s="45"/>
      <c r="C18" s="46"/>
      <c r="D18" s="21">
        <v>1823</v>
      </c>
      <c r="E18" s="22">
        <v>104</v>
      </c>
      <c r="F18" s="22">
        <v>183</v>
      </c>
      <c r="G18" s="22">
        <v>26</v>
      </c>
      <c r="H18" s="22">
        <v>894</v>
      </c>
      <c r="I18" s="22">
        <v>616</v>
      </c>
      <c r="J18" s="22">
        <v>439</v>
      </c>
      <c r="K18" s="22">
        <v>73</v>
      </c>
    </row>
    <row r="19" spans="1:11">
      <c r="A19" s="45" t="s">
        <v>25</v>
      </c>
      <c r="B19" s="45"/>
      <c r="C19" s="46"/>
      <c r="D19" s="21">
        <v>5829</v>
      </c>
      <c r="E19" s="22">
        <v>439</v>
      </c>
      <c r="F19" s="22">
        <v>415</v>
      </c>
      <c r="G19" s="22">
        <v>71</v>
      </c>
      <c r="H19" s="22">
        <v>2882</v>
      </c>
      <c r="I19" s="22">
        <v>2022</v>
      </c>
      <c r="J19" s="22">
        <v>1227</v>
      </c>
      <c r="K19" s="22">
        <v>665</v>
      </c>
    </row>
    <row r="20" spans="1:11">
      <c r="A20" s="45" t="s">
        <v>26</v>
      </c>
      <c r="B20" s="45"/>
      <c r="C20" s="46"/>
      <c r="D20" s="21">
        <v>1932</v>
      </c>
      <c r="E20" s="22">
        <v>103</v>
      </c>
      <c r="F20" s="22">
        <v>158</v>
      </c>
      <c r="G20" s="22">
        <v>24</v>
      </c>
      <c r="H20" s="22">
        <v>984</v>
      </c>
      <c r="I20" s="22">
        <v>663</v>
      </c>
      <c r="J20" s="22">
        <v>468</v>
      </c>
      <c r="K20" s="22">
        <v>86</v>
      </c>
    </row>
    <row r="21" spans="1:11">
      <c r="A21" s="45" t="s">
        <v>27</v>
      </c>
      <c r="B21" s="45"/>
      <c r="C21" s="46"/>
      <c r="D21" s="21">
        <v>1864</v>
      </c>
      <c r="E21" s="22">
        <v>150</v>
      </c>
      <c r="F21" s="22">
        <v>137</v>
      </c>
      <c r="G21" s="22">
        <v>29</v>
      </c>
      <c r="H21" s="22">
        <v>942</v>
      </c>
      <c r="I21" s="22">
        <v>606</v>
      </c>
      <c r="J21" s="22">
        <v>357</v>
      </c>
      <c r="K21" s="22">
        <v>22</v>
      </c>
    </row>
    <row r="22" spans="1:11">
      <c r="A22" s="45" t="s">
        <v>28</v>
      </c>
      <c r="B22" s="45"/>
      <c r="C22" s="46"/>
      <c r="D22" s="21">
        <v>1335</v>
      </c>
      <c r="E22" s="22">
        <v>94</v>
      </c>
      <c r="F22" s="22">
        <v>102</v>
      </c>
      <c r="G22" s="22">
        <v>17</v>
      </c>
      <c r="H22" s="22">
        <v>682</v>
      </c>
      <c r="I22" s="22">
        <v>440</v>
      </c>
      <c r="J22" s="22">
        <v>296</v>
      </c>
      <c r="K22" s="22">
        <v>138</v>
      </c>
    </row>
    <row r="23" spans="1:11">
      <c r="A23" s="45" t="s">
        <v>29</v>
      </c>
      <c r="B23" s="45"/>
      <c r="C23" s="46"/>
      <c r="D23" s="21">
        <v>1436</v>
      </c>
      <c r="E23" s="22">
        <v>89</v>
      </c>
      <c r="F23" s="22">
        <v>117</v>
      </c>
      <c r="G23" s="22">
        <v>13</v>
      </c>
      <c r="H23" s="22">
        <v>771</v>
      </c>
      <c r="I23" s="22">
        <v>446</v>
      </c>
      <c r="J23" s="22">
        <v>302</v>
      </c>
      <c r="K23" s="22">
        <v>25</v>
      </c>
    </row>
    <row r="24" spans="1:11">
      <c r="A24" s="45" t="s">
        <v>30</v>
      </c>
      <c r="B24" s="45"/>
      <c r="C24" s="46"/>
      <c r="D24" s="21">
        <v>5708</v>
      </c>
      <c r="E24" s="22">
        <v>353</v>
      </c>
      <c r="F24" s="22">
        <v>444</v>
      </c>
      <c r="G24" s="22">
        <v>77</v>
      </c>
      <c r="H24" s="22">
        <v>2991</v>
      </c>
      <c r="I24" s="22">
        <v>1843</v>
      </c>
      <c r="J24" s="22">
        <v>1235</v>
      </c>
      <c r="K24" s="22">
        <v>194</v>
      </c>
    </row>
    <row r="25" spans="1:11">
      <c r="A25" s="49" t="s">
        <v>31</v>
      </c>
      <c r="B25" s="49"/>
      <c r="C25" s="50"/>
      <c r="D25" s="21">
        <v>2774</v>
      </c>
      <c r="E25" s="22">
        <v>177</v>
      </c>
      <c r="F25" s="22">
        <v>249</v>
      </c>
      <c r="G25" s="22">
        <v>29</v>
      </c>
      <c r="H25" s="22">
        <v>1334</v>
      </c>
      <c r="I25" s="22">
        <v>985</v>
      </c>
      <c r="J25" s="22">
        <v>569</v>
      </c>
      <c r="K25" s="22">
        <v>51</v>
      </c>
    </row>
    <row r="26" spans="1:11">
      <c r="A26" s="19"/>
      <c r="B26" s="31"/>
      <c r="C26" s="31"/>
      <c r="D26" s="21"/>
      <c r="E26" s="22"/>
      <c r="F26" s="22"/>
      <c r="G26" s="22"/>
      <c r="H26" s="22"/>
      <c r="I26" s="22"/>
      <c r="J26" s="22"/>
      <c r="K26" s="22"/>
    </row>
    <row r="27" spans="1:11">
      <c r="A27" s="47" t="s">
        <v>32</v>
      </c>
      <c r="B27" s="47"/>
      <c r="C27" s="48"/>
      <c r="D27" s="29">
        <f>SUM(D28:D33)</f>
        <v>2858</v>
      </c>
      <c r="E27" s="30">
        <f>SUM(E28:E33)</f>
        <v>185</v>
      </c>
      <c r="F27" s="30">
        <f t="shared" ref="F27:K27" si="2">SUM(F28:F33)</f>
        <v>266</v>
      </c>
      <c r="G27" s="30">
        <f t="shared" si="2"/>
        <v>31</v>
      </c>
      <c r="H27" s="30">
        <f t="shared" si="2"/>
        <v>1506</v>
      </c>
      <c r="I27" s="30">
        <f t="shared" si="2"/>
        <v>870</v>
      </c>
      <c r="J27" s="30">
        <f t="shared" si="2"/>
        <v>566</v>
      </c>
      <c r="K27" s="30">
        <f t="shared" si="2"/>
        <v>179</v>
      </c>
    </row>
    <row r="28" spans="1:11">
      <c r="A28" s="45" t="s">
        <v>33</v>
      </c>
      <c r="B28" s="45"/>
      <c r="C28" s="46"/>
      <c r="D28" s="21">
        <v>1073</v>
      </c>
      <c r="E28" s="22">
        <v>68</v>
      </c>
      <c r="F28" s="22">
        <v>95</v>
      </c>
      <c r="G28" s="22">
        <v>11</v>
      </c>
      <c r="H28" s="22">
        <v>609</v>
      </c>
      <c r="I28" s="22">
        <v>290</v>
      </c>
      <c r="J28" s="22">
        <v>189</v>
      </c>
      <c r="K28" s="22">
        <v>71</v>
      </c>
    </row>
    <row r="29" spans="1:11">
      <c r="A29" s="45" t="s">
        <v>34</v>
      </c>
      <c r="B29" s="45"/>
      <c r="C29" s="46"/>
      <c r="D29" s="21">
        <v>237</v>
      </c>
      <c r="E29" s="22">
        <v>17</v>
      </c>
      <c r="F29" s="22">
        <v>16</v>
      </c>
      <c r="G29" s="22">
        <v>3</v>
      </c>
      <c r="H29" s="22">
        <v>126</v>
      </c>
      <c r="I29" s="22">
        <v>75</v>
      </c>
      <c r="J29" s="22">
        <v>57</v>
      </c>
      <c r="K29" s="22">
        <v>52</v>
      </c>
    </row>
    <row r="30" spans="1:11">
      <c r="A30" s="45" t="s">
        <v>35</v>
      </c>
      <c r="B30" s="45"/>
      <c r="C30" s="46"/>
      <c r="D30" s="32">
        <v>182</v>
      </c>
      <c r="E30" s="33">
        <v>19</v>
      </c>
      <c r="F30" s="33">
        <v>21</v>
      </c>
      <c r="G30" s="33">
        <v>4</v>
      </c>
      <c r="H30" s="33">
        <v>82</v>
      </c>
      <c r="I30" s="33">
        <v>56</v>
      </c>
      <c r="J30" s="33">
        <v>27</v>
      </c>
      <c r="K30" s="22">
        <v>5</v>
      </c>
    </row>
    <row r="31" spans="1:11">
      <c r="A31" s="45" t="s">
        <v>36</v>
      </c>
      <c r="B31" s="45"/>
      <c r="C31" s="46"/>
      <c r="D31" s="32">
        <v>644</v>
      </c>
      <c r="E31" s="33">
        <v>33</v>
      </c>
      <c r="F31" s="33">
        <v>65</v>
      </c>
      <c r="G31" s="33">
        <v>5</v>
      </c>
      <c r="H31" s="33">
        <v>331</v>
      </c>
      <c r="I31" s="33">
        <v>210</v>
      </c>
      <c r="J31" s="33">
        <v>141</v>
      </c>
      <c r="K31" s="22">
        <v>23</v>
      </c>
    </row>
    <row r="32" spans="1:11">
      <c r="A32" s="45" t="s">
        <v>37</v>
      </c>
      <c r="B32" s="45"/>
      <c r="C32" s="46"/>
      <c r="D32" s="32">
        <v>500</v>
      </c>
      <c r="E32" s="33">
        <v>26</v>
      </c>
      <c r="F32" s="33">
        <v>54</v>
      </c>
      <c r="G32" s="33">
        <v>5</v>
      </c>
      <c r="H32" s="33">
        <v>258</v>
      </c>
      <c r="I32" s="33">
        <v>157</v>
      </c>
      <c r="J32" s="33">
        <v>113</v>
      </c>
      <c r="K32" s="22">
        <v>26</v>
      </c>
    </row>
    <row r="33" spans="1:11">
      <c r="A33" s="45" t="s">
        <v>38</v>
      </c>
      <c r="B33" s="45"/>
      <c r="C33" s="46"/>
      <c r="D33" s="21">
        <v>222</v>
      </c>
      <c r="E33" s="22">
        <v>22</v>
      </c>
      <c r="F33" s="22">
        <v>15</v>
      </c>
      <c r="G33" s="22">
        <v>3</v>
      </c>
      <c r="H33" s="22">
        <v>100</v>
      </c>
      <c r="I33" s="22">
        <v>82</v>
      </c>
      <c r="J33" s="22">
        <v>39</v>
      </c>
      <c r="K33" s="22">
        <v>2</v>
      </c>
    </row>
    <row r="34" spans="1:11">
      <c r="A34" s="34"/>
      <c r="B34" s="35"/>
      <c r="C34" s="35"/>
      <c r="D34" s="36"/>
      <c r="E34" s="37"/>
      <c r="F34" s="37"/>
      <c r="G34" s="37"/>
      <c r="H34" s="37"/>
      <c r="I34" s="37"/>
      <c r="J34" s="37"/>
      <c r="K34" s="37"/>
    </row>
    <row r="35" spans="1:11">
      <c r="A35" s="38" t="s">
        <v>39</v>
      </c>
      <c r="D35" s="33"/>
      <c r="E35" s="33"/>
      <c r="F35" s="33"/>
      <c r="G35" s="33"/>
      <c r="H35" s="33"/>
      <c r="I35" s="33"/>
      <c r="J35" s="33"/>
      <c r="K35" s="33"/>
    </row>
    <row r="36" spans="1:11">
      <c r="A36" s="38"/>
      <c r="D36" s="33"/>
      <c r="E36" s="33"/>
      <c r="F36" s="33"/>
      <c r="G36" s="33"/>
      <c r="H36" s="33"/>
      <c r="I36" s="33"/>
      <c r="J36" s="33"/>
      <c r="K36" s="33"/>
    </row>
    <row r="37" spans="1:11">
      <c r="A37" s="38"/>
    </row>
  </sheetData>
  <mergeCells count="27">
    <mergeCell ref="A31:C31"/>
    <mergeCell ref="A32:C32"/>
    <mergeCell ref="A33:C33"/>
    <mergeCell ref="A24:C24"/>
    <mergeCell ref="A25:C25"/>
    <mergeCell ref="A27:C27"/>
    <mergeCell ref="A28:C28"/>
    <mergeCell ref="A29:C29"/>
    <mergeCell ref="A30:C3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:C3"/>
    <mergeCell ref="D4:D5"/>
    <mergeCell ref="E4:E5"/>
    <mergeCell ref="H4:H5"/>
    <mergeCell ref="I4:I5"/>
    <mergeCell ref="A5:C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183</vt:lpstr>
      <vt:lpstr>'183'!Print_Area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2020-06-05T02:49:01Z</dcterms:created>
  <dcterms:modified xsi:type="dcterms:W3CDTF">2020-07-20T06:20:09Z</dcterms:modified>
</cp:coreProperties>
</file>