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290201 決算見込額" sheetId="1" r:id="rId1"/>
  </sheets>
  <definedNames>
    <definedName name="_xlnm.Print_Area" localSheetId="0">'290201 決算見込額'!$A$1:$N$35</definedName>
    <definedName name="_xlnm.Print_Titles" localSheetId="0">'290201 決算見込額'!$A:$D</definedName>
  </definedNames>
  <calcPr fullCalcOnLoad="1"/>
</workbook>
</file>

<file path=xl/sharedStrings.xml><?xml version="1.0" encoding="utf-8"?>
<sst xmlns="http://schemas.openxmlformats.org/spreadsheetml/2006/main" count="37" uniqueCount="37">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</sst>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3.625" style="12" customWidth="1"/>
    <col min="2" max="2" width="1.75390625" style="12" customWidth="1"/>
    <col min="3" max="3" width="13.75390625" style="12" customWidth="1"/>
    <col min="4" max="4" width="1.25" style="12" customWidth="1"/>
    <col min="5" max="14" width="15.00390625" style="46" customWidth="1"/>
    <col min="15" max="16384" width="9.00390625" style="46" customWidth="1"/>
  </cols>
  <sheetData>
    <row r="1" spans="1:10" s="13" customFormat="1" ht="16.5" customHeight="1">
      <c r="A1" s="11"/>
      <c r="B1" s="12" t="s">
        <v>16</v>
      </c>
      <c r="J1" s="14"/>
    </row>
    <row r="2" spans="1:14" s="15" customFormat="1" ht="30" customHeight="1" thickBot="1">
      <c r="A2" s="5"/>
      <c r="B2" s="5"/>
      <c r="C2" s="5"/>
      <c r="N2" s="16" t="s">
        <v>13</v>
      </c>
    </row>
    <row r="3" spans="1:14" s="7" customFormat="1" ht="15.75" customHeight="1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7" customFormat="1" ht="15.75" customHeight="1">
      <c r="A4" s="23"/>
      <c r="B4" s="5"/>
      <c r="C4" s="16" t="s">
        <v>8</v>
      </c>
      <c r="D4" s="6"/>
      <c r="E4" s="24"/>
      <c r="F4" s="24"/>
      <c r="G4" s="24"/>
      <c r="H4" s="25" t="s">
        <v>17</v>
      </c>
      <c r="I4" s="24"/>
      <c r="J4" s="24"/>
      <c r="K4" s="24"/>
      <c r="L4" s="24"/>
      <c r="M4" s="25"/>
      <c r="N4" s="26"/>
    </row>
    <row r="5" spans="1:14" s="7" customFormat="1" ht="15.75" customHeight="1">
      <c r="A5" s="23"/>
      <c r="B5" s="5"/>
      <c r="C5" s="5"/>
      <c r="D5" s="6"/>
      <c r="E5" s="25" t="s">
        <v>14</v>
      </c>
      <c r="F5" s="25" t="s">
        <v>15</v>
      </c>
      <c r="G5" s="25" t="s">
        <v>0</v>
      </c>
      <c r="H5" s="25"/>
      <c r="I5" s="25" t="s">
        <v>1</v>
      </c>
      <c r="J5" s="25" t="s">
        <v>2</v>
      </c>
      <c r="K5" s="25" t="s">
        <v>3</v>
      </c>
      <c r="L5" s="25" t="s">
        <v>4</v>
      </c>
      <c r="M5" s="25" t="s">
        <v>19</v>
      </c>
      <c r="N5" s="1" t="s">
        <v>5</v>
      </c>
    </row>
    <row r="6" spans="1:14" s="7" customFormat="1" ht="15.75" customHeight="1">
      <c r="A6" s="47" t="s">
        <v>11</v>
      </c>
      <c r="B6" s="48"/>
      <c r="C6" s="48"/>
      <c r="D6" s="6"/>
      <c r="E6" s="24"/>
      <c r="F6" s="24"/>
      <c r="G6" s="24"/>
      <c r="H6" s="25" t="s">
        <v>18</v>
      </c>
      <c r="I6" s="24"/>
      <c r="J6" s="24"/>
      <c r="K6" s="24"/>
      <c r="L6" s="24"/>
      <c r="M6" s="25"/>
      <c r="N6" s="2"/>
    </row>
    <row r="7" spans="1:14" s="7" customFormat="1" ht="15.75" customHeight="1">
      <c r="A7" s="27"/>
      <c r="B7" s="28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s="7" customFormat="1" ht="11.25" customHeight="1">
      <c r="A8" s="3"/>
      <c r="B8" s="4"/>
      <c r="C8" s="5"/>
      <c r="D8" s="6"/>
      <c r="E8" s="8"/>
      <c r="F8" s="8"/>
      <c r="G8" s="8"/>
      <c r="H8" s="8"/>
      <c r="I8" s="9"/>
      <c r="J8" s="9"/>
      <c r="K8" s="8"/>
      <c r="L8" s="8"/>
      <c r="M8" s="8"/>
      <c r="N8" s="10"/>
    </row>
    <row r="9" spans="1:14" s="7" customFormat="1" ht="15.75" customHeight="1">
      <c r="A9" s="33" t="s">
        <v>6</v>
      </c>
      <c r="B9" s="34"/>
      <c r="C9" s="34"/>
      <c r="D9" s="35"/>
      <c r="E9" s="36">
        <f aca="true" t="shared" si="0" ref="E9:N9">E25+E34</f>
        <v>663264920</v>
      </c>
      <c r="F9" s="36">
        <f t="shared" si="0"/>
        <v>644968364</v>
      </c>
      <c r="G9" s="36">
        <f t="shared" si="0"/>
        <v>18296556</v>
      </c>
      <c r="H9" s="36">
        <f t="shared" si="0"/>
        <v>4437442</v>
      </c>
      <c r="I9" s="36">
        <f t="shared" si="0"/>
        <v>13859114</v>
      </c>
      <c r="J9" s="36">
        <f t="shared" si="0"/>
        <v>1113903</v>
      </c>
      <c r="K9" s="36">
        <f t="shared" si="0"/>
        <v>7468951</v>
      </c>
      <c r="L9" s="36">
        <f t="shared" si="0"/>
        <v>331786</v>
      </c>
      <c r="M9" s="36">
        <f t="shared" si="0"/>
        <v>10191356</v>
      </c>
      <c r="N9" s="37">
        <f t="shared" si="0"/>
        <v>-1276716</v>
      </c>
    </row>
    <row r="10" spans="1:14" s="7" customFormat="1" ht="11.25" customHeight="1">
      <c r="A10" s="23"/>
      <c r="B10" s="5"/>
      <c r="C10" s="5"/>
      <c r="D10" s="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s="7" customFormat="1" ht="22.5" customHeight="1">
      <c r="A11" s="23">
        <v>1</v>
      </c>
      <c r="B11" s="5"/>
      <c r="C11" s="38" t="s">
        <v>20</v>
      </c>
      <c r="D11" s="6"/>
      <c r="E11" s="36">
        <v>127625998</v>
      </c>
      <c r="F11" s="36">
        <v>125022972</v>
      </c>
      <c r="G11" s="36">
        <v>2603026</v>
      </c>
      <c r="H11" s="36">
        <v>459905</v>
      </c>
      <c r="I11" s="36">
        <v>2143121</v>
      </c>
      <c r="J11" s="36">
        <v>-28910</v>
      </c>
      <c r="K11" s="36">
        <v>1422221</v>
      </c>
      <c r="L11" s="36">
        <v>0</v>
      </c>
      <c r="M11" s="36">
        <v>1800000</v>
      </c>
      <c r="N11" s="37">
        <v>-406689</v>
      </c>
    </row>
    <row r="12" spans="1:14" s="7" customFormat="1" ht="22.5" customHeight="1">
      <c r="A12" s="23">
        <v>2</v>
      </c>
      <c r="B12" s="5"/>
      <c r="C12" s="38" t="s">
        <v>21</v>
      </c>
      <c r="D12" s="6"/>
      <c r="E12" s="36">
        <v>66681594</v>
      </c>
      <c r="F12" s="36">
        <v>65203509</v>
      </c>
      <c r="G12" s="36">
        <v>1478085</v>
      </c>
      <c r="H12" s="36">
        <v>118396</v>
      </c>
      <c r="I12" s="36">
        <v>1359689</v>
      </c>
      <c r="J12" s="36">
        <v>239351</v>
      </c>
      <c r="K12" s="36">
        <v>738209</v>
      </c>
      <c r="L12" s="36">
        <v>274925</v>
      </c>
      <c r="M12" s="36">
        <v>730000</v>
      </c>
      <c r="N12" s="37">
        <v>522485</v>
      </c>
    </row>
    <row r="13" spans="1:14" s="7" customFormat="1" ht="22.5" customHeight="1">
      <c r="A13" s="23">
        <v>3</v>
      </c>
      <c r="B13" s="5"/>
      <c r="C13" s="38" t="s">
        <v>22</v>
      </c>
      <c r="D13" s="6"/>
      <c r="E13" s="36">
        <v>79223754</v>
      </c>
      <c r="F13" s="36">
        <v>78134781</v>
      </c>
      <c r="G13" s="36">
        <v>1088973</v>
      </c>
      <c r="H13" s="36">
        <v>311875</v>
      </c>
      <c r="I13" s="36">
        <v>777098</v>
      </c>
      <c r="J13" s="36">
        <v>21924</v>
      </c>
      <c r="K13" s="36">
        <v>1150</v>
      </c>
      <c r="L13" s="36">
        <v>0</v>
      </c>
      <c r="M13" s="36">
        <v>0</v>
      </c>
      <c r="N13" s="37">
        <v>23074</v>
      </c>
    </row>
    <row r="14" spans="1:14" s="7" customFormat="1" ht="22.5" customHeight="1">
      <c r="A14" s="23">
        <v>4</v>
      </c>
      <c r="B14" s="5"/>
      <c r="C14" s="38" t="s">
        <v>23</v>
      </c>
      <c r="D14" s="6"/>
      <c r="E14" s="36">
        <v>29854365</v>
      </c>
      <c r="F14" s="36">
        <v>29223360</v>
      </c>
      <c r="G14" s="36">
        <v>631005</v>
      </c>
      <c r="H14" s="36">
        <v>10705</v>
      </c>
      <c r="I14" s="36">
        <v>620300</v>
      </c>
      <c r="J14" s="36">
        <v>-107317</v>
      </c>
      <c r="K14" s="36">
        <v>367951</v>
      </c>
      <c r="L14" s="36">
        <v>0</v>
      </c>
      <c r="M14" s="36">
        <v>500000</v>
      </c>
      <c r="N14" s="37">
        <v>-239366</v>
      </c>
    </row>
    <row r="15" spans="1:14" s="7" customFormat="1" ht="22.5" customHeight="1">
      <c r="A15" s="23">
        <v>5</v>
      </c>
      <c r="B15" s="5"/>
      <c r="C15" s="38" t="s">
        <v>24</v>
      </c>
      <c r="D15" s="6"/>
      <c r="E15" s="36">
        <v>42886058</v>
      </c>
      <c r="F15" s="36">
        <v>41264034</v>
      </c>
      <c r="G15" s="36">
        <v>1622024</v>
      </c>
      <c r="H15" s="36">
        <v>410851</v>
      </c>
      <c r="I15" s="36">
        <v>1211173</v>
      </c>
      <c r="J15" s="36">
        <v>11521</v>
      </c>
      <c r="K15" s="36">
        <v>650379</v>
      </c>
      <c r="L15" s="36">
        <v>0</v>
      </c>
      <c r="M15" s="36">
        <v>1800000</v>
      </c>
      <c r="N15" s="37">
        <v>-1138100</v>
      </c>
    </row>
    <row r="16" spans="1:14" s="7" customFormat="1" ht="22.5" customHeight="1">
      <c r="A16" s="23">
        <v>6</v>
      </c>
      <c r="B16" s="5"/>
      <c r="C16" s="38" t="s">
        <v>25</v>
      </c>
      <c r="D16" s="6"/>
      <c r="E16" s="36">
        <v>21537546</v>
      </c>
      <c r="F16" s="36">
        <v>20366262</v>
      </c>
      <c r="G16" s="36">
        <v>1171284</v>
      </c>
      <c r="H16" s="36">
        <v>547658</v>
      </c>
      <c r="I16" s="36">
        <v>623626</v>
      </c>
      <c r="J16" s="36">
        <v>185677</v>
      </c>
      <c r="K16" s="36">
        <v>519224</v>
      </c>
      <c r="L16" s="36">
        <v>0</v>
      </c>
      <c r="M16" s="36">
        <v>400000</v>
      </c>
      <c r="N16" s="37">
        <v>304901</v>
      </c>
    </row>
    <row r="17" spans="1:14" s="7" customFormat="1" ht="22.5" customHeight="1">
      <c r="A17" s="23">
        <v>7</v>
      </c>
      <c r="B17" s="5"/>
      <c r="C17" s="38" t="s">
        <v>26</v>
      </c>
      <c r="D17" s="6"/>
      <c r="E17" s="36">
        <v>73971713</v>
      </c>
      <c r="F17" s="36">
        <v>72662693</v>
      </c>
      <c r="G17" s="36">
        <v>1309020</v>
      </c>
      <c r="H17" s="36">
        <v>365126</v>
      </c>
      <c r="I17" s="36">
        <v>943894</v>
      </c>
      <c r="J17" s="36">
        <v>-453206</v>
      </c>
      <c r="K17" s="36">
        <v>782023</v>
      </c>
      <c r="L17" s="36">
        <v>0</v>
      </c>
      <c r="M17" s="36">
        <v>0</v>
      </c>
      <c r="N17" s="37">
        <v>328817</v>
      </c>
    </row>
    <row r="18" spans="1:14" s="7" customFormat="1" ht="22.5" customHeight="1">
      <c r="A18" s="23">
        <v>8</v>
      </c>
      <c r="B18" s="5"/>
      <c r="C18" s="38" t="s">
        <v>27</v>
      </c>
      <c r="D18" s="6"/>
      <c r="E18" s="36">
        <v>21880392</v>
      </c>
      <c r="F18" s="36">
        <v>21255278</v>
      </c>
      <c r="G18" s="36">
        <v>625114</v>
      </c>
      <c r="H18" s="36">
        <v>21895</v>
      </c>
      <c r="I18" s="36">
        <v>603219</v>
      </c>
      <c r="J18" s="36">
        <v>-48642</v>
      </c>
      <c r="K18" s="36">
        <v>504000</v>
      </c>
      <c r="L18" s="36">
        <v>0</v>
      </c>
      <c r="M18" s="36">
        <v>115000</v>
      </c>
      <c r="N18" s="37">
        <v>340358</v>
      </c>
    </row>
    <row r="19" spans="1:14" s="7" customFormat="1" ht="22.5" customHeight="1">
      <c r="A19" s="23">
        <v>9</v>
      </c>
      <c r="B19" s="5"/>
      <c r="C19" s="38" t="s">
        <v>28</v>
      </c>
      <c r="D19" s="6"/>
      <c r="E19" s="36">
        <v>21378530</v>
      </c>
      <c r="F19" s="36">
        <v>20341560</v>
      </c>
      <c r="G19" s="36">
        <v>1036970</v>
      </c>
      <c r="H19" s="36">
        <v>395996</v>
      </c>
      <c r="I19" s="36">
        <v>640974</v>
      </c>
      <c r="J19" s="36">
        <v>57256</v>
      </c>
      <c r="K19" s="36">
        <v>749</v>
      </c>
      <c r="L19" s="36">
        <v>56861</v>
      </c>
      <c r="M19" s="36">
        <v>100000</v>
      </c>
      <c r="N19" s="37">
        <v>14866</v>
      </c>
    </row>
    <row r="20" spans="1:14" s="7" customFormat="1" ht="22.5" customHeight="1">
      <c r="A20" s="23">
        <v>10</v>
      </c>
      <c r="B20" s="5"/>
      <c r="C20" s="38" t="s">
        <v>29</v>
      </c>
      <c r="D20" s="6"/>
      <c r="E20" s="36">
        <v>16449010</v>
      </c>
      <c r="F20" s="36">
        <v>16222878</v>
      </c>
      <c r="G20" s="36">
        <v>226132</v>
      </c>
      <c r="H20" s="36">
        <v>26019</v>
      </c>
      <c r="I20" s="36">
        <v>200113</v>
      </c>
      <c r="J20" s="36">
        <v>-19376</v>
      </c>
      <c r="K20" s="36">
        <v>113089</v>
      </c>
      <c r="L20" s="36">
        <v>0</v>
      </c>
      <c r="M20" s="36">
        <v>220000</v>
      </c>
      <c r="N20" s="37">
        <v>-126287</v>
      </c>
    </row>
    <row r="21" spans="1:14" s="7" customFormat="1" ht="22.5" customHeight="1">
      <c r="A21" s="23">
        <v>11</v>
      </c>
      <c r="B21" s="5"/>
      <c r="C21" s="38" t="s">
        <v>30</v>
      </c>
      <c r="D21" s="6"/>
      <c r="E21" s="36">
        <v>17677890</v>
      </c>
      <c r="F21" s="36">
        <v>17036690</v>
      </c>
      <c r="G21" s="36">
        <v>641200</v>
      </c>
      <c r="H21" s="36">
        <v>3353</v>
      </c>
      <c r="I21" s="36">
        <v>637847</v>
      </c>
      <c r="J21" s="36">
        <v>258877</v>
      </c>
      <c r="K21" s="36">
        <v>635</v>
      </c>
      <c r="L21" s="36">
        <v>0</v>
      </c>
      <c r="M21" s="36">
        <v>0</v>
      </c>
      <c r="N21" s="37">
        <v>259512</v>
      </c>
    </row>
    <row r="22" spans="1:14" s="7" customFormat="1" ht="22.5" customHeight="1">
      <c r="A22" s="23">
        <v>12</v>
      </c>
      <c r="B22" s="5"/>
      <c r="C22" s="38" t="s">
        <v>31</v>
      </c>
      <c r="D22" s="6"/>
      <c r="E22" s="36">
        <v>73825345</v>
      </c>
      <c r="F22" s="36">
        <v>70762188</v>
      </c>
      <c r="G22" s="36">
        <v>3063157</v>
      </c>
      <c r="H22" s="36">
        <v>878065</v>
      </c>
      <c r="I22" s="36">
        <v>2185092</v>
      </c>
      <c r="J22" s="36">
        <v>602486</v>
      </c>
      <c r="K22" s="36">
        <v>1535031</v>
      </c>
      <c r="L22" s="36">
        <v>0</v>
      </c>
      <c r="M22" s="36">
        <v>3362761</v>
      </c>
      <c r="N22" s="37">
        <v>-1225244</v>
      </c>
    </row>
    <row r="23" spans="1:14" s="7" customFormat="1" ht="22.5" customHeight="1">
      <c r="A23" s="23">
        <v>13</v>
      </c>
      <c r="B23" s="5"/>
      <c r="C23" s="39" t="s">
        <v>9</v>
      </c>
      <c r="D23" s="6"/>
      <c r="E23" s="36">
        <v>32884190</v>
      </c>
      <c r="F23" s="36">
        <v>31776886</v>
      </c>
      <c r="G23" s="36">
        <v>1107304</v>
      </c>
      <c r="H23" s="36">
        <v>690005</v>
      </c>
      <c r="I23" s="36">
        <v>417299</v>
      </c>
      <c r="J23" s="36">
        <v>10637</v>
      </c>
      <c r="K23" s="36">
        <v>216056</v>
      </c>
      <c r="L23" s="36">
        <v>0</v>
      </c>
      <c r="M23" s="36">
        <v>847585</v>
      </c>
      <c r="N23" s="37">
        <v>-620892</v>
      </c>
    </row>
    <row r="24" spans="1:14" s="7" customFormat="1" ht="11.25" customHeight="1">
      <c r="A24" s="23"/>
      <c r="B24" s="5"/>
      <c r="C24" s="38"/>
      <c r="D24" s="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s="7" customFormat="1" ht="15.75" customHeight="1">
      <c r="A25" s="33" t="s">
        <v>7</v>
      </c>
      <c r="B25" s="34"/>
      <c r="C25" s="34"/>
      <c r="D25" s="35"/>
      <c r="E25" s="36">
        <f>SUM(E11:E23)</f>
        <v>625876385</v>
      </c>
      <c r="F25" s="36">
        <f>SUM(F11:F23)</f>
        <v>609273091</v>
      </c>
      <c r="G25" s="36">
        <f>SUM(G11:G23)</f>
        <v>16603294</v>
      </c>
      <c r="H25" s="36">
        <f aca="true" t="shared" si="1" ref="H25:N25">SUM(H11:H23)</f>
        <v>4239849</v>
      </c>
      <c r="I25" s="36">
        <f t="shared" si="1"/>
        <v>12363445</v>
      </c>
      <c r="J25" s="36">
        <f t="shared" si="1"/>
        <v>730278</v>
      </c>
      <c r="K25" s="36">
        <f t="shared" si="1"/>
        <v>6850717</v>
      </c>
      <c r="L25" s="36">
        <f t="shared" si="1"/>
        <v>331786</v>
      </c>
      <c r="M25" s="36">
        <f t="shared" si="1"/>
        <v>9875346</v>
      </c>
      <c r="N25" s="37">
        <f t="shared" si="1"/>
        <v>-1962565</v>
      </c>
    </row>
    <row r="26" spans="1:14" s="7" customFormat="1" ht="11.25" customHeight="1">
      <c r="A26" s="33"/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1:14" s="7" customFormat="1" ht="22.5" customHeight="1">
      <c r="A27" s="23">
        <v>1</v>
      </c>
      <c r="B27" s="5"/>
      <c r="C27" s="38" t="s">
        <v>10</v>
      </c>
      <c r="D27" s="6"/>
      <c r="E27" s="36">
        <v>14534214</v>
      </c>
      <c r="F27" s="36">
        <v>13907595</v>
      </c>
      <c r="G27" s="36">
        <v>626619</v>
      </c>
      <c r="H27" s="36">
        <v>74594</v>
      </c>
      <c r="I27" s="36">
        <v>552025</v>
      </c>
      <c r="J27" s="36">
        <v>210953</v>
      </c>
      <c r="K27" s="36">
        <v>276299</v>
      </c>
      <c r="L27" s="36">
        <v>0</v>
      </c>
      <c r="M27" s="36">
        <v>0</v>
      </c>
      <c r="N27" s="37">
        <v>487252</v>
      </c>
    </row>
    <row r="28" spans="1:14" s="7" customFormat="1" ht="22.5" customHeight="1">
      <c r="A28" s="23">
        <v>2</v>
      </c>
      <c r="B28" s="5"/>
      <c r="C28" s="38" t="s">
        <v>32</v>
      </c>
      <c r="D28" s="6"/>
      <c r="E28" s="36">
        <v>4410942</v>
      </c>
      <c r="F28" s="36">
        <v>4246092</v>
      </c>
      <c r="G28" s="36">
        <v>164850</v>
      </c>
      <c r="H28" s="36">
        <v>19767</v>
      </c>
      <c r="I28" s="36">
        <v>145083</v>
      </c>
      <c r="J28" s="36">
        <v>-17322</v>
      </c>
      <c r="K28" s="36">
        <v>81203</v>
      </c>
      <c r="L28" s="36">
        <v>0</v>
      </c>
      <c r="M28" s="36">
        <v>65473</v>
      </c>
      <c r="N28" s="37">
        <v>-1592</v>
      </c>
    </row>
    <row r="29" spans="1:14" s="7" customFormat="1" ht="22.5" customHeight="1">
      <c r="A29" s="23">
        <v>3</v>
      </c>
      <c r="B29" s="5"/>
      <c r="C29" s="38" t="s">
        <v>33</v>
      </c>
      <c r="D29" s="6"/>
      <c r="E29" s="36">
        <v>4228134</v>
      </c>
      <c r="F29" s="36">
        <v>4121298</v>
      </c>
      <c r="G29" s="36">
        <v>106836</v>
      </c>
      <c r="H29" s="36">
        <v>0</v>
      </c>
      <c r="I29" s="36">
        <v>106836</v>
      </c>
      <c r="J29" s="36">
        <v>3118</v>
      </c>
      <c r="K29" s="36">
        <v>52121</v>
      </c>
      <c r="L29" s="36">
        <v>0</v>
      </c>
      <c r="M29" s="36">
        <v>55000</v>
      </c>
      <c r="N29" s="37">
        <v>239</v>
      </c>
    </row>
    <row r="30" spans="1:14" s="7" customFormat="1" ht="22.5" customHeight="1">
      <c r="A30" s="23">
        <v>4</v>
      </c>
      <c r="B30" s="5"/>
      <c r="C30" s="38" t="s">
        <v>34</v>
      </c>
      <c r="D30" s="6"/>
      <c r="E30" s="36">
        <v>5876134</v>
      </c>
      <c r="F30" s="36">
        <v>5705413</v>
      </c>
      <c r="G30" s="36">
        <v>170721</v>
      </c>
      <c r="H30" s="36">
        <v>27801</v>
      </c>
      <c r="I30" s="36">
        <v>142920</v>
      </c>
      <c r="J30" s="36">
        <v>28830</v>
      </c>
      <c r="K30" s="36">
        <v>57121</v>
      </c>
      <c r="L30" s="36">
        <v>0</v>
      </c>
      <c r="M30" s="36">
        <v>70000</v>
      </c>
      <c r="N30" s="37">
        <v>15951</v>
      </c>
    </row>
    <row r="31" spans="1:14" s="7" customFormat="1" ht="22.5" customHeight="1">
      <c r="A31" s="23">
        <v>5</v>
      </c>
      <c r="B31" s="5"/>
      <c r="C31" s="38" t="s">
        <v>35</v>
      </c>
      <c r="D31" s="6"/>
      <c r="E31" s="36">
        <v>5195532</v>
      </c>
      <c r="F31" s="36">
        <v>4977442</v>
      </c>
      <c r="G31" s="36">
        <v>218090</v>
      </c>
      <c r="H31" s="36">
        <v>10798</v>
      </c>
      <c r="I31" s="36">
        <v>207292</v>
      </c>
      <c r="J31" s="36">
        <v>69670</v>
      </c>
      <c r="K31" s="36">
        <v>151490</v>
      </c>
      <c r="L31" s="36">
        <v>0</v>
      </c>
      <c r="M31" s="36">
        <v>125537</v>
      </c>
      <c r="N31" s="37">
        <v>95623</v>
      </c>
    </row>
    <row r="32" spans="1:14" s="7" customFormat="1" ht="22.5" customHeight="1">
      <c r="A32" s="23">
        <v>6</v>
      </c>
      <c r="B32" s="5"/>
      <c r="C32" s="38" t="s">
        <v>36</v>
      </c>
      <c r="D32" s="6"/>
      <c r="E32" s="36">
        <v>3143579</v>
      </c>
      <c r="F32" s="36">
        <v>2737433</v>
      </c>
      <c r="G32" s="36">
        <v>406146</v>
      </c>
      <c r="H32" s="36">
        <v>64633</v>
      </c>
      <c r="I32" s="36">
        <v>341513</v>
      </c>
      <c r="J32" s="36">
        <v>88376</v>
      </c>
      <c r="K32" s="36">
        <v>0</v>
      </c>
      <c r="L32" s="36">
        <v>0</v>
      </c>
      <c r="M32" s="36">
        <v>0</v>
      </c>
      <c r="N32" s="37">
        <v>88376</v>
      </c>
    </row>
    <row r="33" spans="1:14" s="40" customFormat="1" ht="11.25" customHeight="1">
      <c r="A33" s="23"/>
      <c r="B33" s="5"/>
      <c r="C33" s="38"/>
      <c r="D33" s="6"/>
      <c r="E33" s="36"/>
      <c r="F33" s="36"/>
      <c r="G33" s="36"/>
      <c r="H33" s="36"/>
      <c r="I33" s="36"/>
      <c r="J33" s="36"/>
      <c r="K33" s="36"/>
      <c r="L33" s="36"/>
      <c r="M33" s="36"/>
      <c r="N33" s="37"/>
    </row>
    <row r="34" spans="1:14" s="7" customFormat="1" ht="15.75" customHeight="1">
      <c r="A34" s="33" t="s">
        <v>12</v>
      </c>
      <c r="B34" s="34"/>
      <c r="C34" s="34"/>
      <c r="D34" s="35"/>
      <c r="E34" s="36">
        <f aca="true" t="shared" si="2" ref="E34:N34">SUM(E27:E32)</f>
        <v>37388535</v>
      </c>
      <c r="F34" s="36">
        <f t="shared" si="2"/>
        <v>35695273</v>
      </c>
      <c r="G34" s="36">
        <f t="shared" si="2"/>
        <v>1693262</v>
      </c>
      <c r="H34" s="36">
        <f t="shared" si="2"/>
        <v>197593</v>
      </c>
      <c r="I34" s="36">
        <f t="shared" si="2"/>
        <v>1495669</v>
      </c>
      <c r="J34" s="36">
        <f t="shared" si="2"/>
        <v>383625</v>
      </c>
      <c r="K34" s="36">
        <f t="shared" si="2"/>
        <v>618234</v>
      </c>
      <c r="L34" s="36">
        <f t="shared" si="2"/>
        <v>0</v>
      </c>
      <c r="M34" s="36">
        <f t="shared" si="2"/>
        <v>316010</v>
      </c>
      <c r="N34" s="37">
        <f t="shared" si="2"/>
        <v>685849</v>
      </c>
    </row>
    <row r="35" spans="1:14" s="7" customFormat="1" ht="11.25" customHeight="1" thickBot="1">
      <c r="A35" s="41"/>
      <c r="B35" s="42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5"/>
    </row>
  </sheetData>
  <sheetProtection/>
  <mergeCells count="1">
    <mergeCell ref="A6:C6"/>
  </mergeCells>
  <printOptions horizontalCentered="1"/>
  <pageMargins left="0.7874015748031497" right="0.3937007874015748" top="0.7874015748031497" bottom="0.3937007874015748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2015-03-11T01:58:45Z</cp:lastPrinted>
  <dcterms:created xsi:type="dcterms:W3CDTF">2004-12-29T02:28:16Z</dcterms:created>
  <dcterms:modified xsi:type="dcterms:W3CDTF">2019-03-26T06:59:51Z</dcterms:modified>
  <cp:category/>
  <cp:version/>
  <cp:contentType/>
  <cp:contentStatus/>
</cp:coreProperties>
</file>