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地方債の状況）" sheetId="1" r:id="rId1"/>
    <sheet name="下水道・特環公共下水道（地方債の状況）" sheetId="2" r:id="rId2"/>
    <sheet name="下水道・農業集落排水（地方債の状況）" sheetId="3" r:id="rId3"/>
    <sheet name="下水道・漁業集落排水（地方債の状況）" sheetId="4" r:id="rId4"/>
    <sheet name="下水道・林業集落排水（地方債の状況）" sheetId="5" r:id="rId5"/>
    <sheet name="下水道・特定地域生活排水処理・個別排水処理（地方債の状況）" sheetId="6" r:id="rId6"/>
  </sheets>
  <definedNames>
    <definedName name="_xlnm.Print_Area" localSheetId="3">'下水道・漁業集落排水（地方債の状況）'!$C$1:$N$32</definedName>
    <definedName name="_xlnm.Print_Area" localSheetId="0">'下水道・公共下水道（地方債の状況）'!$C$1:$Y$17</definedName>
    <definedName name="_xlnm.Print_Area" localSheetId="1">'下水道・特環公共下水道（地方債の状況）'!$C$1:$N$22</definedName>
    <definedName name="_xlnm.Print_Area" localSheetId="5">'下水道・特定地域生活排水処理・個別排水処理（地方債の状況）'!$A$1:$N$37</definedName>
    <definedName name="_xlnm.Print_Area" localSheetId="2">'下水道・農業集落排水（地方債の状況）'!$C$1:$Y$20</definedName>
    <definedName name="_xlnm.Print_Area" localSheetId="4">'下水道・林業集落排水（地方債の状況）'!$C$1:$N$18</definedName>
    <definedName name="_xlnm.Print_Titles" localSheetId="3">'下水道・漁業集落排水（地方債の状況）'!$B:$B</definedName>
    <definedName name="_xlnm.Print_Titles" localSheetId="0">'下水道・公共下水道（地方債の状況）'!$B:$B</definedName>
    <definedName name="_xlnm.Print_Titles" localSheetId="1">'下水道・特環公共下水道（地方債の状況）'!$B:$B</definedName>
    <definedName name="_xlnm.Print_Titles" localSheetId="5">'下水道・特定地域生活排水処理・個別排水処理（地方債の状況）'!$B:$B</definedName>
    <definedName name="_xlnm.Print_Titles" localSheetId="2">'下水道・農業集落排水（地方債の状況）'!$B:$B</definedName>
    <definedName name="_xlnm.Print_Titles" localSheetId="4">'下水道・林業集落排水（地方債の状況）'!$B:$B</definedName>
  </definedNames>
  <calcPr fullCalcOnLoad="1"/>
</workbook>
</file>

<file path=xl/sharedStrings.xml><?xml version="1.0" encoding="utf-8"?>
<sst xmlns="http://schemas.openxmlformats.org/spreadsheetml/2006/main" count="468" uniqueCount="76">
  <si>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</si>
  <si>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</si>
  <si>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</si>
  <si>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</si>
  <si>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</si>
  <si>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</si>
  <si>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</si>
  <si>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</si>
  <si>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</si>
  <si>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</si>
  <si>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</si>
  <si>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</si>
  <si>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</si>
  <si>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</si>
  <si>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</si>
  <si>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</si>
  <si>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</si>
  <si>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</si>
  <si>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</si>
  <si>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</si>
  <si>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</si>
  <si>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山陽小野田市</t>
  </si>
  <si>
    <t>周防大島町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</si>
  <si>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</si>
  <si>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</si>
  <si>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</si>
  <si>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</si>
  <si>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</si>
  <si>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</si>
  <si>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</si>
  <si>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</si>
  <si>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</si>
  <si>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</si>
  <si>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</si>
  <si>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</si>
  <si>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</si>
  <si>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</si>
  <si>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</si>
  <si>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</si>
  <si>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</si>
  <si>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</si>
  <si>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</si>
  <si>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</si>
  <si>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</si>
  <si>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</si>
  <si>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</si>
  <si>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</si>
  <si>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</si>
  <si>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</si>
  <si>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岩国市</t>
  </si>
  <si>
    <t>萩市</t>
  </si>
  <si>
    <t>宇部・阿知須
公共下水道組合</t>
  </si>
  <si>
    <t>2.</t>
  </si>
  <si>
    <t>（単位　千円）</t>
  </si>
  <si>
    <t>1. 政 府 資 金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</si>
  <si>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</si>
  <si>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</si>
  <si>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</si>
  <si>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</si>
  <si>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</si>
  <si>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</si>
  <si>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</si>
  <si>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</si>
  <si>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</si>
  <si>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</si>
  <si>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郵便貯金</t>
  </si>
  <si>
    <t>簡易生命
保　　険</t>
  </si>
  <si>
    <t>地    方
公共団体
金融機構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</si>
  <si>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</si>
  <si>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</si>
  <si>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</si>
  <si>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（10）下水道事業（特定地域生活排水処理事業）</t>
  </si>
  <si>
    <t>　（10）下水道事業（個別排水処理事業）</t>
  </si>
  <si>
    <t>　（10）下水道事業（漁業集落排水事業）</t>
  </si>
  <si>
    <t>　（10）下水道事業（林業集落排水事業）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</si>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</sst>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6" fillId="0" borderId="0" xfId="52" applyNumberFormat="1" applyFont="1" applyAlignment="1">
      <alignment horizontal="right" vertical="center"/>
    </xf>
    <xf numFmtId="197" fontId="11" fillId="0" borderId="0" xfId="51" applyNumberFormat="1" applyFont="1" applyAlignment="1">
      <alignment vertical="center"/>
    </xf>
    <xf numFmtId="197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7" fontId="11" fillId="0" borderId="0" xfId="51" applyNumberFormat="1" applyFont="1" applyAlignment="1">
      <alignment vertical="center" shrinkToFit="1"/>
    </xf>
    <xf numFmtId="197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7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7" fillId="0" borderId="12" xfId="51" applyNumberFormat="1" applyFont="1" applyBorder="1" applyAlignment="1">
      <alignment horizontal="center" vertical="center" wrapText="1"/>
    </xf>
    <xf numFmtId="49" fontId="7" fillId="0" borderId="13" xfId="51" applyNumberFormat="1" applyFont="1" applyBorder="1" applyAlignment="1">
      <alignment horizontal="center" vertical="center" wrapText="1"/>
    </xf>
    <xf numFmtId="49" fontId="7" fillId="0" borderId="14" xfId="51" applyNumberFormat="1" applyFont="1" applyBorder="1" applyAlignment="1">
      <alignment horizontal="center" vertical="center" wrapText="1"/>
    </xf>
    <xf numFmtId="49" fontId="7" fillId="0" borderId="15" xfId="51" applyNumberFormat="1" applyFont="1" applyBorder="1" applyAlignment="1">
      <alignment horizontal="center" vertical="center" wrapText="1"/>
    </xf>
    <xf numFmtId="49" fontId="7" fillId="0" borderId="16" xfId="51" applyNumberFormat="1" applyFont="1" applyBorder="1" applyAlignment="1">
      <alignment vertical="center"/>
    </xf>
    <xf numFmtId="49" fontId="7" fillId="0" borderId="17" xfId="51" applyNumberFormat="1" applyFont="1" applyBorder="1" applyAlignment="1">
      <alignment vertical="center"/>
    </xf>
    <xf numFmtId="49" fontId="7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8" fillId="0" borderId="11" xfId="51" applyNumberFormat="1" applyFont="1" applyFill="1" applyBorder="1" applyAlignment="1">
      <alignment horizontal="distributed" vertical="center" wrapText="1" shrinkToFit="1"/>
    </xf>
    <xf numFmtId="49" fontId="6" fillId="0" borderId="0" xfId="51" applyNumberFormat="1" applyFont="1" applyAlignment="1">
      <alignment vertical="center" shrinkToFit="1"/>
    </xf>
    <xf numFmtId="197" fontId="6" fillId="0" borderId="18" xfId="51" applyNumberFormat="1" applyFont="1" applyFill="1" applyBorder="1" applyAlignment="1">
      <alignment vertical="center" shrinkToFit="1"/>
    </xf>
    <xf numFmtId="197" fontId="7" fillId="0" borderId="18" xfId="51" applyNumberFormat="1" applyFont="1" applyFill="1" applyBorder="1" applyAlignment="1">
      <alignment vertical="center" shrinkToFit="1"/>
    </xf>
    <xf numFmtId="197" fontId="7" fillId="0" borderId="19" xfId="51" applyNumberFormat="1" applyFont="1" applyFill="1" applyBorder="1" applyAlignment="1">
      <alignment vertical="center" shrinkToFit="1"/>
    </xf>
    <xf numFmtId="197" fontId="7" fillId="0" borderId="13" xfId="51" applyNumberFormat="1" applyFont="1" applyFill="1" applyBorder="1" applyAlignment="1">
      <alignment vertical="center" shrinkToFit="1"/>
    </xf>
    <xf numFmtId="197" fontId="7" fillId="0" borderId="20" xfId="51" applyNumberFormat="1" applyFont="1" applyFill="1" applyBorder="1" applyAlignment="1">
      <alignment vertical="center" shrinkToFit="1"/>
    </xf>
    <xf numFmtId="197" fontId="6" fillId="0" borderId="21" xfId="51" applyNumberFormat="1" applyFont="1" applyFill="1" applyBorder="1" applyAlignment="1">
      <alignment vertical="center" shrinkToFit="1"/>
    </xf>
    <xf numFmtId="197" fontId="6" fillId="0" borderId="22" xfId="51" applyNumberFormat="1" applyFont="1" applyFill="1" applyBorder="1" applyAlignment="1">
      <alignment vertical="center" shrinkToFit="1"/>
    </xf>
    <xf numFmtId="197" fontId="7" fillId="0" borderId="17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197" fontId="7" fillId="0" borderId="24" xfId="51" applyNumberFormat="1" applyFont="1" applyFill="1" applyBorder="1" applyAlignment="1">
      <alignment vertical="center" shrinkToFit="1"/>
    </xf>
    <xf numFmtId="197" fontId="7" fillId="0" borderId="25" xfId="51" applyNumberFormat="1" applyFont="1" applyFill="1" applyBorder="1" applyAlignment="1">
      <alignment vertical="center" shrinkToFit="1"/>
    </xf>
    <xf numFmtId="197" fontId="6" fillId="0" borderId="0" xfId="51" applyNumberFormat="1" applyFont="1" applyFill="1" applyBorder="1" applyAlignment="1">
      <alignment vertical="center" shrinkToFit="1"/>
    </xf>
    <xf numFmtId="49" fontId="7" fillId="0" borderId="26" xfId="51" applyNumberFormat="1" applyFont="1" applyBorder="1" applyAlignment="1">
      <alignment horizontal="center" vertical="center"/>
    </xf>
    <xf numFmtId="49" fontId="7" fillId="0" borderId="11" xfId="51" applyNumberFormat="1" applyFont="1" applyBorder="1" applyAlignment="1">
      <alignment horizontal="center" vertical="center"/>
    </xf>
    <xf numFmtId="49" fontId="7" fillId="0" borderId="27" xfId="51" applyNumberFormat="1" applyFont="1" applyBorder="1" applyAlignment="1">
      <alignment horizontal="center" vertical="center"/>
    </xf>
    <xf numFmtId="49" fontId="7" fillId="0" borderId="28" xfId="51" applyNumberFormat="1" applyFont="1" applyBorder="1" applyAlignment="1">
      <alignment horizontal="center" vertical="center" wrapText="1"/>
    </xf>
    <xf numFmtId="49" fontId="7" fillId="0" borderId="18" xfId="51" applyNumberFormat="1" applyFont="1" applyBorder="1" applyAlignment="1">
      <alignment horizontal="center" vertical="center" wrapText="1"/>
    </xf>
    <xf numFmtId="49" fontId="7" fillId="0" borderId="29" xfId="51" applyNumberFormat="1" applyFont="1" applyBorder="1" applyAlignment="1">
      <alignment horizontal="center" vertical="center" wrapText="1"/>
    </xf>
    <xf numFmtId="49" fontId="7" fillId="0" borderId="30" xfId="51" applyNumberFormat="1" applyFont="1" applyBorder="1" applyAlignment="1">
      <alignment horizontal="center" vertical="center"/>
    </xf>
    <xf numFmtId="49" fontId="7" fillId="0" borderId="31" xfId="51" applyNumberFormat="1" applyFont="1" applyBorder="1" applyAlignment="1">
      <alignment horizontal="center" vertical="center"/>
    </xf>
    <xf numFmtId="49" fontId="7" fillId="0" borderId="32" xfId="51" applyNumberFormat="1" applyFont="1" applyBorder="1" applyAlignment="1">
      <alignment horizontal="center" vertical="center"/>
    </xf>
    <xf numFmtId="49" fontId="7" fillId="0" borderId="33" xfId="51" applyNumberFormat="1" applyFont="1" applyBorder="1" applyAlignment="1">
      <alignment horizontal="center" vertical="center"/>
    </xf>
    <xf numFmtId="49" fontId="7" fillId="0" borderId="34" xfId="51" applyNumberFormat="1" applyFont="1" applyBorder="1" applyAlignment="1">
      <alignment horizontal="center" vertical="center"/>
    </xf>
    <xf numFmtId="49" fontId="7" fillId="0" borderId="35" xfId="51" applyNumberFormat="1" applyFont="1" applyBorder="1" applyAlignment="1">
      <alignment horizontal="center" vertical="center"/>
    </xf>
    <xf numFmtId="49" fontId="7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GridLines="0" tabSelected="1" view="pageBreakPreview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1:25" s="10" customFormat="1" ht="22.5" customHeight="1">
      <c r="A1" s="12"/>
      <c r="B1" s="4"/>
      <c r="C1" s="21" t="s">
        <v>23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0" customFormat="1" ht="22.5" customHeight="1">
      <c r="A2" s="12"/>
      <c r="B2" s="7"/>
      <c r="C2" s="21" t="s">
        <v>68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53</v>
      </c>
    </row>
    <row r="5" spans="1:25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3" t="s">
        <v>44</v>
      </c>
      <c r="P5" s="44"/>
      <c r="Q5" s="44"/>
      <c r="R5" s="44"/>
      <c r="S5" s="44"/>
      <c r="T5" s="44"/>
      <c r="U5" s="44"/>
      <c r="V5" s="44"/>
      <c r="W5" s="44"/>
      <c r="X5" s="44"/>
      <c r="Y5" s="46"/>
    </row>
    <row r="6" spans="1:25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  <c r="O6" s="18" t="s">
        <v>62</v>
      </c>
      <c r="P6" s="18" t="s">
        <v>52</v>
      </c>
      <c r="Q6" s="18" t="s">
        <v>55</v>
      </c>
      <c r="R6" s="18" t="s">
        <v>56</v>
      </c>
      <c r="S6" s="18" t="s">
        <v>57</v>
      </c>
      <c r="T6" s="18" t="s">
        <v>58</v>
      </c>
      <c r="U6" s="18" t="s">
        <v>59</v>
      </c>
      <c r="V6" s="18" t="s">
        <v>60</v>
      </c>
      <c r="W6" s="18" t="s">
        <v>61</v>
      </c>
      <c r="X6" s="18" t="s">
        <v>63</v>
      </c>
      <c r="Y6" s="17" t="s">
        <v>64</v>
      </c>
    </row>
    <row r="7" spans="1:28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O7" s="14" t="s">
        <v>35</v>
      </c>
      <c r="P7" s="14" t="s">
        <v>34</v>
      </c>
      <c r="Q7" s="14" t="s">
        <v>33</v>
      </c>
      <c r="R7" s="14" t="s">
        <v>32</v>
      </c>
      <c r="S7" s="14" t="s">
        <v>31</v>
      </c>
      <c r="T7" s="14" t="s">
        <v>30</v>
      </c>
      <c r="U7" s="14" t="s">
        <v>29</v>
      </c>
      <c r="V7" s="14" t="s">
        <v>28</v>
      </c>
      <c r="W7" s="14" t="s">
        <v>27</v>
      </c>
      <c r="X7" s="14" t="s">
        <v>26</v>
      </c>
      <c r="Y7" s="13" t="s">
        <v>25</v>
      </c>
      <c r="AA7" s="11"/>
      <c r="AB7" s="11"/>
    </row>
    <row r="8" spans="1:25" ht="33.75" customHeight="1">
      <c r="A8" s="5" t="s">
        <v>0</v>
      </c>
      <c r="B8" s="9" t="s">
        <v>3</v>
      </c>
      <c r="C8" s="25">
        <v>6522489</v>
      </c>
      <c r="D8" s="26">
        <v>1422218</v>
      </c>
      <c r="E8" s="26">
        <v>0</v>
      </c>
      <c r="F8" s="26">
        <v>1700811</v>
      </c>
      <c r="G8" s="26">
        <v>2168033</v>
      </c>
      <c r="H8" s="26">
        <v>334506</v>
      </c>
      <c r="I8" s="26">
        <v>896921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784579</v>
      </c>
      <c r="Q8" s="26">
        <v>2404004</v>
      </c>
      <c r="R8" s="26">
        <v>2609012</v>
      </c>
      <c r="S8" s="26">
        <v>354997</v>
      </c>
      <c r="T8" s="26">
        <v>369897</v>
      </c>
      <c r="U8" s="26">
        <v>0</v>
      </c>
      <c r="V8" s="26">
        <v>0</v>
      </c>
      <c r="W8" s="26">
        <v>0</v>
      </c>
      <c r="X8" s="26">
        <v>0</v>
      </c>
      <c r="Y8" s="27">
        <v>0</v>
      </c>
    </row>
    <row r="9" spans="1:25" ht="33.75" customHeight="1">
      <c r="A9" s="5" t="s">
        <v>0</v>
      </c>
      <c r="B9" s="9" t="s">
        <v>6</v>
      </c>
      <c r="C9" s="25">
        <v>8168500</v>
      </c>
      <c r="D9" s="26">
        <v>1095037</v>
      </c>
      <c r="E9" s="26">
        <v>0</v>
      </c>
      <c r="F9" s="26">
        <v>3280188</v>
      </c>
      <c r="G9" s="26">
        <v>3158374</v>
      </c>
      <c r="H9" s="26">
        <v>630801</v>
      </c>
      <c r="I9" s="26">
        <v>4100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507747</v>
      </c>
      <c r="Q9" s="26">
        <v>2974104</v>
      </c>
      <c r="R9" s="26">
        <v>2968267</v>
      </c>
      <c r="S9" s="26">
        <v>594317</v>
      </c>
      <c r="T9" s="26">
        <v>1105352</v>
      </c>
      <c r="U9" s="26">
        <v>18713</v>
      </c>
      <c r="V9" s="26">
        <v>0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0</v>
      </c>
      <c r="B10" s="9" t="s">
        <v>7</v>
      </c>
      <c r="C10" s="25">
        <v>3765009</v>
      </c>
      <c r="D10" s="26">
        <v>1949444</v>
      </c>
      <c r="E10" s="26">
        <v>0</v>
      </c>
      <c r="F10" s="26">
        <v>915893</v>
      </c>
      <c r="G10" s="26">
        <v>687175</v>
      </c>
      <c r="H10" s="26">
        <v>157372</v>
      </c>
      <c r="I10" s="26">
        <v>55125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275100</v>
      </c>
      <c r="P10" s="26">
        <v>789353</v>
      </c>
      <c r="Q10" s="26">
        <v>1051553</v>
      </c>
      <c r="R10" s="26">
        <v>1148113</v>
      </c>
      <c r="S10" s="26">
        <v>195602</v>
      </c>
      <c r="T10" s="26">
        <v>305288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0</v>
      </c>
      <c r="B11" s="9" t="s">
        <v>8</v>
      </c>
      <c r="C11" s="25">
        <v>7185638</v>
      </c>
      <c r="D11" s="26">
        <v>3035652</v>
      </c>
      <c r="E11" s="26">
        <v>0</v>
      </c>
      <c r="F11" s="26">
        <v>1609816</v>
      </c>
      <c r="G11" s="26">
        <v>1644647</v>
      </c>
      <c r="H11" s="26">
        <v>729745</v>
      </c>
      <c r="I11" s="26">
        <v>165778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161100</v>
      </c>
      <c r="P11" s="26">
        <v>753334</v>
      </c>
      <c r="Q11" s="26">
        <v>2408039</v>
      </c>
      <c r="R11" s="26">
        <v>2768004</v>
      </c>
      <c r="S11" s="26">
        <v>345222</v>
      </c>
      <c r="T11" s="26">
        <v>749939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0</v>
      </c>
      <c r="B12" s="9" t="s">
        <v>21</v>
      </c>
      <c r="C12" s="25">
        <v>19059333</v>
      </c>
      <c r="D12" s="26">
        <v>7567844</v>
      </c>
      <c r="E12" s="26">
        <v>0</v>
      </c>
      <c r="F12" s="26">
        <v>1605372</v>
      </c>
      <c r="G12" s="26">
        <v>3791329</v>
      </c>
      <c r="H12" s="26">
        <v>5915860</v>
      </c>
      <c r="I12" s="26">
        <v>127048</v>
      </c>
      <c r="J12" s="26">
        <v>0</v>
      </c>
      <c r="K12" s="26">
        <v>0</v>
      </c>
      <c r="L12" s="26">
        <v>0</v>
      </c>
      <c r="M12" s="26">
        <v>0</v>
      </c>
      <c r="N12" s="26">
        <v>51880</v>
      </c>
      <c r="O12" s="26">
        <v>176500</v>
      </c>
      <c r="P12" s="26">
        <v>3766976</v>
      </c>
      <c r="Q12" s="26">
        <v>7301534</v>
      </c>
      <c r="R12" s="26">
        <v>5220823</v>
      </c>
      <c r="S12" s="26">
        <v>852379</v>
      </c>
      <c r="T12" s="26">
        <v>1520332</v>
      </c>
      <c r="U12" s="26">
        <v>220789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0</v>
      </c>
      <c r="B13" s="9" t="s">
        <v>10</v>
      </c>
      <c r="C13" s="25">
        <v>589578</v>
      </c>
      <c r="D13" s="26">
        <v>181498</v>
      </c>
      <c r="E13" s="26">
        <v>0</v>
      </c>
      <c r="F13" s="26">
        <v>115381</v>
      </c>
      <c r="G13" s="26">
        <v>154366</v>
      </c>
      <c r="H13" s="26">
        <v>138333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159562</v>
      </c>
      <c r="Q13" s="26">
        <v>128908</v>
      </c>
      <c r="R13" s="26">
        <v>167852</v>
      </c>
      <c r="S13" s="26">
        <v>45711</v>
      </c>
      <c r="T13" s="26">
        <v>87545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0</v>
      </c>
      <c r="B14" s="9" t="s">
        <v>11</v>
      </c>
      <c r="C14" s="25">
        <v>5169962</v>
      </c>
      <c r="D14" s="26">
        <v>1947084</v>
      </c>
      <c r="E14" s="26">
        <v>0</v>
      </c>
      <c r="F14" s="26">
        <v>357551</v>
      </c>
      <c r="G14" s="26">
        <v>1776190</v>
      </c>
      <c r="H14" s="26">
        <v>538882</v>
      </c>
      <c r="I14" s="26">
        <v>550255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741634</v>
      </c>
      <c r="Q14" s="26">
        <v>1713378</v>
      </c>
      <c r="R14" s="26">
        <v>1989588</v>
      </c>
      <c r="S14" s="26">
        <v>380771</v>
      </c>
      <c r="T14" s="26">
        <v>344591</v>
      </c>
      <c r="U14" s="26">
        <v>0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0</v>
      </c>
      <c r="B15" s="9" t="s">
        <v>12</v>
      </c>
      <c r="C15" s="25">
        <v>4651838</v>
      </c>
      <c r="D15" s="26">
        <v>635415</v>
      </c>
      <c r="E15" s="26">
        <v>0</v>
      </c>
      <c r="F15" s="26">
        <v>1432456</v>
      </c>
      <c r="G15" s="26">
        <v>1445072</v>
      </c>
      <c r="H15" s="26">
        <v>1138895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885555</v>
      </c>
      <c r="Q15" s="26">
        <v>1362639</v>
      </c>
      <c r="R15" s="26">
        <v>1590447</v>
      </c>
      <c r="S15" s="26">
        <v>484383</v>
      </c>
      <c r="T15" s="26">
        <v>328814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0</v>
      </c>
      <c r="B16" s="23" t="s">
        <v>51</v>
      </c>
      <c r="C16" s="25">
        <v>8077493</v>
      </c>
      <c r="D16" s="28">
        <v>3716271</v>
      </c>
      <c r="E16" s="28">
        <v>0</v>
      </c>
      <c r="F16" s="28">
        <v>2138726</v>
      </c>
      <c r="G16" s="28">
        <v>2101878</v>
      </c>
      <c r="H16" s="28">
        <v>120618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131300</v>
      </c>
      <c r="P16" s="28">
        <v>597588</v>
      </c>
      <c r="Q16" s="28">
        <v>2687912</v>
      </c>
      <c r="R16" s="28">
        <v>3486725</v>
      </c>
      <c r="S16" s="28">
        <v>530892</v>
      </c>
      <c r="T16" s="28">
        <v>601787</v>
      </c>
      <c r="U16" s="28">
        <v>41289</v>
      </c>
      <c r="V16" s="28">
        <v>0</v>
      </c>
      <c r="W16" s="28">
        <v>0</v>
      </c>
      <c r="X16" s="28">
        <v>0</v>
      </c>
      <c r="Y16" s="29">
        <v>0</v>
      </c>
    </row>
    <row r="17" spans="1:25" ht="33.75" customHeight="1" thickBot="1">
      <c r="A17" s="5" t="s">
        <v>0</v>
      </c>
      <c r="B17" s="8" t="s">
        <v>24</v>
      </c>
      <c r="C17" s="30">
        <f aca="true" t="shared" si="0" ref="C17:Y17">SUM(C8:C16)</f>
        <v>63189840</v>
      </c>
      <c r="D17" s="30">
        <f t="shared" si="0"/>
        <v>21550463</v>
      </c>
      <c r="E17" s="30">
        <f t="shared" si="0"/>
        <v>0</v>
      </c>
      <c r="F17" s="30">
        <f t="shared" si="0"/>
        <v>13156194</v>
      </c>
      <c r="G17" s="30">
        <f t="shared" si="0"/>
        <v>16927064</v>
      </c>
      <c r="H17" s="30">
        <f t="shared" si="0"/>
        <v>9705012</v>
      </c>
      <c r="I17" s="30">
        <f t="shared" si="0"/>
        <v>1799227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51880</v>
      </c>
      <c r="O17" s="30">
        <f t="shared" si="0"/>
        <v>744000</v>
      </c>
      <c r="P17" s="30">
        <f t="shared" si="0"/>
        <v>8986328</v>
      </c>
      <c r="Q17" s="30">
        <f t="shared" si="0"/>
        <v>22032071</v>
      </c>
      <c r="R17" s="30">
        <f t="shared" si="0"/>
        <v>21948831</v>
      </c>
      <c r="S17" s="30">
        <f t="shared" si="0"/>
        <v>3784274</v>
      </c>
      <c r="T17" s="30">
        <f t="shared" si="0"/>
        <v>5413545</v>
      </c>
      <c r="U17" s="30">
        <f t="shared" si="0"/>
        <v>280791</v>
      </c>
      <c r="V17" s="30">
        <f t="shared" si="0"/>
        <v>0</v>
      </c>
      <c r="W17" s="30">
        <f t="shared" si="0"/>
        <v>0</v>
      </c>
      <c r="X17" s="30">
        <f t="shared" si="0"/>
        <v>0</v>
      </c>
      <c r="Y17" s="31">
        <f t="shared" si="0"/>
        <v>0</v>
      </c>
    </row>
    <row r="18" spans="2:25" ht="18" customHeight="1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showGridLines="0" view="pageBreakPreview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69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13</v>
      </c>
      <c r="B8" s="9" t="s">
        <v>3</v>
      </c>
      <c r="C8" s="25">
        <v>284770</v>
      </c>
      <c r="D8" s="26">
        <v>186579</v>
      </c>
      <c r="E8" s="26">
        <v>0</v>
      </c>
      <c r="F8" s="26">
        <v>1025</v>
      </c>
      <c r="G8" s="26">
        <v>97166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3.75" customHeight="1">
      <c r="A9" s="5" t="s">
        <v>13</v>
      </c>
      <c r="B9" s="9" t="s">
        <v>7</v>
      </c>
      <c r="C9" s="25">
        <v>837239</v>
      </c>
      <c r="D9" s="26">
        <v>545293</v>
      </c>
      <c r="E9" s="26">
        <v>0</v>
      </c>
      <c r="F9" s="26">
        <v>0</v>
      </c>
      <c r="G9" s="26">
        <v>291946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13</v>
      </c>
      <c r="B10" s="9" t="s">
        <v>8</v>
      </c>
      <c r="C10" s="25">
        <v>1040704</v>
      </c>
      <c r="D10" s="26">
        <v>597231</v>
      </c>
      <c r="E10" s="26">
        <v>0</v>
      </c>
      <c r="F10" s="26">
        <v>0</v>
      </c>
      <c r="G10" s="26">
        <v>366768</v>
      </c>
      <c r="H10" s="26">
        <v>72405</v>
      </c>
      <c r="I10" s="26">
        <v>4300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13</v>
      </c>
      <c r="B11" s="9" t="s">
        <v>22</v>
      </c>
      <c r="C11" s="25">
        <v>1947328</v>
      </c>
      <c r="D11" s="28">
        <v>975105</v>
      </c>
      <c r="E11" s="28">
        <v>0</v>
      </c>
      <c r="F11" s="28">
        <v>22181</v>
      </c>
      <c r="G11" s="28">
        <v>356501</v>
      </c>
      <c r="H11" s="28">
        <v>429994</v>
      </c>
      <c r="I11" s="28">
        <v>163547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33.75" customHeight="1" thickBot="1">
      <c r="A12" s="5" t="s">
        <v>13</v>
      </c>
      <c r="B12" s="8" t="s">
        <v>24</v>
      </c>
      <c r="C12" s="30">
        <f aca="true" t="shared" si="0" ref="C12:N12">SUM(C8:C11)</f>
        <v>4110041</v>
      </c>
      <c r="D12" s="30">
        <f t="shared" si="0"/>
        <v>2304208</v>
      </c>
      <c r="E12" s="30">
        <f t="shared" si="0"/>
        <v>0</v>
      </c>
      <c r="F12" s="30">
        <f t="shared" si="0"/>
        <v>23206</v>
      </c>
      <c r="G12" s="30">
        <f t="shared" si="0"/>
        <v>1112381</v>
      </c>
      <c r="H12" s="30">
        <f t="shared" si="0"/>
        <v>502399</v>
      </c>
      <c r="I12" s="30">
        <f t="shared" si="0"/>
        <v>167847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</row>
    <row r="13" ht="22.5" customHeight="1"/>
    <row r="14" spans="3:13" ht="22.5" customHeight="1" thickBot="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" t="s">
        <v>53</v>
      </c>
    </row>
    <row r="15" spans="2:13" ht="22.5" customHeight="1">
      <c r="B15" s="37" t="s">
        <v>47</v>
      </c>
      <c r="C15" s="43" t="s">
        <v>44</v>
      </c>
      <c r="D15" s="44"/>
      <c r="E15" s="44"/>
      <c r="F15" s="44"/>
      <c r="G15" s="44"/>
      <c r="H15" s="44"/>
      <c r="I15" s="44"/>
      <c r="J15" s="44"/>
      <c r="K15" s="44"/>
      <c r="L15" s="44"/>
      <c r="M15" s="46"/>
    </row>
    <row r="16" spans="2:13" ht="22.5" customHeight="1">
      <c r="B16" s="38"/>
      <c r="C16" s="18" t="s">
        <v>62</v>
      </c>
      <c r="D16" s="18" t="s">
        <v>52</v>
      </c>
      <c r="E16" s="18" t="s">
        <v>55</v>
      </c>
      <c r="F16" s="18" t="s">
        <v>56</v>
      </c>
      <c r="G16" s="18" t="s">
        <v>57</v>
      </c>
      <c r="H16" s="18" t="s">
        <v>58</v>
      </c>
      <c r="I16" s="18" t="s">
        <v>59</v>
      </c>
      <c r="J16" s="18" t="s">
        <v>60</v>
      </c>
      <c r="K16" s="18" t="s">
        <v>61</v>
      </c>
      <c r="L16" s="18" t="s">
        <v>63</v>
      </c>
      <c r="M16" s="17" t="s">
        <v>64</v>
      </c>
    </row>
    <row r="17" spans="2:13" ht="45" customHeight="1">
      <c r="B17" s="39"/>
      <c r="C17" s="14" t="s">
        <v>35</v>
      </c>
      <c r="D17" s="14" t="s">
        <v>34</v>
      </c>
      <c r="E17" s="14" t="s">
        <v>33</v>
      </c>
      <c r="F17" s="14" t="s">
        <v>32</v>
      </c>
      <c r="G17" s="14" t="s">
        <v>31</v>
      </c>
      <c r="H17" s="14" t="s">
        <v>30</v>
      </c>
      <c r="I17" s="14" t="s">
        <v>29</v>
      </c>
      <c r="J17" s="14" t="s">
        <v>28</v>
      </c>
      <c r="K17" s="14" t="s">
        <v>27</v>
      </c>
      <c r="L17" s="14" t="s">
        <v>26</v>
      </c>
      <c r="M17" s="13" t="s">
        <v>25</v>
      </c>
    </row>
    <row r="18" spans="2:13" ht="33.75" customHeight="1">
      <c r="B18" s="9" t="s">
        <v>3</v>
      </c>
      <c r="C18" s="26">
        <v>0</v>
      </c>
      <c r="D18" s="26">
        <v>85891</v>
      </c>
      <c r="E18" s="26">
        <v>25916</v>
      </c>
      <c r="F18" s="26">
        <v>172963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</row>
    <row r="19" spans="2:13" ht="33.75" customHeight="1">
      <c r="B19" s="9" t="s">
        <v>7</v>
      </c>
      <c r="C19" s="26">
        <v>0</v>
      </c>
      <c r="D19" s="26">
        <v>63413</v>
      </c>
      <c r="E19" s="26">
        <v>203408</v>
      </c>
      <c r="F19" s="26">
        <v>544451</v>
      </c>
      <c r="G19" s="26">
        <v>25967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</row>
    <row r="20" spans="2:13" ht="33.75" customHeight="1">
      <c r="B20" s="9" t="s">
        <v>8</v>
      </c>
      <c r="C20" s="26">
        <v>0</v>
      </c>
      <c r="D20" s="26">
        <v>135563</v>
      </c>
      <c r="E20" s="26">
        <v>274850</v>
      </c>
      <c r="F20" s="26">
        <v>446869</v>
      </c>
      <c r="G20" s="26">
        <v>147363</v>
      </c>
      <c r="H20" s="26">
        <v>36059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</row>
    <row r="21" spans="2:13" ht="33.75" customHeight="1">
      <c r="B21" s="9" t="s">
        <v>22</v>
      </c>
      <c r="C21" s="28">
        <v>94700</v>
      </c>
      <c r="D21" s="28">
        <v>408012</v>
      </c>
      <c r="E21" s="28">
        <v>907062</v>
      </c>
      <c r="F21" s="28">
        <v>419105</v>
      </c>
      <c r="G21" s="28">
        <v>32376</v>
      </c>
      <c r="H21" s="28">
        <v>84674</v>
      </c>
      <c r="I21" s="28">
        <v>0</v>
      </c>
      <c r="J21" s="28">
        <v>1399</v>
      </c>
      <c r="K21" s="28">
        <v>0</v>
      </c>
      <c r="L21" s="28">
        <v>0</v>
      </c>
      <c r="M21" s="29">
        <v>0</v>
      </c>
    </row>
    <row r="22" spans="2:13" ht="33.75" customHeight="1" thickBot="1">
      <c r="B22" s="8" t="s">
        <v>24</v>
      </c>
      <c r="C22" s="30">
        <f aca="true" t="shared" si="1" ref="C22:M22">SUM(C18:C21)</f>
        <v>94700</v>
      </c>
      <c r="D22" s="30">
        <f t="shared" si="1"/>
        <v>692879</v>
      </c>
      <c r="E22" s="30">
        <f t="shared" si="1"/>
        <v>1411236</v>
      </c>
      <c r="F22" s="30">
        <f t="shared" si="1"/>
        <v>1583388</v>
      </c>
      <c r="G22" s="30">
        <f t="shared" si="1"/>
        <v>205706</v>
      </c>
      <c r="H22" s="30">
        <f t="shared" si="1"/>
        <v>120733</v>
      </c>
      <c r="I22" s="30">
        <f t="shared" si="1"/>
        <v>0</v>
      </c>
      <c r="J22" s="30">
        <f t="shared" si="1"/>
        <v>1399</v>
      </c>
      <c r="K22" s="30">
        <f t="shared" si="1"/>
        <v>0</v>
      </c>
      <c r="L22" s="30">
        <f t="shared" si="1"/>
        <v>0</v>
      </c>
      <c r="M22" s="31">
        <f t="shared" si="1"/>
        <v>0</v>
      </c>
    </row>
  </sheetData>
  <sheetProtection/>
  <mergeCells count="6">
    <mergeCell ref="C15:M15"/>
    <mergeCell ref="B15:B17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showGridLines="0" view="pageBreakPreview" zoomScaleNormal="62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2:25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0" customFormat="1" ht="22.5" customHeight="1">
      <c r="A2" s="12"/>
      <c r="B2" s="7"/>
      <c r="C2" s="21" t="s">
        <v>70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53</v>
      </c>
    </row>
    <row r="5" spans="1:25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3" t="s">
        <v>44</v>
      </c>
      <c r="P5" s="44"/>
      <c r="Q5" s="44"/>
      <c r="R5" s="44"/>
      <c r="S5" s="44"/>
      <c r="T5" s="44"/>
      <c r="U5" s="44"/>
      <c r="V5" s="44"/>
      <c r="W5" s="44"/>
      <c r="X5" s="44"/>
      <c r="Y5" s="46"/>
    </row>
    <row r="6" spans="1:25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  <c r="O6" s="18" t="s">
        <v>62</v>
      </c>
      <c r="P6" s="18" t="s">
        <v>52</v>
      </c>
      <c r="Q6" s="18" t="s">
        <v>55</v>
      </c>
      <c r="R6" s="18" t="s">
        <v>56</v>
      </c>
      <c r="S6" s="18" t="s">
        <v>57</v>
      </c>
      <c r="T6" s="18" t="s">
        <v>58</v>
      </c>
      <c r="U6" s="18" t="s">
        <v>59</v>
      </c>
      <c r="V6" s="18" t="s">
        <v>60</v>
      </c>
      <c r="W6" s="18" t="s">
        <v>61</v>
      </c>
      <c r="X6" s="18" t="s">
        <v>63</v>
      </c>
      <c r="Y6" s="17" t="s">
        <v>64</v>
      </c>
    </row>
    <row r="7" spans="1:28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O7" s="14" t="s">
        <v>35</v>
      </c>
      <c r="P7" s="14" t="s">
        <v>34</v>
      </c>
      <c r="Q7" s="14" t="s">
        <v>33</v>
      </c>
      <c r="R7" s="14" t="s">
        <v>32</v>
      </c>
      <c r="S7" s="14" t="s">
        <v>31</v>
      </c>
      <c r="T7" s="14" t="s">
        <v>30</v>
      </c>
      <c r="U7" s="14" t="s">
        <v>29</v>
      </c>
      <c r="V7" s="14" t="s">
        <v>28</v>
      </c>
      <c r="W7" s="14" t="s">
        <v>27</v>
      </c>
      <c r="X7" s="14" t="s">
        <v>26</v>
      </c>
      <c r="Y7" s="13" t="s">
        <v>25</v>
      </c>
      <c r="AA7" s="11"/>
      <c r="AB7" s="11"/>
    </row>
    <row r="8" spans="1:25" ht="33.75" customHeight="1">
      <c r="A8" s="5" t="s">
        <v>14</v>
      </c>
      <c r="B8" s="9" t="s">
        <v>1</v>
      </c>
      <c r="C8" s="25">
        <v>2231733</v>
      </c>
      <c r="D8" s="32">
        <v>1411717</v>
      </c>
      <c r="E8" s="32">
        <v>0</v>
      </c>
      <c r="F8" s="32">
        <v>0</v>
      </c>
      <c r="G8" s="32">
        <v>798432</v>
      </c>
      <c r="H8" s="32">
        <v>5478</v>
      </c>
      <c r="I8" s="32">
        <v>16106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192116</v>
      </c>
      <c r="Q8" s="32">
        <v>583657</v>
      </c>
      <c r="R8" s="32">
        <v>942712</v>
      </c>
      <c r="S8" s="32">
        <v>250078</v>
      </c>
      <c r="T8" s="32">
        <v>245870</v>
      </c>
      <c r="U8" s="32">
        <v>16417</v>
      </c>
      <c r="V8" s="32">
        <v>883</v>
      </c>
      <c r="W8" s="32">
        <v>0</v>
      </c>
      <c r="X8" s="32">
        <v>0</v>
      </c>
      <c r="Y8" s="33">
        <v>0</v>
      </c>
    </row>
    <row r="9" spans="2:25" ht="33.75" customHeight="1">
      <c r="B9" s="9" t="s">
        <v>75</v>
      </c>
      <c r="C9" s="25">
        <v>1932671</v>
      </c>
      <c r="D9" s="26">
        <v>1196925</v>
      </c>
      <c r="E9" s="26">
        <v>0</v>
      </c>
      <c r="F9" s="26">
        <v>0</v>
      </c>
      <c r="G9" s="26">
        <v>735746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24400</v>
      </c>
      <c r="P9" s="26">
        <v>535862</v>
      </c>
      <c r="Q9" s="26">
        <v>287990</v>
      </c>
      <c r="R9" s="26">
        <v>993000</v>
      </c>
      <c r="S9" s="26">
        <v>91419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14</v>
      </c>
      <c r="B10" s="9" t="s">
        <v>2</v>
      </c>
      <c r="C10" s="25">
        <v>3058375</v>
      </c>
      <c r="D10" s="26">
        <v>1910142</v>
      </c>
      <c r="E10" s="26">
        <v>0</v>
      </c>
      <c r="F10" s="26">
        <v>0</v>
      </c>
      <c r="G10" s="26">
        <v>1148233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116755</v>
      </c>
      <c r="Q10" s="26">
        <v>838006</v>
      </c>
      <c r="R10" s="26">
        <v>1676619</v>
      </c>
      <c r="S10" s="26">
        <v>222620</v>
      </c>
      <c r="T10" s="26">
        <v>204375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14</v>
      </c>
      <c r="B11" s="9" t="s">
        <v>3</v>
      </c>
      <c r="C11" s="25">
        <v>2818820</v>
      </c>
      <c r="D11" s="26">
        <v>1926474</v>
      </c>
      <c r="E11" s="26">
        <v>0</v>
      </c>
      <c r="F11" s="26">
        <v>7246</v>
      </c>
      <c r="G11" s="26">
        <v>885100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428856</v>
      </c>
      <c r="Q11" s="26">
        <v>679324</v>
      </c>
      <c r="R11" s="26">
        <v>1589804</v>
      </c>
      <c r="S11" s="26">
        <v>103817</v>
      </c>
      <c r="T11" s="26">
        <v>17019</v>
      </c>
      <c r="U11" s="26">
        <v>0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14</v>
      </c>
      <c r="B12" s="9" t="s">
        <v>5</v>
      </c>
      <c r="C12" s="25">
        <v>856987</v>
      </c>
      <c r="D12" s="26">
        <v>548250</v>
      </c>
      <c r="E12" s="26">
        <v>0</v>
      </c>
      <c r="F12" s="26">
        <v>4072</v>
      </c>
      <c r="G12" s="26">
        <v>293205</v>
      </c>
      <c r="H12" s="26">
        <v>11460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39601</v>
      </c>
      <c r="Q12" s="26">
        <v>99802</v>
      </c>
      <c r="R12" s="26">
        <v>398989</v>
      </c>
      <c r="S12" s="26">
        <v>180606</v>
      </c>
      <c r="T12" s="26">
        <v>117878</v>
      </c>
      <c r="U12" s="26">
        <v>20111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14</v>
      </c>
      <c r="B13" s="9" t="s">
        <v>7</v>
      </c>
      <c r="C13" s="25">
        <v>2620329</v>
      </c>
      <c r="D13" s="26">
        <v>1615036</v>
      </c>
      <c r="E13" s="26">
        <v>0</v>
      </c>
      <c r="F13" s="26">
        <v>24342</v>
      </c>
      <c r="G13" s="26">
        <v>944071</v>
      </c>
      <c r="H13" s="26">
        <v>2720</v>
      </c>
      <c r="I13" s="26">
        <v>34160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105107</v>
      </c>
      <c r="Q13" s="26">
        <v>659312</v>
      </c>
      <c r="R13" s="26">
        <v>1462710</v>
      </c>
      <c r="S13" s="26">
        <v>260124</v>
      </c>
      <c r="T13" s="26">
        <v>133076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14</v>
      </c>
      <c r="B14" s="9" t="s">
        <v>8</v>
      </c>
      <c r="C14" s="25">
        <v>966674</v>
      </c>
      <c r="D14" s="26">
        <v>619170</v>
      </c>
      <c r="E14" s="26">
        <v>0</v>
      </c>
      <c r="F14" s="26">
        <v>5051</v>
      </c>
      <c r="G14" s="26">
        <v>310433</v>
      </c>
      <c r="H14" s="26">
        <v>16200</v>
      </c>
      <c r="I14" s="26">
        <v>15820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20125</v>
      </c>
      <c r="Q14" s="26">
        <v>255074</v>
      </c>
      <c r="R14" s="26">
        <v>292253</v>
      </c>
      <c r="S14" s="26">
        <v>192332</v>
      </c>
      <c r="T14" s="26">
        <v>206890</v>
      </c>
      <c r="U14" s="26">
        <v>0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14</v>
      </c>
      <c r="B15" s="9" t="s">
        <v>9</v>
      </c>
      <c r="C15" s="25">
        <v>959605</v>
      </c>
      <c r="D15" s="26">
        <v>588037</v>
      </c>
      <c r="E15" s="26">
        <v>0</v>
      </c>
      <c r="F15" s="26">
        <v>17975</v>
      </c>
      <c r="G15" s="26">
        <v>353593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74367</v>
      </c>
      <c r="Q15" s="26">
        <v>210245</v>
      </c>
      <c r="R15" s="26">
        <v>640279</v>
      </c>
      <c r="S15" s="26">
        <v>34714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14</v>
      </c>
      <c r="B16" s="9" t="s">
        <v>21</v>
      </c>
      <c r="C16" s="25">
        <v>471196</v>
      </c>
      <c r="D16" s="26">
        <v>316236</v>
      </c>
      <c r="E16" s="26">
        <v>0</v>
      </c>
      <c r="F16" s="26">
        <v>0</v>
      </c>
      <c r="G16" s="26">
        <v>130459</v>
      </c>
      <c r="H16" s="26">
        <v>24501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5696</v>
      </c>
      <c r="Q16" s="26">
        <v>72324</v>
      </c>
      <c r="R16" s="26">
        <v>145859</v>
      </c>
      <c r="S16" s="26">
        <v>121543</v>
      </c>
      <c r="T16" s="26">
        <v>125774</v>
      </c>
      <c r="U16" s="26">
        <v>0</v>
      </c>
      <c r="V16" s="26">
        <v>0</v>
      </c>
      <c r="W16" s="26">
        <v>0</v>
      </c>
      <c r="X16" s="26">
        <v>0</v>
      </c>
      <c r="Y16" s="27">
        <v>0</v>
      </c>
    </row>
    <row r="17" spans="1:25" ht="33.75" customHeight="1">
      <c r="A17" s="5" t="s">
        <v>14</v>
      </c>
      <c r="B17" s="9" t="s">
        <v>22</v>
      </c>
      <c r="C17" s="25">
        <v>1879834</v>
      </c>
      <c r="D17" s="26">
        <v>732702</v>
      </c>
      <c r="E17" s="26">
        <v>0</v>
      </c>
      <c r="F17" s="26">
        <v>26422</v>
      </c>
      <c r="G17" s="26">
        <v>487781</v>
      </c>
      <c r="H17" s="26">
        <v>526794</v>
      </c>
      <c r="I17" s="26">
        <v>106135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2800</v>
      </c>
      <c r="P17" s="26">
        <v>543648</v>
      </c>
      <c r="Q17" s="26">
        <v>698917</v>
      </c>
      <c r="R17" s="26">
        <v>627050</v>
      </c>
      <c r="S17" s="26">
        <v>7419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0</v>
      </c>
    </row>
    <row r="18" spans="1:25" ht="33.75" customHeight="1">
      <c r="A18" s="5" t="s">
        <v>14</v>
      </c>
      <c r="B18" s="9" t="s">
        <v>15</v>
      </c>
      <c r="C18" s="25">
        <v>30835</v>
      </c>
      <c r="D18" s="26">
        <v>21568</v>
      </c>
      <c r="E18" s="26">
        <v>0</v>
      </c>
      <c r="F18" s="26">
        <v>0</v>
      </c>
      <c r="G18" s="26">
        <v>9267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24349</v>
      </c>
      <c r="S18" s="26">
        <v>6486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7">
        <v>0</v>
      </c>
    </row>
    <row r="19" spans="1:25" ht="33.75" customHeight="1">
      <c r="A19" s="5" t="s">
        <v>14</v>
      </c>
      <c r="B19" s="9" t="s">
        <v>16</v>
      </c>
      <c r="C19" s="25">
        <v>360529</v>
      </c>
      <c r="D19" s="28">
        <v>206776</v>
      </c>
      <c r="E19" s="28">
        <v>0</v>
      </c>
      <c r="F19" s="28">
        <v>116</v>
      </c>
      <c r="G19" s="28">
        <v>153637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7857</v>
      </c>
      <c r="Q19" s="28">
        <v>51944</v>
      </c>
      <c r="R19" s="28">
        <v>213565</v>
      </c>
      <c r="S19" s="28">
        <v>18724</v>
      </c>
      <c r="T19" s="28">
        <v>68439</v>
      </c>
      <c r="U19" s="28">
        <v>0</v>
      </c>
      <c r="V19" s="28">
        <v>0</v>
      </c>
      <c r="W19" s="28">
        <v>0</v>
      </c>
      <c r="X19" s="28">
        <v>0</v>
      </c>
      <c r="Y19" s="29">
        <v>0</v>
      </c>
    </row>
    <row r="20" spans="1:25" ht="33.75" customHeight="1" thickBot="1">
      <c r="A20" s="5" t="s">
        <v>14</v>
      </c>
      <c r="B20" s="8" t="s">
        <v>24</v>
      </c>
      <c r="C20" s="30">
        <f aca="true" t="shared" si="0" ref="C20:Y20">SUM(C8:C19)</f>
        <v>18187588</v>
      </c>
      <c r="D20" s="30">
        <f t="shared" si="0"/>
        <v>11093033</v>
      </c>
      <c r="E20" s="30">
        <f t="shared" si="0"/>
        <v>0</v>
      </c>
      <c r="F20" s="30">
        <f t="shared" si="0"/>
        <v>85224</v>
      </c>
      <c r="G20" s="30">
        <f t="shared" si="0"/>
        <v>6249957</v>
      </c>
      <c r="H20" s="30">
        <f t="shared" si="0"/>
        <v>587153</v>
      </c>
      <c r="I20" s="30">
        <f t="shared" si="0"/>
        <v>172221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27200</v>
      </c>
      <c r="P20" s="30">
        <f t="shared" si="0"/>
        <v>2069990</v>
      </c>
      <c r="Q20" s="30">
        <f t="shared" si="0"/>
        <v>4436595</v>
      </c>
      <c r="R20" s="30">
        <f t="shared" si="0"/>
        <v>9007189</v>
      </c>
      <c r="S20" s="30">
        <f t="shared" si="0"/>
        <v>1489882</v>
      </c>
      <c r="T20" s="30">
        <f t="shared" si="0"/>
        <v>1119321</v>
      </c>
      <c r="U20" s="30">
        <f t="shared" si="0"/>
        <v>36528</v>
      </c>
      <c r="V20" s="30">
        <f t="shared" si="0"/>
        <v>883</v>
      </c>
      <c r="W20" s="30">
        <f t="shared" si="0"/>
        <v>0</v>
      </c>
      <c r="X20" s="30">
        <f t="shared" si="0"/>
        <v>0</v>
      </c>
      <c r="Y20" s="31">
        <f t="shared" si="0"/>
        <v>0</v>
      </c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view="pageBreakPreview" zoomScaleNormal="6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17</v>
      </c>
      <c r="B8" s="9" t="s">
        <v>1</v>
      </c>
      <c r="C8" s="25">
        <v>43511</v>
      </c>
      <c r="D8" s="32">
        <v>37879</v>
      </c>
      <c r="E8" s="32">
        <v>0</v>
      </c>
      <c r="F8" s="32">
        <v>0</v>
      </c>
      <c r="G8" s="32">
        <v>5632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ht="33.75" customHeight="1">
      <c r="A9" s="5" t="s">
        <v>17</v>
      </c>
      <c r="B9" s="9" t="s">
        <v>2</v>
      </c>
      <c r="C9" s="25">
        <v>127075</v>
      </c>
      <c r="D9" s="26">
        <v>82081</v>
      </c>
      <c r="E9" s="26">
        <v>0</v>
      </c>
      <c r="F9" s="26">
        <v>0</v>
      </c>
      <c r="G9" s="26">
        <v>44994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17</v>
      </c>
      <c r="B10" s="9" t="s">
        <v>3</v>
      </c>
      <c r="C10" s="25">
        <v>1802199</v>
      </c>
      <c r="D10" s="26">
        <v>1191045</v>
      </c>
      <c r="E10" s="26">
        <v>0</v>
      </c>
      <c r="F10" s="26">
        <v>0</v>
      </c>
      <c r="G10" s="26">
        <v>611154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17</v>
      </c>
      <c r="B11" s="9" t="s">
        <v>4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 customHeight="1">
      <c r="A12" s="5" t="s">
        <v>17</v>
      </c>
      <c r="B12" s="9" t="s">
        <v>7</v>
      </c>
      <c r="C12" s="25">
        <v>387516</v>
      </c>
      <c r="D12" s="26">
        <v>344378</v>
      </c>
      <c r="E12" s="26">
        <v>0</v>
      </c>
      <c r="F12" s="26">
        <v>0</v>
      </c>
      <c r="G12" s="26">
        <v>1668</v>
      </c>
      <c r="H12" s="26">
        <v>8400</v>
      </c>
      <c r="I12" s="26">
        <v>33070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33.75" customHeight="1">
      <c r="A13" s="5" t="s">
        <v>17</v>
      </c>
      <c r="B13" s="9" t="s">
        <v>22</v>
      </c>
      <c r="C13" s="25">
        <v>150533</v>
      </c>
      <c r="D13" s="26">
        <v>119602</v>
      </c>
      <c r="E13" s="26">
        <v>0</v>
      </c>
      <c r="F13" s="26">
        <v>0</v>
      </c>
      <c r="G13" s="26">
        <v>3137</v>
      </c>
      <c r="H13" s="26">
        <v>19406</v>
      </c>
      <c r="I13" s="26">
        <v>8388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33.75" customHeight="1">
      <c r="A14" s="5" t="s">
        <v>17</v>
      </c>
      <c r="B14" s="9" t="s">
        <v>15</v>
      </c>
      <c r="C14" s="25">
        <v>84789</v>
      </c>
      <c r="D14" s="26">
        <v>44335</v>
      </c>
      <c r="E14" s="26">
        <v>0</v>
      </c>
      <c r="F14" s="26">
        <v>0</v>
      </c>
      <c r="G14" s="26">
        <v>40454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33.75" customHeight="1">
      <c r="A15" s="5" t="s">
        <v>17</v>
      </c>
      <c r="B15" s="9" t="s">
        <v>12</v>
      </c>
      <c r="C15" s="25">
        <v>730463</v>
      </c>
      <c r="D15" s="26">
        <v>373551</v>
      </c>
      <c r="E15" s="26">
        <v>0</v>
      </c>
      <c r="F15" s="26">
        <v>0</v>
      </c>
      <c r="G15" s="26">
        <v>226086</v>
      </c>
      <c r="H15" s="26">
        <v>130826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33.75" customHeight="1">
      <c r="A16" s="5" t="s">
        <v>17</v>
      </c>
      <c r="B16" s="9" t="s">
        <v>16</v>
      </c>
      <c r="C16" s="25">
        <v>61526</v>
      </c>
      <c r="D16" s="28">
        <v>61526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33.75" customHeight="1" thickBot="1">
      <c r="A17" s="5" t="s">
        <v>17</v>
      </c>
      <c r="B17" s="8" t="s">
        <v>24</v>
      </c>
      <c r="C17" s="30">
        <f aca="true" t="shared" si="0" ref="C17:N17">SUM(C8:C16)</f>
        <v>3387612</v>
      </c>
      <c r="D17" s="30">
        <f t="shared" si="0"/>
        <v>2254397</v>
      </c>
      <c r="E17" s="30">
        <f t="shared" si="0"/>
        <v>0</v>
      </c>
      <c r="F17" s="30">
        <f t="shared" si="0"/>
        <v>0</v>
      </c>
      <c r="G17" s="30">
        <f t="shared" si="0"/>
        <v>933125</v>
      </c>
      <c r="H17" s="30">
        <f t="shared" si="0"/>
        <v>158632</v>
      </c>
      <c r="I17" s="30">
        <f t="shared" si="0"/>
        <v>41458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</row>
    <row r="18" ht="22.5" customHeight="1"/>
    <row r="19" spans="3:13" ht="22.5" customHeight="1" thickBo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 t="s">
        <v>53</v>
      </c>
    </row>
    <row r="20" spans="2:13" ht="22.5" customHeight="1">
      <c r="B20" s="37" t="s">
        <v>47</v>
      </c>
      <c r="C20" s="43" t="s">
        <v>44</v>
      </c>
      <c r="D20" s="44"/>
      <c r="E20" s="44"/>
      <c r="F20" s="44"/>
      <c r="G20" s="44"/>
      <c r="H20" s="44"/>
      <c r="I20" s="44"/>
      <c r="J20" s="44"/>
      <c r="K20" s="44"/>
      <c r="L20" s="44"/>
      <c r="M20" s="46"/>
    </row>
    <row r="21" spans="2:13" ht="22.5" customHeight="1">
      <c r="B21" s="38"/>
      <c r="C21" s="18" t="s">
        <v>62</v>
      </c>
      <c r="D21" s="18" t="s">
        <v>52</v>
      </c>
      <c r="E21" s="18" t="s">
        <v>55</v>
      </c>
      <c r="F21" s="18" t="s">
        <v>56</v>
      </c>
      <c r="G21" s="18" t="s">
        <v>57</v>
      </c>
      <c r="H21" s="18" t="s">
        <v>58</v>
      </c>
      <c r="I21" s="18" t="s">
        <v>59</v>
      </c>
      <c r="J21" s="18" t="s">
        <v>60</v>
      </c>
      <c r="K21" s="18" t="s">
        <v>61</v>
      </c>
      <c r="L21" s="18" t="s">
        <v>63</v>
      </c>
      <c r="M21" s="17" t="s">
        <v>64</v>
      </c>
    </row>
    <row r="22" spans="2:13" ht="44.25" customHeight="1">
      <c r="B22" s="39"/>
      <c r="C22" s="14" t="s">
        <v>35</v>
      </c>
      <c r="D22" s="14" t="s">
        <v>34</v>
      </c>
      <c r="E22" s="14" t="s">
        <v>33</v>
      </c>
      <c r="F22" s="14" t="s">
        <v>32</v>
      </c>
      <c r="G22" s="14" t="s">
        <v>31</v>
      </c>
      <c r="H22" s="14" t="s">
        <v>30</v>
      </c>
      <c r="I22" s="14" t="s">
        <v>29</v>
      </c>
      <c r="J22" s="14" t="s">
        <v>28</v>
      </c>
      <c r="K22" s="14" t="s">
        <v>27</v>
      </c>
      <c r="L22" s="14" t="s">
        <v>26</v>
      </c>
      <c r="M22" s="13" t="s">
        <v>25</v>
      </c>
    </row>
    <row r="23" spans="2:13" ht="33.75" customHeight="1">
      <c r="B23" s="9" t="s">
        <v>1</v>
      </c>
      <c r="C23" s="32">
        <v>0</v>
      </c>
      <c r="D23" s="32">
        <v>0</v>
      </c>
      <c r="E23" s="32">
        <v>28403</v>
      </c>
      <c r="F23" s="32">
        <v>15108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</row>
    <row r="24" spans="2:13" ht="33.75" customHeight="1">
      <c r="B24" s="9" t="s">
        <v>2</v>
      </c>
      <c r="C24" s="26">
        <v>0</v>
      </c>
      <c r="D24" s="26">
        <v>50932</v>
      </c>
      <c r="E24" s="26">
        <v>34629</v>
      </c>
      <c r="F24" s="26">
        <v>41514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</row>
    <row r="25" spans="2:13" ht="33.75" customHeight="1">
      <c r="B25" s="9" t="s">
        <v>3</v>
      </c>
      <c r="C25" s="26">
        <v>0</v>
      </c>
      <c r="D25" s="26">
        <v>239267</v>
      </c>
      <c r="E25" s="26">
        <v>894522</v>
      </c>
      <c r="F25" s="26">
        <v>659666</v>
      </c>
      <c r="G25" s="26">
        <v>8744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</row>
    <row r="26" spans="2:13" ht="33.75" customHeight="1">
      <c r="B26" s="9" t="s"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</row>
    <row r="27" spans="2:13" ht="33.75" customHeight="1">
      <c r="B27" s="9" t="s">
        <v>7</v>
      </c>
      <c r="C27" s="26">
        <v>0</v>
      </c>
      <c r="D27" s="26">
        <v>0</v>
      </c>
      <c r="E27" s="26">
        <v>67891</v>
      </c>
      <c r="F27" s="26">
        <v>76763</v>
      </c>
      <c r="G27" s="26">
        <v>125909</v>
      </c>
      <c r="H27" s="26">
        <v>116953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</row>
    <row r="28" spans="2:13" ht="33.75" customHeight="1">
      <c r="B28" s="9" t="s">
        <v>22</v>
      </c>
      <c r="C28" s="26">
        <v>0</v>
      </c>
      <c r="D28" s="26">
        <v>41850</v>
      </c>
      <c r="E28" s="26">
        <v>44812</v>
      </c>
      <c r="F28" s="26">
        <v>37801</v>
      </c>
      <c r="G28" s="26">
        <v>22457</v>
      </c>
      <c r="H28" s="26">
        <v>3613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</row>
    <row r="29" spans="2:13" ht="33.75" customHeight="1">
      <c r="B29" s="9" t="s">
        <v>15</v>
      </c>
      <c r="C29" s="26">
        <v>0</v>
      </c>
      <c r="D29" s="26">
        <v>7564</v>
      </c>
      <c r="E29" s="26">
        <v>36291</v>
      </c>
      <c r="F29" s="26">
        <v>40934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</row>
    <row r="30" spans="2:13" ht="33.75" customHeight="1">
      <c r="B30" s="9" t="s">
        <v>12</v>
      </c>
      <c r="C30" s="26">
        <v>0</v>
      </c>
      <c r="D30" s="26">
        <v>88515</v>
      </c>
      <c r="E30" s="26">
        <v>328188</v>
      </c>
      <c r="F30" s="26">
        <v>313760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</row>
    <row r="31" spans="2:13" ht="33.75" customHeight="1">
      <c r="B31" s="9" t="s">
        <v>16</v>
      </c>
      <c r="C31" s="28">
        <v>0</v>
      </c>
      <c r="D31" s="28">
        <v>0</v>
      </c>
      <c r="E31" s="28">
        <v>0</v>
      </c>
      <c r="F31" s="28">
        <v>12762</v>
      </c>
      <c r="G31" s="28">
        <v>32844</v>
      </c>
      <c r="H31" s="28">
        <v>15920</v>
      </c>
      <c r="I31" s="28">
        <v>0</v>
      </c>
      <c r="J31" s="28">
        <v>0</v>
      </c>
      <c r="K31" s="28">
        <v>0</v>
      </c>
      <c r="L31" s="28">
        <v>0</v>
      </c>
      <c r="M31" s="29">
        <v>0</v>
      </c>
    </row>
    <row r="32" spans="2:13" ht="33.75" customHeight="1" thickBot="1">
      <c r="B32" s="8" t="s">
        <v>24</v>
      </c>
      <c r="C32" s="30">
        <f aca="true" t="shared" si="1" ref="C32:M32">SUM(C23:C31)</f>
        <v>0</v>
      </c>
      <c r="D32" s="30">
        <f t="shared" si="1"/>
        <v>428128</v>
      </c>
      <c r="E32" s="30">
        <f t="shared" si="1"/>
        <v>1434736</v>
      </c>
      <c r="F32" s="30">
        <f t="shared" si="1"/>
        <v>1198308</v>
      </c>
      <c r="G32" s="30">
        <f t="shared" si="1"/>
        <v>189954</v>
      </c>
      <c r="H32" s="30">
        <f t="shared" si="1"/>
        <v>136486</v>
      </c>
      <c r="I32" s="30">
        <f t="shared" si="1"/>
        <v>0</v>
      </c>
      <c r="J32" s="30">
        <f t="shared" si="1"/>
        <v>0</v>
      </c>
      <c r="K32" s="30">
        <f t="shared" si="1"/>
        <v>0</v>
      </c>
      <c r="L32" s="30">
        <f t="shared" si="1"/>
        <v>0</v>
      </c>
      <c r="M32" s="31">
        <f t="shared" si="1"/>
        <v>0</v>
      </c>
    </row>
  </sheetData>
  <sheetProtection/>
  <mergeCells count="6">
    <mergeCell ref="C20:M20"/>
    <mergeCell ref="B20:B22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18</v>
      </c>
      <c r="B8" s="9" t="s">
        <v>50</v>
      </c>
      <c r="C8" s="25">
        <v>6934</v>
      </c>
      <c r="D8" s="34">
        <v>5709</v>
      </c>
      <c r="E8" s="34">
        <v>0</v>
      </c>
      <c r="F8" s="34">
        <v>0</v>
      </c>
      <c r="G8" s="34">
        <v>1225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ht="33.75" customHeight="1" thickBot="1">
      <c r="A9" s="5" t="s">
        <v>18</v>
      </c>
      <c r="B9" s="8" t="s">
        <v>24</v>
      </c>
      <c r="C9" s="30">
        <f aca="true" t="shared" si="0" ref="C9:N9">SUM(C8)</f>
        <v>6934</v>
      </c>
      <c r="D9" s="30">
        <f t="shared" si="0"/>
        <v>5709</v>
      </c>
      <c r="E9" s="30">
        <f t="shared" si="0"/>
        <v>0</v>
      </c>
      <c r="F9" s="30">
        <f t="shared" si="0"/>
        <v>0</v>
      </c>
      <c r="G9" s="30">
        <f t="shared" si="0"/>
        <v>1225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</row>
    <row r="10" ht="22.5" customHeight="1"/>
    <row r="11" ht="22.5" customHeight="1"/>
    <row r="12" ht="22.5" customHeight="1"/>
    <row r="13" spans="3:13" ht="22.5" customHeight="1" thickBo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 t="s">
        <v>53</v>
      </c>
    </row>
    <row r="14" spans="2:13" ht="22.5" customHeight="1">
      <c r="B14" s="37" t="s">
        <v>47</v>
      </c>
      <c r="C14" s="43" t="s">
        <v>44</v>
      </c>
      <c r="D14" s="44"/>
      <c r="E14" s="44"/>
      <c r="F14" s="44"/>
      <c r="G14" s="44"/>
      <c r="H14" s="44"/>
      <c r="I14" s="44"/>
      <c r="J14" s="44"/>
      <c r="K14" s="44"/>
      <c r="L14" s="44"/>
      <c r="M14" s="46"/>
    </row>
    <row r="15" spans="2:13" ht="22.5" customHeight="1">
      <c r="B15" s="38"/>
      <c r="C15" s="18" t="s">
        <v>62</v>
      </c>
      <c r="D15" s="18" t="s">
        <v>52</v>
      </c>
      <c r="E15" s="18" t="s">
        <v>55</v>
      </c>
      <c r="F15" s="18" t="s">
        <v>56</v>
      </c>
      <c r="G15" s="18" t="s">
        <v>57</v>
      </c>
      <c r="H15" s="18" t="s">
        <v>58</v>
      </c>
      <c r="I15" s="18" t="s">
        <v>59</v>
      </c>
      <c r="J15" s="18" t="s">
        <v>60</v>
      </c>
      <c r="K15" s="18" t="s">
        <v>61</v>
      </c>
      <c r="L15" s="18" t="s">
        <v>63</v>
      </c>
      <c r="M15" s="17" t="s">
        <v>64</v>
      </c>
    </row>
    <row r="16" spans="2:13" ht="45" customHeight="1">
      <c r="B16" s="39"/>
      <c r="C16" s="14" t="s">
        <v>35</v>
      </c>
      <c r="D16" s="14" t="s">
        <v>34</v>
      </c>
      <c r="E16" s="14" t="s">
        <v>33</v>
      </c>
      <c r="F16" s="14" t="s">
        <v>32</v>
      </c>
      <c r="G16" s="14" t="s">
        <v>31</v>
      </c>
      <c r="H16" s="14" t="s">
        <v>30</v>
      </c>
      <c r="I16" s="14" t="s">
        <v>29</v>
      </c>
      <c r="J16" s="14" t="s">
        <v>28</v>
      </c>
      <c r="K16" s="14" t="s">
        <v>27</v>
      </c>
      <c r="L16" s="14" t="s">
        <v>26</v>
      </c>
      <c r="M16" s="13" t="s">
        <v>25</v>
      </c>
    </row>
    <row r="17" spans="2:13" ht="33.75" customHeight="1">
      <c r="B17" s="9" t="s">
        <v>50</v>
      </c>
      <c r="C17" s="34">
        <v>0</v>
      </c>
      <c r="D17" s="34">
        <v>0</v>
      </c>
      <c r="E17" s="34">
        <v>3878</v>
      </c>
      <c r="F17" s="34">
        <v>3056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</row>
    <row r="18" spans="2:13" ht="33.75" customHeight="1" thickBot="1">
      <c r="B18" s="8" t="s">
        <v>24</v>
      </c>
      <c r="C18" s="30">
        <f aca="true" t="shared" si="1" ref="C18:M18">SUM(C17)</f>
        <v>0</v>
      </c>
      <c r="D18" s="30">
        <f t="shared" si="1"/>
        <v>0</v>
      </c>
      <c r="E18" s="30">
        <f t="shared" si="1"/>
        <v>3878</v>
      </c>
      <c r="F18" s="30">
        <f t="shared" si="1"/>
        <v>3056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1">
        <f t="shared" si="1"/>
        <v>0</v>
      </c>
    </row>
  </sheetData>
  <sheetProtection/>
  <mergeCells count="6">
    <mergeCell ref="C14:M14"/>
    <mergeCell ref="B14:B16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7" t="s">
        <v>47</v>
      </c>
      <c r="C5" s="40" t="s">
        <v>46</v>
      </c>
      <c r="D5" s="43" t="s">
        <v>45</v>
      </c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10" customFormat="1" ht="22.5" customHeight="1">
      <c r="A6" s="12"/>
      <c r="B6" s="38"/>
      <c r="C6" s="41"/>
      <c r="D6" s="47" t="s">
        <v>54</v>
      </c>
      <c r="E6" s="48"/>
      <c r="F6" s="49"/>
      <c r="G6" s="19" t="s">
        <v>52</v>
      </c>
      <c r="H6" s="18" t="s">
        <v>55</v>
      </c>
      <c r="I6" s="18" t="s">
        <v>56</v>
      </c>
      <c r="J6" s="18" t="s">
        <v>57</v>
      </c>
      <c r="K6" s="18" t="s">
        <v>58</v>
      </c>
      <c r="L6" s="18" t="s">
        <v>59</v>
      </c>
      <c r="M6" s="18" t="s">
        <v>60</v>
      </c>
      <c r="N6" s="18" t="s">
        <v>61</v>
      </c>
    </row>
    <row r="7" spans="1:17" s="10" customFormat="1" ht="45" customHeight="1">
      <c r="A7" s="12"/>
      <c r="B7" s="39"/>
      <c r="C7" s="42"/>
      <c r="D7" s="16" t="s">
        <v>43</v>
      </c>
      <c r="E7" s="15" t="s">
        <v>65</v>
      </c>
      <c r="F7" s="14" t="s">
        <v>66</v>
      </c>
      <c r="G7" s="14" t="s">
        <v>67</v>
      </c>
      <c r="H7" s="14" t="s">
        <v>42</v>
      </c>
      <c r="I7" s="14" t="s">
        <v>41</v>
      </c>
      <c r="J7" s="14" t="s">
        <v>40</v>
      </c>
      <c r="K7" s="14" t="s">
        <v>39</v>
      </c>
      <c r="L7" s="14" t="s">
        <v>38</v>
      </c>
      <c r="M7" s="14" t="s">
        <v>37</v>
      </c>
      <c r="N7" s="14" t="s">
        <v>36</v>
      </c>
      <c r="P7" s="11"/>
      <c r="Q7" s="11"/>
    </row>
    <row r="8" spans="1:14" ht="33.75" customHeight="1">
      <c r="A8" s="5" t="s">
        <v>19</v>
      </c>
      <c r="B8" s="9" t="s">
        <v>75</v>
      </c>
      <c r="C8" s="25">
        <v>70641</v>
      </c>
      <c r="D8" s="26">
        <v>70641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3.75" customHeight="1">
      <c r="A9" s="5" t="s">
        <v>19</v>
      </c>
      <c r="B9" s="9" t="s">
        <v>3</v>
      </c>
      <c r="C9" s="25">
        <v>80479</v>
      </c>
      <c r="D9" s="26">
        <v>80479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2:14" ht="33.75" customHeight="1">
      <c r="B10" s="9" t="s">
        <v>49</v>
      </c>
      <c r="C10" s="25">
        <v>199011</v>
      </c>
      <c r="D10" s="28">
        <v>197911</v>
      </c>
      <c r="E10" s="28">
        <v>0</v>
      </c>
      <c r="F10" s="28">
        <v>0</v>
      </c>
      <c r="G10" s="28">
        <v>0</v>
      </c>
      <c r="H10" s="28">
        <v>1100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33.75" customHeight="1" thickBot="1">
      <c r="A11" s="5" t="s">
        <v>19</v>
      </c>
      <c r="B11" s="8" t="s">
        <v>24</v>
      </c>
      <c r="C11" s="30">
        <f>SUM(C8:C10)</f>
        <v>350131</v>
      </c>
      <c r="D11" s="30">
        <f aca="true" t="shared" si="0" ref="D11:M11">SUM(D8:D10)</f>
        <v>349031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1100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>SUM(N8:N10)</f>
        <v>0</v>
      </c>
    </row>
    <row r="12" spans="2:14" ht="22.5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22.5" customHeight="1" thickBot="1"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 t="s">
        <v>53</v>
      </c>
      <c r="N13" s="6"/>
    </row>
    <row r="14" spans="2:14" ht="22.5" customHeight="1">
      <c r="B14" s="37" t="s">
        <v>47</v>
      </c>
      <c r="C14" s="43" t="s">
        <v>44</v>
      </c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6"/>
    </row>
    <row r="15" spans="2:14" ht="22.5" customHeight="1">
      <c r="B15" s="38"/>
      <c r="C15" s="18" t="s">
        <v>62</v>
      </c>
      <c r="D15" s="18" t="s">
        <v>52</v>
      </c>
      <c r="E15" s="18" t="s">
        <v>55</v>
      </c>
      <c r="F15" s="18" t="s">
        <v>56</v>
      </c>
      <c r="G15" s="18" t="s">
        <v>57</v>
      </c>
      <c r="H15" s="18" t="s">
        <v>58</v>
      </c>
      <c r="I15" s="18" t="s">
        <v>59</v>
      </c>
      <c r="J15" s="18" t="s">
        <v>60</v>
      </c>
      <c r="K15" s="18" t="s">
        <v>61</v>
      </c>
      <c r="L15" s="18" t="s">
        <v>63</v>
      </c>
      <c r="M15" s="17" t="s">
        <v>64</v>
      </c>
      <c r="N15" s="6"/>
    </row>
    <row r="16" spans="2:14" ht="45" customHeight="1">
      <c r="B16" s="39"/>
      <c r="C16" s="14" t="s">
        <v>35</v>
      </c>
      <c r="D16" s="14" t="s">
        <v>34</v>
      </c>
      <c r="E16" s="14" t="s">
        <v>33</v>
      </c>
      <c r="F16" s="14" t="s">
        <v>32</v>
      </c>
      <c r="G16" s="14" t="s">
        <v>31</v>
      </c>
      <c r="H16" s="14" t="s">
        <v>30</v>
      </c>
      <c r="I16" s="14" t="s">
        <v>29</v>
      </c>
      <c r="J16" s="14" t="s">
        <v>28</v>
      </c>
      <c r="K16" s="14" t="s">
        <v>27</v>
      </c>
      <c r="L16" s="14" t="s">
        <v>26</v>
      </c>
      <c r="M16" s="13" t="s">
        <v>25</v>
      </c>
      <c r="N16" s="6"/>
    </row>
    <row r="17" spans="2:14" ht="33.75" customHeight="1">
      <c r="B17" s="9" t="s">
        <v>75</v>
      </c>
      <c r="C17" s="26">
        <v>0</v>
      </c>
      <c r="D17" s="26">
        <v>56819</v>
      </c>
      <c r="E17" s="26">
        <v>0</v>
      </c>
      <c r="F17" s="26">
        <v>13822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6"/>
    </row>
    <row r="18" spans="2:14" ht="33.75" customHeight="1">
      <c r="B18" s="9" t="s">
        <v>3</v>
      </c>
      <c r="C18" s="26">
        <v>0</v>
      </c>
      <c r="D18" s="26">
        <v>6536</v>
      </c>
      <c r="E18" s="26">
        <v>19481</v>
      </c>
      <c r="F18" s="26">
        <v>54462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6"/>
    </row>
    <row r="19" spans="2:14" ht="33.75" customHeight="1">
      <c r="B19" s="9" t="s">
        <v>49</v>
      </c>
      <c r="C19" s="28">
        <v>0</v>
      </c>
      <c r="D19" s="28">
        <v>4900</v>
      </c>
      <c r="E19" s="28">
        <v>133585</v>
      </c>
      <c r="F19" s="28">
        <v>60526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  <c r="N19" s="6"/>
    </row>
    <row r="20" spans="2:14" ht="33.75" customHeight="1" thickBot="1">
      <c r="B20" s="8" t="s">
        <v>24</v>
      </c>
      <c r="C20" s="30">
        <f>SUM(C17:C19)</f>
        <v>0</v>
      </c>
      <c r="D20" s="30">
        <f aca="true" t="shared" si="1" ref="D20:L20">SUM(D17:D19)</f>
        <v>68255</v>
      </c>
      <c r="E20" s="30">
        <f t="shared" si="1"/>
        <v>153066</v>
      </c>
      <c r="F20" s="30">
        <f t="shared" si="1"/>
        <v>128810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1">
        <f>SUM(M17:M19)</f>
        <v>0</v>
      </c>
      <c r="N20" s="6"/>
    </row>
    <row r="21" spans="2:14" ht="27" customHeight="1">
      <c r="B21" s="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6"/>
    </row>
    <row r="22" spans="2:14" ht="22.5" customHeight="1">
      <c r="B22" s="7"/>
      <c r="C22" s="21" t="s">
        <v>23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10" customFormat="1" ht="22.5" customHeight="1">
      <c r="A23" s="12"/>
      <c r="B23" s="7"/>
      <c r="C23" s="21" t="s">
        <v>72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10" customFormat="1" ht="22.5" customHeight="1">
      <c r="A24" s="12"/>
      <c r="B24" s="22"/>
      <c r="C24" s="21" t="s">
        <v>48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10" customFormat="1" ht="22.5" customHeight="1" thickBot="1">
      <c r="A25" s="12"/>
      <c r="B25" s="22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10" customFormat="1" ht="22.5" customHeight="1">
      <c r="A26" s="12"/>
      <c r="B26" s="37" t="s">
        <v>47</v>
      </c>
      <c r="C26" s="40" t="s">
        <v>46</v>
      </c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4" s="10" customFormat="1" ht="22.5" customHeight="1">
      <c r="A27" s="12"/>
      <c r="B27" s="38"/>
      <c r="C27" s="41"/>
      <c r="D27" s="47" t="s">
        <v>54</v>
      </c>
      <c r="E27" s="48"/>
      <c r="F27" s="49"/>
      <c r="G27" s="19" t="s">
        <v>52</v>
      </c>
      <c r="H27" s="18" t="s">
        <v>55</v>
      </c>
      <c r="I27" s="18" t="s">
        <v>56</v>
      </c>
      <c r="J27" s="18" t="s">
        <v>57</v>
      </c>
      <c r="K27" s="18" t="s">
        <v>58</v>
      </c>
      <c r="L27" s="18" t="s">
        <v>59</v>
      </c>
      <c r="M27" s="18" t="s">
        <v>60</v>
      </c>
      <c r="N27" s="18" t="s">
        <v>61</v>
      </c>
    </row>
    <row r="28" spans="1:17" s="10" customFormat="1" ht="45" customHeight="1">
      <c r="A28" s="12"/>
      <c r="B28" s="39"/>
      <c r="C28" s="42"/>
      <c r="D28" s="16" t="s">
        <v>43</v>
      </c>
      <c r="E28" s="15" t="s">
        <v>65</v>
      </c>
      <c r="F28" s="14" t="s">
        <v>66</v>
      </c>
      <c r="G28" s="14" t="s">
        <v>67</v>
      </c>
      <c r="H28" s="14" t="s">
        <v>42</v>
      </c>
      <c r="I28" s="14" t="s">
        <v>41</v>
      </c>
      <c r="J28" s="14" t="s">
        <v>40</v>
      </c>
      <c r="K28" s="14" t="s">
        <v>39</v>
      </c>
      <c r="L28" s="14" t="s">
        <v>38</v>
      </c>
      <c r="M28" s="14" t="s">
        <v>37</v>
      </c>
      <c r="N28" s="14" t="s">
        <v>36</v>
      </c>
      <c r="P28" s="11"/>
      <c r="Q28" s="11"/>
    </row>
    <row r="29" spans="1:14" ht="33.75" customHeight="1">
      <c r="A29" s="5" t="s">
        <v>20</v>
      </c>
      <c r="B29" s="9" t="s">
        <v>3</v>
      </c>
      <c r="C29" s="25">
        <v>43494</v>
      </c>
      <c r="D29" s="34">
        <v>37754</v>
      </c>
      <c r="E29" s="34">
        <v>0</v>
      </c>
      <c r="F29" s="34">
        <v>0</v>
      </c>
      <c r="G29" s="34">
        <v>5740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33.75" customHeight="1" thickBot="1">
      <c r="A30" s="5" t="s">
        <v>20</v>
      </c>
      <c r="B30" s="8" t="s">
        <v>24</v>
      </c>
      <c r="C30" s="30">
        <f aca="true" t="shared" si="2" ref="C30:N30">SUM(C29)</f>
        <v>43494</v>
      </c>
      <c r="D30" s="30">
        <f t="shared" si="2"/>
        <v>37754</v>
      </c>
      <c r="E30" s="30">
        <f t="shared" si="2"/>
        <v>0</v>
      </c>
      <c r="F30" s="30">
        <f t="shared" si="2"/>
        <v>0</v>
      </c>
      <c r="G30" s="30">
        <f t="shared" si="2"/>
        <v>5740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</row>
    <row r="31" spans="2:14" ht="22.5" customHeight="1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3:13" ht="22.5" customHeight="1" thickBo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" t="s">
        <v>53</v>
      </c>
    </row>
    <row r="33" spans="2:13" ht="22.5" customHeight="1">
      <c r="B33" s="37" t="s">
        <v>47</v>
      </c>
      <c r="C33" s="43" t="s">
        <v>44</v>
      </c>
      <c r="D33" s="44"/>
      <c r="E33" s="44"/>
      <c r="F33" s="44"/>
      <c r="G33" s="44"/>
      <c r="H33" s="44"/>
      <c r="I33" s="44"/>
      <c r="J33" s="44"/>
      <c r="K33" s="44"/>
      <c r="L33" s="44"/>
      <c r="M33" s="46"/>
    </row>
    <row r="34" spans="2:13" ht="22.5" customHeight="1">
      <c r="B34" s="38"/>
      <c r="C34" s="18" t="s">
        <v>62</v>
      </c>
      <c r="D34" s="18" t="s">
        <v>52</v>
      </c>
      <c r="E34" s="18" t="s">
        <v>55</v>
      </c>
      <c r="F34" s="18" t="s">
        <v>56</v>
      </c>
      <c r="G34" s="18" t="s">
        <v>57</v>
      </c>
      <c r="H34" s="18" t="s">
        <v>58</v>
      </c>
      <c r="I34" s="18" t="s">
        <v>59</v>
      </c>
      <c r="J34" s="18" t="s">
        <v>60</v>
      </c>
      <c r="K34" s="18" t="s">
        <v>61</v>
      </c>
      <c r="L34" s="18" t="s">
        <v>63</v>
      </c>
      <c r="M34" s="17" t="s">
        <v>64</v>
      </c>
    </row>
    <row r="35" spans="2:13" ht="45" customHeight="1">
      <c r="B35" s="39"/>
      <c r="C35" s="14" t="s">
        <v>35</v>
      </c>
      <c r="D35" s="14" t="s">
        <v>34</v>
      </c>
      <c r="E35" s="14" t="s">
        <v>33</v>
      </c>
      <c r="F35" s="14" t="s">
        <v>32</v>
      </c>
      <c r="G35" s="14" t="s">
        <v>31</v>
      </c>
      <c r="H35" s="14" t="s">
        <v>30</v>
      </c>
      <c r="I35" s="14" t="s">
        <v>29</v>
      </c>
      <c r="J35" s="14" t="s">
        <v>28</v>
      </c>
      <c r="K35" s="14" t="s">
        <v>27</v>
      </c>
      <c r="L35" s="14" t="s">
        <v>26</v>
      </c>
      <c r="M35" s="13" t="s">
        <v>25</v>
      </c>
    </row>
    <row r="36" spans="2:13" ht="33.75" customHeight="1">
      <c r="B36" s="9" t="s">
        <v>3</v>
      </c>
      <c r="C36" s="34">
        <v>0</v>
      </c>
      <c r="D36" s="34">
        <v>9857</v>
      </c>
      <c r="E36" s="34">
        <v>18552</v>
      </c>
      <c r="F36" s="34">
        <v>15085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5">
        <v>0</v>
      </c>
    </row>
    <row r="37" spans="2:13" ht="33.75" customHeight="1" thickBot="1">
      <c r="B37" s="8" t="s">
        <v>24</v>
      </c>
      <c r="C37" s="30">
        <f aca="true" t="shared" si="3" ref="C37:M37">SUM(C36)</f>
        <v>0</v>
      </c>
      <c r="D37" s="30">
        <f t="shared" si="3"/>
        <v>9857</v>
      </c>
      <c r="E37" s="30">
        <f t="shared" si="3"/>
        <v>18552</v>
      </c>
      <c r="F37" s="30">
        <f t="shared" si="3"/>
        <v>15085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0">
        <f t="shared" si="3"/>
        <v>0</v>
      </c>
      <c r="M37" s="31">
        <f t="shared" si="3"/>
        <v>0</v>
      </c>
    </row>
  </sheetData>
  <sheetProtection/>
  <mergeCells count="12">
    <mergeCell ref="C14:M14"/>
    <mergeCell ref="B14:B16"/>
    <mergeCell ref="B5:B7"/>
    <mergeCell ref="C5:C7"/>
    <mergeCell ref="D5:N5"/>
    <mergeCell ref="D6:F6"/>
    <mergeCell ref="C33:M33"/>
    <mergeCell ref="B33:B35"/>
    <mergeCell ref="B26:B28"/>
    <mergeCell ref="C26:C28"/>
    <mergeCell ref="D26:N26"/>
    <mergeCell ref="D27:F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2016-02-10T07:54:14Z</cp:lastPrinted>
  <dcterms:created xsi:type="dcterms:W3CDTF">2003-01-22T03:13:46Z</dcterms:created>
  <dcterms:modified xsi:type="dcterms:W3CDTF">2017-03-17T04:33:30Z</dcterms:modified>
  <cp:category/>
  <cp:version/>
  <cp:contentType/>
  <cp:contentStatus/>
</cp:coreProperties>
</file>