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05" windowHeight="7635" tabRatio="696" activeTab="0"/>
  </bookViews>
  <sheets>
    <sheet name="第3-2表" sheetId="1" r:id="rId1"/>
    <sheet name="第3-3表" sheetId="2" r:id="rId2"/>
    <sheet name="第3-4表" sheetId="3" r:id="rId3"/>
    <sheet name="第3-4表 (2)" sheetId="4" r:id="rId4"/>
    <sheet name="第3-5表" sheetId="5" r:id="rId5"/>
    <sheet name="第3-6表" sheetId="6" r:id="rId6"/>
    <sheet name="第3-7表" sheetId="7" r:id="rId7"/>
    <sheet name="第3-9表" sheetId="8" r:id="rId8"/>
  </sheets>
  <definedNames>
    <definedName name="_xlnm.Print_Area" localSheetId="0">'第3-2表'!$A$1:$F$12</definedName>
    <definedName name="_xlnm.Print_Area" localSheetId="1">'第3-3表'!$A$1:$Q$31</definedName>
    <definedName name="_xlnm.Print_Area" localSheetId="2">'第3-4表'!$A$1:$L$19</definedName>
    <definedName name="_xlnm.Print_Area" localSheetId="4">'第3-5表'!$A$1:$S$25</definedName>
    <definedName name="_xlnm.Print_Area" localSheetId="5">'第3-6表'!$A$1:$AK$25</definedName>
    <definedName name="_xlnm.Print_Area" localSheetId="6">'第3-7表'!$A$1:$K$10</definedName>
    <definedName name="_xlnm.Print_Area" localSheetId="7">'第3-9表'!$A$1:$M$19</definedName>
    <definedName name="_xlnm.Print_Titles" localSheetId="0">'第3-2表'!$A:$A</definedName>
    <definedName name="_xlnm.Print_Titles" localSheetId="1">'第3-3表'!$A:$A</definedName>
    <definedName name="_xlnm.Print_Titles" localSheetId="2">'第3-4表'!$A:$A</definedName>
    <definedName name="_xlnm.Print_Titles" localSheetId="3">'第3-4表 (2)'!$A:$A</definedName>
    <definedName name="_xlnm.Print_Titles" localSheetId="4">'第3-5表'!$A:$A</definedName>
    <definedName name="_xlnm.Print_Titles" localSheetId="5">'第3-6表'!$A:$A</definedName>
    <definedName name="_xlnm.Print_Titles" localSheetId="6">'第3-7表'!$A:$A</definedName>
    <definedName name="_xlnm.Print_Titles" localSheetId="7">'第3-9表'!$A:$A</definedName>
  </definedNames>
  <calcPr fullCalcOnLoad="1"/>
</workbook>
</file>

<file path=xl/sharedStrings.xml><?xml version="1.0" encoding="utf-8"?>
<sst xmlns="http://schemas.openxmlformats.org/spreadsheetml/2006/main" count="850" uniqueCount="617">
  <si>
    <t>項　目</t>
  </si>
  <si>
    <t>計</t>
  </si>
  <si>
    <t>団体名</t>
  </si>
  <si>
    <t>(人)</t>
  </si>
  <si>
    <t>(1)</t>
  </si>
  <si>
    <t>(2)</t>
  </si>
  <si>
    <t>営業収益</t>
  </si>
  <si>
    <t>営業外費用</t>
  </si>
  <si>
    <t>純利益</t>
  </si>
  <si>
    <t>団体名</t>
  </si>
  <si>
    <t>その他</t>
  </si>
  <si>
    <t>(E)+(F)+(H)</t>
  </si>
  <si>
    <t>(A)-(D)</t>
  </si>
  <si>
    <t>計</t>
  </si>
  <si>
    <t>20-01-12</t>
  </si>
  <si>
    <t>20-01-14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</si>
  <si>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</si>
  <si>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</si>
  <si>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</si>
  <si>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</si>
  <si>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</si>
  <si>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</si>
  <si>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</si>
  <si>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</si>
  <si>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団体名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</si>
  <si>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</si>
  <si>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</si>
  <si>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</si>
  <si>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</si>
  <si>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</si>
  <si>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</si>
  <si>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</si>
  <si>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</si>
  <si>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</si>
  <si>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</si>
  <si>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</si>
  <si>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21-01-13</t>
  </si>
  <si>
    <t>21-01-14</t>
  </si>
  <si>
    <t>21-01-15</t>
  </si>
  <si>
    <t>21-01-19</t>
  </si>
  <si>
    <t>21-01-28</t>
  </si>
  <si>
    <t>21-01-29</t>
  </si>
  <si>
    <t>21-01-54</t>
  </si>
  <si>
    <t>21-01-55</t>
  </si>
  <si>
    <t>21-01-56</t>
  </si>
  <si>
    <t>21-01-57</t>
  </si>
  <si>
    <t>１．</t>
  </si>
  <si>
    <t>へ繰越され</t>
  </si>
  <si>
    <t>固定資産</t>
  </si>
  <si>
    <t>る支出の</t>
  </si>
  <si>
    <t>(a)-{(b)+(c)}</t>
  </si>
  <si>
    <t>１～５</t>
  </si>
  <si>
    <t>売却代金</t>
  </si>
  <si>
    <t>財源充当額</t>
  </si>
  <si>
    <t>職員給与費</t>
  </si>
  <si>
    <t>建設利息</t>
  </si>
  <si>
    <t>(c)</t>
  </si>
  <si>
    <t>(d)</t>
  </si>
  <si>
    <t>(e)</t>
  </si>
  <si>
    <t>(f)</t>
  </si>
  <si>
    <t>(g)</t>
  </si>
  <si>
    <t>(f)-(g)</t>
  </si>
  <si>
    <t>差額</t>
  </si>
  <si>
    <t>23-01-01</t>
  </si>
  <si>
    <t>23-01-02</t>
  </si>
  <si>
    <t>23-01-03</t>
  </si>
  <si>
    <t>23-01-04</t>
  </si>
  <si>
    <t>23-01-06</t>
  </si>
  <si>
    <t>23-01-07</t>
  </si>
  <si>
    <t>23-01-08</t>
  </si>
  <si>
    <t>23-01-09</t>
  </si>
  <si>
    <t>23-01-10</t>
  </si>
  <si>
    <t>23-01-11</t>
  </si>
  <si>
    <t>23-01-12</t>
  </si>
  <si>
    <t>23-01-13</t>
  </si>
  <si>
    <t>23-01-14</t>
  </si>
  <si>
    <t>23-01-15</t>
  </si>
  <si>
    <t>23-01-16</t>
  </si>
  <si>
    <t>23-01-17</t>
  </si>
  <si>
    <t>23-01-18</t>
  </si>
  <si>
    <t>23-01-19</t>
  </si>
  <si>
    <t>23-01-32</t>
  </si>
  <si>
    <t>23-01-36</t>
  </si>
  <si>
    <t>23-01-37</t>
  </si>
  <si>
    <t>23-01-38</t>
  </si>
  <si>
    <t>23-01-39</t>
  </si>
  <si>
    <t>23-01-40</t>
  </si>
  <si>
    <t>23-01-41</t>
  </si>
  <si>
    <t>23-01-42</t>
  </si>
  <si>
    <t>23-01-43</t>
  </si>
  <si>
    <t>23-01-44</t>
  </si>
  <si>
    <t>23-01-45</t>
  </si>
  <si>
    <t>23-01-46</t>
  </si>
  <si>
    <t>23-01-47</t>
  </si>
  <si>
    <t>23-01-48</t>
  </si>
  <si>
    <t>23-01-49</t>
  </si>
  <si>
    <t>23-01-50</t>
  </si>
  <si>
    <t>23-01-52</t>
  </si>
  <si>
    <t>23-01-53</t>
  </si>
  <si>
    <t>固有資本金</t>
  </si>
  <si>
    <t>組入資本金</t>
  </si>
  <si>
    <t>建設改良</t>
  </si>
  <si>
    <t>（引継〃）</t>
  </si>
  <si>
    <t>繰入資本金</t>
  </si>
  <si>
    <t>（造成〃）</t>
  </si>
  <si>
    <t>１+２+３</t>
  </si>
  <si>
    <t>減価償却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</si>
  <si>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</si>
  <si>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</si>
  <si>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</si>
  <si>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</si>
  <si>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</si>
  <si>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</si>
  <si>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</si>
  <si>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</si>
  <si>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22-01-14</t>
  </si>
  <si>
    <t>22-01-15</t>
  </si>
  <si>
    <t>22-01-16</t>
  </si>
  <si>
    <t>22-01-17</t>
  </si>
  <si>
    <t>22-01-18</t>
  </si>
  <si>
    <t>22-01-19</t>
  </si>
  <si>
    <t>22-01-20</t>
  </si>
  <si>
    <t>22-01-21</t>
  </si>
  <si>
    <t>22-01-22</t>
  </si>
  <si>
    <t>22-01-23</t>
  </si>
  <si>
    <t>22-01-24</t>
  </si>
  <si>
    <t>22-01-26</t>
  </si>
  <si>
    <t>22-01-27</t>
  </si>
  <si>
    <t>22-01-28</t>
  </si>
  <si>
    <t>22-01-29</t>
  </si>
  <si>
    <t>22-01-30</t>
  </si>
  <si>
    <t>22-01-31</t>
  </si>
  <si>
    <t>22-01-32</t>
  </si>
  <si>
    <t>22-01-33</t>
  </si>
  <si>
    <t>22-01-34</t>
  </si>
  <si>
    <t>22-01-35</t>
  </si>
  <si>
    <t>22-01-36</t>
  </si>
  <si>
    <t>22-01-37</t>
  </si>
  <si>
    <t>22-01-38</t>
  </si>
  <si>
    <t>22-01-39</t>
  </si>
  <si>
    <t>22-01-40</t>
  </si>
  <si>
    <t>22-01-41</t>
  </si>
  <si>
    <t>22-01-42</t>
  </si>
  <si>
    <t>22-01-43</t>
  </si>
  <si>
    <t>22-01-44</t>
  </si>
  <si>
    <t>22-01-45</t>
  </si>
  <si>
    <t>22-01-46</t>
  </si>
  <si>
    <t>22-01-47</t>
  </si>
  <si>
    <t>22-01-48</t>
  </si>
  <si>
    <t>22-01-49</t>
  </si>
  <si>
    <t>22-01-50</t>
  </si>
  <si>
    <t>22-01-51</t>
  </si>
  <si>
    <t>22-01-52</t>
  </si>
  <si>
    <t>22-01-53</t>
  </si>
  <si>
    <t>22-01-54</t>
  </si>
  <si>
    <t>22-01-55</t>
  </si>
  <si>
    <t>22-01-56</t>
  </si>
  <si>
    <t>22-01-58</t>
  </si>
  <si>
    <t>22-01-59</t>
  </si>
  <si>
    <t>7.5%以上</t>
  </si>
  <si>
    <t>の金融機関</t>
  </si>
  <si>
    <t>7.5%未満</t>
  </si>
  <si>
    <t>8.0%未満</t>
  </si>
  <si>
    <t>９．</t>
  </si>
  <si>
    <t>起債前借</t>
  </si>
  <si>
    <t>財政融資</t>
  </si>
  <si>
    <t>外債</t>
  </si>
  <si>
    <t>（単位　千円）</t>
  </si>
  <si>
    <t>（単位　千円）</t>
  </si>
  <si>
    <t>　第３－２表　施設及び業務概況</t>
  </si>
  <si>
    <t>１．</t>
  </si>
  <si>
    <t>年 月 日</t>
  </si>
  <si>
    <t>損　益</t>
  </si>
  <si>
    <t>勘　定</t>
  </si>
  <si>
    <t>資　本</t>
  </si>
  <si>
    <t>　第３－３表　損益計算書の状況</t>
  </si>
  <si>
    <t>（●→）</t>
  </si>
  <si>
    <t>（←●）</t>
  </si>
  <si>
    <t>（←▲）</t>
  </si>
  <si>
    <t>総収益</t>
  </si>
  <si>
    <t>(A)</t>
  </si>
  <si>
    <t>営業収益</t>
  </si>
  <si>
    <t>営業外収益</t>
  </si>
  <si>
    <t>団体名</t>
  </si>
  <si>
    <t>受託工事</t>
  </si>
  <si>
    <t>その他</t>
  </si>
  <si>
    <t>受取利息</t>
  </si>
  <si>
    <t>国庫補助金</t>
  </si>
  <si>
    <t>県補助金</t>
  </si>
  <si>
    <t>他会計</t>
  </si>
  <si>
    <t>長期前受金</t>
  </si>
  <si>
    <t>資本費繰入</t>
  </si>
  <si>
    <t>雑収益</t>
  </si>
  <si>
    <t>収益</t>
  </si>
  <si>
    <t>及び配当金</t>
  </si>
  <si>
    <t>収益</t>
  </si>
  <si>
    <t>補助金</t>
  </si>
  <si>
    <t>戻入</t>
  </si>
  <si>
    <t>(B)+(C)+(G)</t>
  </si>
  <si>
    <t>(B)</t>
  </si>
  <si>
    <t>(C)</t>
  </si>
  <si>
    <t>20-01-01</t>
  </si>
  <si>
    <t>20-01-02</t>
  </si>
  <si>
    <t>20-01-03</t>
  </si>
  <si>
    <t>20-01-11</t>
  </si>
  <si>
    <t>20-01-13</t>
  </si>
  <si>
    <t>20-01-15</t>
  </si>
  <si>
    <t>20-01-16</t>
  </si>
  <si>
    <t>20-01-17</t>
  </si>
  <si>
    <t>20-01-18</t>
  </si>
  <si>
    <t>20-01-19</t>
  </si>
  <si>
    <t>20-01-20</t>
  </si>
  <si>
    <t>20-01-22</t>
  </si>
  <si>
    <t>20-01-23</t>
  </si>
  <si>
    <t>20-01-24</t>
  </si>
  <si>
    <t>総費用</t>
  </si>
  <si>
    <t>(D)</t>
  </si>
  <si>
    <t>営業費用</t>
  </si>
  <si>
    <t>受託工事費</t>
  </si>
  <si>
    <t>資産減耗費</t>
  </si>
  <si>
    <t>その他</t>
  </si>
  <si>
    <t>支払利息</t>
  </si>
  <si>
    <t>企業債</t>
  </si>
  <si>
    <t>受託工事費</t>
  </si>
  <si>
    <t>繰延勘定</t>
  </si>
  <si>
    <t>その他</t>
  </si>
  <si>
    <t>営業費用</t>
  </si>
  <si>
    <t>取扱諸費</t>
  </si>
  <si>
    <t>償却</t>
  </si>
  <si>
    <t>営業外費用</t>
  </si>
  <si>
    <t>(E)</t>
  </si>
  <si>
    <t>(F)</t>
  </si>
  <si>
    <t>20-01-25</t>
  </si>
  <si>
    <t>20-01-26</t>
  </si>
  <si>
    <t>20-01-27</t>
  </si>
  <si>
    <t>20-01-34</t>
  </si>
  <si>
    <t>20-01-35</t>
  </si>
  <si>
    <t>20-01-36</t>
  </si>
  <si>
    <t>20-01-40</t>
  </si>
  <si>
    <t>20-01-41</t>
  </si>
  <si>
    <t>20-01-42</t>
  </si>
  <si>
    <t>20-01-43</t>
  </si>
  <si>
    <t>20-01-44</t>
  </si>
  <si>
    <t>20-01-45</t>
  </si>
  <si>
    <t>前年度繰越</t>
  </si>
  <si>
    <t>当年度未処</t>
  </si>
  <si>
    <t>経常利益</t>
  </si>
  <si>
    <t>経常損失</t>
  </si>
  <si>
    <t>特別利益</t>
  </si>
  <si>
    <t>特別損失</t>
  </si>
  <si>
    <t>純利益</t>
  </si>
  <si>
    <t>純損失</t>
  </si>
  <si>
    <t>利益剰余金</t>
  </si>
  <si>
    <t>未処分利益</t>
  </si>
  <si>
    <t>分利益剰余</t>
  </si>
  <si>
    <t>経常収益</t>
  </si>
  <si>
    <t>経常費用</t>
  </si>
  <si>
    <t>(△)</t>
  </si>
  <si>
    <t>固定資産</t>
  </si>
  <si>
    <t>職員給与費</t>
  </si>
  <si>
    <t>（又は前年</t>
  </si>
  <si>
    <t>剰余金</t>
  </si>
  <si>
    <t>金（又は当</t>
  </si>
  <si>
    <t>繰入金</t>
  </si>
  <si>
    <t>売却益</t>
  </si>
  <si>
    <t>度繰越欠損</t>
  </si>
  <si>
    <t>変動額</t>
  </si>
  <si>
    <t>年度未処理</t>
  </si>
  <si>
    <t>[(B)+(C)]-[(E)+(F)]</t>
  </si>
  <si>
    <t>(G)</t>
  </si>
  <si>
    <t>(H)</t>
  </si>
  <si>
    <t>金 ）</t>
  </si>
  <si>
    <t>欠 損 金）</t>
  </si>
  <si>
    <t>(B)+(C)</t>
  </si>
  <si>
    <t>(E)+(F)</t>
  </si>
  <si>
    <t>20-01-46</t>
  </si>
  <si>
    <t>20-01-47</t>
  </si>
  <si>
    <t>20-01-48</t>
  </si>
  <si>
    <t>20-01-49</t>
  </si>
  <si>
    <t>20-01-50</t>
  </si>
  <si>
    <t>20-01-51</t>
  </si>
  <si>
    <t>20-01-52</t>
  </si>
  <si>
    <t>20-01-53</t>
  </si>
  <si>
    <t>20-01-54</t>
  </si>
  <si>
    <t>20-01-55</t>
  </si>
  <si>
    <t>20-01-56</t>
  </si>
  <si>
    <t>20-01-57</t>
  </si>
  <si>
    <t>20-01-58</t>
  </si>
  <si>
    <t>20-01-59</t>
  </si>
  <si>
    <t>減価償却費</t>
  </si>
  <si>
    <t>負担金</t>
  </si>
  <si>
    <t>　第３－４表　費用構成の状況</t>
  </si>
  <si>
    <t>８．</t>
  </si>
  <si>
    <t>１０．</t>
  </si>
  <si>
    <t>１１．</t>
  </si>
  <si>
    <t>１２．</t>
  </si>
  <si>
    <t>基本給</t>
  </si>
  <si>
    <t>手当</t>
  </si>
  <si>
    <t>賃金</t>
  </si>
  <si>
    <t>退職給付費</t>
  </si>
  <si>
    <t>法定福利費</t>
  </si>
  <si>
    <t>支払利息</t>
  </si>
  <si>
    <t>企業債利息</t>
  </si>
  <si>
    <t>一時借入金</t>
  </si>
  <si>
    <t>他会計借入</t>
  </si>
  <si>
    <t>減価償却費</t>
  </si>
  <si>
    <t>光熱水費</t>
  </si>
  <si>
    <t>通信運搬費</t>
  </si>
  <si>
    <t>修繕費</t>
  </si>
  <si>
    <t>委託料</t>
  </si>
  <si>
    <t>費用合計</t>
  </si>
  <si>
    <t>受託工事費</t>
  </si>
  <si>
    <t>附帯事業費</t>
  </si>
  <si>
    <t>材料及び</t>
  </si>
  <si>
    <t>経常費用</t>
  </si>
  <si>
    <t>計</t>
  </si>
  <si>
    <t>利息</t>
  </si>
  <si>
    <t>金等利息</t>
  </si>
  <si>
    <t>不用品</t>
  </si>
  <si>
    <t>売却原価</t>
  </si>
  <si>
    <t>１３．</t>
  </si>
  <si>
    <t>１４．</t>
  </si>
  <si>
    <t>１５．</t>
  </si>
  <si>
    <t>１６．</t>
  </si>
  <si>
    <t>１７．</t>
  </si>
  <si>
    <t>１８．</t>
  </si>
  <si>
    <t>　第３－５表　資本的収支の状況</t>
  </si>
  <si>
    <t>資　　　本　　　的　　　収　　　入</t>
  </si>
  <si>
    <t>資　　本　　的　　支　　出</t>
  </si>
  <si>
    <t>２．</t>
  </si>
  <si>
    <t>３．</t>
  </si>
  <si>
    <t>４．</t>
  </si>
  <si>
    <t>５．</t>
  </si>
  <si>
    <t>１．</t>
  </si>
  <si>
    <t>６．</t>
  </si>
  <si>
    <t>７．</t>
  </si>
  <si>
    <t>他会計</t>
  </si>
  <si>
    <t>国庫補助金</t>
  </si>
  <si>
    <t>県補助金</t>
  </si>
  <si>
    <t>工事負担金</t>
  </si>
  <si>
    <t>計</t>
  </si>
  <si>
    <t>うち翌年度</t>
  </si>
  <si>
    <t>前年度</t>
  </si>
  <si>
    <t>純計</t>
  </si>
  <si>
    <t>建設改良費</t>
  </si>
  <si>
    <t>う　ち</t>
  </si>
  <si>
    <t>企業債</t>
  </si>
  <si>
    <t>建設改良</t>
  </si>
  <si>
    <t>他会計への</t>
  </si>
  <si>
    <t>(d)-(e)</t>
  </si>
  <si>
    <t>過年度分</t>
  </si>
  <si>
    <t>当年度分</t>
  </si>
  <si>
    <t>繰越利益</t>
  </si>
  <si>
    <t>当年度利益</t>
  </si>
  <si>
    <t>積立金取り</t>
  </si>
  <si>
    <t>繰越工事</t>
  </si>
  <si>
    <t>のための</t>
  </si>
  <si>
    <t>出資金</t>
  </si>
  <si>
    <t>借入金</t>
  </si>
  <si>
    <t>同意等債で</t>
  </si>
  <si>
    <t>償還金</t>
  </si>
  <si>
    <t>のための</t>
  </si>
  <si>
    <t>からの</t>
  </si>
  <si>
    <t>支出金</t>
  </si>
  <si>
    <t>損益勘定</t>
  </si>
  <si>
    <t>剰余金</t>
  </si>
  <si>
    <t>くずし額</t>
  </si>
  <si>
    <t>資金</t>
  </si>
  <si>
    <t>不足額</t>
  </si>
  <si>
    <t>今年度</t>
  </si>
  <si>
    <t>長期借入金</t>
  </si>
  <si>
    <t>留保資金</t>
  </si>
  <si>
    <t>処分額</t>
  </si>
  <si>
    <t>１～７</t>
  </si>
  <si>
    <t>収入分　　　　</t>
  </si>
  <si>
    <t>返還額</t>
  </si>
  <si>
    <t>(a)</t>
  </si>
  <si>
    <t>(b)</t>
  </si>
  <si>
    <t>１～９</t>
  </si>
  <si>
    <t>　第３－６表　貸借対照表の状況</t>
  </si>
  <si>
    <t>(1)</t>
  </si>
  <si>
    <t>繰延資産</t>
  </si>
  <si>
    <t>建設仮勘定</t>
  </si>
  <si>
    <t>累計額</t>
  </si>
  <si>
    <t>その他の</t>
  </si>
  <si>
    <t>貸倒引当金</t>
  </si>
  <si>
    <t>リース資産</t>
  </si>
  <si>
    <t>リース資産</t>
  </si>
  <si>
    <t>資産</t>
  </si>
  <si>
    <t>及び</t>
  </si>
  <si>
    <t>減価償却累計額</t>
  </si>
  <si>
    <t>未収収益</t>
  </si>
  <si>
    <t>固定資産</t>
  </si>
  <si>
    <t>(2)</t>
  </si>
  <si>
    <t>(3)</t>
  </si>
  <si>
    <t>流動資産</t>
  </si>
  <si>
    <t>資産合計</t>
  </si>
  <si>
    <t>有形固定</t>
  </si>
  <si>
    <t>土地</t>
  </si>
  <si>
    <t>償却資産</t>
  </si>
  <si>
    <t>無形固定</t>
  </si>
  <si>
    <t>投資</t>
  </si>
  <si>
    <t>(4)</t>
  </si>
  <si>
    <t>(5)</t>
  </si>
  <si>
    <t>資産</t>
  </si>
  <si>
    <t>現金</t>
  </si>
  <si>
    <t>未収金</t>
  </si>
  <si>
    <t>貯蔵品</t>
  </si>
  <si>
    <t>短期</t>
  </si>
  <si>
    <t>及び</t>
  </si>
  <si>
    <t>有価証券</t>
  </si>
  <si>
    <t>預金</t>
  </si>
  <si>
    <t>22-01-09</t>
  </si>
  <si>
    <t>22-01-10</t>
  </si>
  <si>
    <t>（▼→）</t>
  </si>
  <si>
    <t>（←▼）</t>
  </si>
  <si>
    <t>固定負債</t>
  </si>
  <si>
    <t>(6)</t>
  </si>
  <si>
    <t>(7)</t>
  </si>
  <si>
    <t>(8)</t>
  </si>
  <si>
    <t>流動負債</t>
  </si>
  <si>
    <t>(9)</t>
  </si>
  <si>
    <t>(10)</t>
  </si>
  <si>
    <t>繰延収益</t>
  </si>
  <si>
    <t>負債合計</t>
  </si>
  <si>
    <t>建設改良等</t>
  </si>
  <si>
    <t>その他の</t>
  </si>
  <si>
    <t>引当金</t>
  </si>
  <si>
    <t>リース債務</t>
  </si>
  <si>
    <t>一時借入金</t>
  </si>
  <si>
    <t>未払金</t>
  </si>
  <si>
    <t>前受金</t>
  </si>
  <si>
    <t>の財源に充</t>
  </si>
  <si>
    <t>長期借入金</t>
  </si>
  <si>
    <t>収益化</t>
  </si>
  <si>
    <t>てるための</t>
  </si>
  <si>
    <t>未払費用</t>
  </si>
  <si>
    <t>前受収益</t>
  </si>
  <si>
    <t>企業債</t>
  </si>
  <si>
    <t>長期借入金</t>
  </si>
  <si>
    <t>５＋６＋７</t>
  </si>
  <si>
    <t>資本金</t>
  </si>
  <si>
    <t>再評価組入</t>
  </si>
  <si>
    <t>剰余金</t>
  </si>
  <si>
    <t>資本剰余金</t>
  </si>
  <si>
    <t>工事負担金</t>
  </si>
  <si>
    <t>再評価</t>
  </si>
  <si>
    <t>積立金</t>
  </si>
  <si>
    <t>22-01-57</t>
  </si>
  <si>
    <t>（単位　千円、％）</t>
  </si>
  <si>
    <t>資本合計</t>
  </si>
  <si>
    <t>負債・資本</t>
  </si>
  <si>
    <t>累積欠損金</t>
  </si>
  <si>
    <t>不良債務</t>
  </si>
  <si>
    <t>実質資金</t>
  </si>
  <si>
    <t>累積欠損金</t>
  </si>
  <si>
    <t>減債積立金</t>
  </si>
  <si>
    <t>利益積立金</t>
  </si>
  <si>
    <t>当　年　度</t>
  </si>
  <si>
    <t>有価証券</t>
  </si>
  <si>
    <t>合計</t>
  </si>
  <si>
    <t>不足額</t>
  </si>
  <si>
    <t>比率</t>
  </si>
  <si>
    <t>未処分</t>
  </si>
  <si>
    <t>未処理</t>
  </si>
  <si>
    <t>う　ち　当　年　度</t>
  </si>
  <si>
    <t>評価差額金</t>
  </si>
  <si>
    <t>利益剰余金</t>
  </si>
  <si>
    <t>欠損金</t>
  </si>
  <si>
    <t>９＋１０＋１１</t>
  </si>
  <si>
    <t>８＋１２</t>
  </si>
  <si>
    <t>22-01-60</t>
  </si>
  <si>
    <t>22-01-61</t>
  </si>
  <si>
    <t>22-01-62</t>
  </si>
  <si>
    <t>22-01-63</t>
  </si>
  <si>
    <t>22-01-64</t>
  </si>
  <si>
    <t>22-01-65</t>
  </si>
  <si>
    <t>22-01-66</t>
  </si>
  <si>
    <t>22-01-67</t>
  </si>
  <si>
    <t>22-01-68</t>
  </si>
  <si>
    <t>22-01-69</t>
  </si>
  <si>
    <t>22-01-70</t>
  </si>
  <si>
    <t>22-01-71</t>
  </si>
  <si>
    <t>　第３－７表　財務分析の状況</t>
  </si>
  <si>
    <t>（単位　％）</t>
  </si>
  <si>
    <t>料　金　収　入　に　対　す　る　比　率</t>
  </si>
  <si>
    <t>自己資本</t>
  </si>
  <si>
    <t>固定資産対</t>
  </si>
  <si>
    <t>流動比率</t>
  </si>
  <si>
    <t>経常収支</t>
  </si>
  <si>
    <t>企業債元金</t>
  </si>
  <si>
    <t>構成比率</t>
  </si>
  <si>
    <t>長期資本</t>
  </si>
  <si>
    <t>償還金対減価</t>
  </si>
  <si>
    <t>企業債利息</t>
  </si>
  <si>
    <t>償却額比率</t>
  </si>
  <si>
    <t>元金償還金</t>
  </si>
  <si>
    <t>元利償還金</t>
  </si>
  <si>
    <t>団体名</t>
  </si>
  <si>
    <t>借　　　入　　　先</t>
  </si>
  <si>
    <t>利　　　率　　　別　　　内　　　訳</t>
  </si>
  <si>
    <t>１．　政　府　資　金</t>
  </si>
  <si>
    <t>1.0%未満</t>
  </si>
  <si>
    <t>1.0%以上</t>
  </si>
  <si>
    <t>2.0%以上</t>
  </si>
  <si>
    <t>3.0%以上</t>
  </si>
  <si>
    <t>4.0%以上</t>
  </si>
  <si>
    <t>5.0%以上</t>
  </si>
  <si>
    <t>6.0%以上</t>
  </si>
  <si>
    <t>7.0%以上</t>
  </si>
  <si>
    <t>8.0%以上</t>
  </si>
  <si>
    <t>現在高</t>
  </si>
  <si>
    <t>郵便貯金</t>
  </si>
  <si>
    <t>地方公共団体</t>
  </si>
  <si>
    <t>市中銀行</t>
  </si>
  <si>
    <t>市中銀行以外</t>
  </si>
  <si>
    <t>市場公募債</t>
  </si>
  <si>
    <t>共済組合</t>
  </si>
  <si>
    <t>政府保証付</t>
  </si>
  <si>
    <t>交付公債</t>
  </si>
  <si>
    <t>2.0%未満</t>
  </si>
  <si>
    <t>3.0%未満</t>
  </si>
  <si>
    <t>4.0%未満</t>
  </si>
  <si>
    <t>5.0%未満</t>
  </si>
  <si>
    <t>6.0%未満</t>
  </si>
  <si>
    <t>7.0%未満</t>
  </si>
  <si>
    <t>保険</t>
  </si>
  <si>
    <t>金融機構</t>
  </si>
  <si>
    <t>24-01-12</t>
  </si>
  <si>
    <t>24-02-12</t>
  </si>
  <si>
    <t>24-03-12</t>
  </si>
  <si>
    <t>24-04-12</t>
  </si>
  <si>
    <t>24-05-12</t>
  </si>
  <si>
    <t>24-06-12</t>
  </si>
  <si>
    <t>24-07-12</t>
  </si>
  <si>
    <t>24-08-12</t>
  </si>
  <si>
    <t>24-09-12</t>
  </si>
  <si>
    <t>24-10-12</t>
  </si>
  <si>
    <t>24-11-12</t>
  </si>
  <si>
    <t>24-12-12</t>
  </si>
  <si>
    <t>24-01-01</t>
  </si>
  <si>
    <t>24-01-02</t>
  </si>
  <si>
    <t>24-01-03</t>
  </si>
  <si>
    <t>24-01-04</t>
  </si>
  <si>
    <t>24-01-05</t>
  </si>
  <si>
    <t>24-01-06</t>
  </si>
  <si>
    <t>24-01-07</t>
  </si>
  <si>
    <t>24-01-08</t>
  </si>
  <si>
    <t>24-01-09</t>
  </si>
  <si>
    <t>24-01-10</t>
  </si>
  <si>
    <t>24-01-11</t>
  </si>
  <si>
    <t>　第３－９表　企業債の状況</t>
  </si>
  <si>
    <t>簡易生命</t>
  </si>
  <si>
    <t>補てん財源</t>
  </si>
  <si>
    <t>補　　　て　　　ん　　　財　　　源</t>
  </si>
  <si>
    <t>計</t>
  </si>
  <si>
    <t>差　　　引</t>
  </si>
  <si>
    <t>不足額</t>
  </si>
  <si>
    <t>(△)</t>
  </si>
  <si>
    <t>６．　流　動　負　債</t>
  </si>
  <si>
    <t>１０．　剰　　　余　　　金</t>
  </si>
  <si>
    <t>営業収支</t>
  </si>
  <si>
    <t>計</t>
  </si>
  <si>
    <t>資　　　本　　　的　　　支　　　出</t>
  </si>
  <si>
    <t>１．　職　　　員　　　給　　　与　　　費</t>
  </si>
  <si>
    <t>（５）その他事業</t>
  </si>
  <si>
    <t>主営業</t>
  </si>
  <si>
    <t>収益</t>
  </si>
  <si>
    <t>費用</t>
  </si>
  <si>
    <t>20-01-28</t>
  </si>
  <si>
    <t>岩国市</t>
  </si>
  <si>
    <t>１～８</t>
  </si>
  <si>
    <t>岩国市</t>
  </si>
  <si>
    <t>　第３－４表　費用構成の状況</t>
  </si>
  <si>
    <t>（単位　％）</t>
  </si>
  <si>
    <t>団体名</t>
  </si>
  <si>
    <t>費　　　用　　　構　　　成　　　比　　　率</t>
  </si>
  <si>
    <t>１．　職　　　員　　　給　　　与　　　費</t>
  </si>
  <si>
    <t>基本給</t>
  </si>
  <si>
    <t>手当</t>
  </si>
  <si>
    <t>賃金</t>
  </si>
  <si>
    <t>退職給付費</t>
  </si>
  <si>
    <t>法定福利費</t>
  </si>
  <si>
    <t>計</t>
  </si>
  <si>
    <t>支払利息</t>
  </si>
  <si>
    <t>企業債利息</t>
  </si>
  <si>
    <t>一時借入金</t>
  </si>
  <si>
    <t>他会計借入</t>
  </si>
  <si>
    <t>減価償却費</t>
  </si>
  <si>
    <t>光熱水費</t>
  </si>
  <si>
    <t>通信運搬費</t>
  </si>
  <si>
    <t>修繕費</t>
  </si>
  <si>
    <t>委託料</t>
  </si>
  <si>
    <t>その他</t>
  </si>
  <si>
    <t>費用合計</t>
  </si>
  <si>
    <t>利息</t>
  </si>
  <si>
    <t>金等利息</t>
  </si>
  <si>
    <t>（単位　円）</t>
  </si>
  <si>
    <t>岩国市</t>
  </si>
  <si>
    <t>営　　　業　　　収　　　益　　　に　　　対　　　す　　　る　　　費　　　用　　　比　　　率</t>
  </si>
  <si>
    <t>４．</t>
  </si>
  <si>
    <t>再建債</t>
  </si>
  <si>
    <t>22-01-25</t>
  </si>
  <si>
    <t>岩国市</t>
  </si>
  <si>
    <t>岩国市</t>
  </si>
  <si>
    <t>事業開始</t>
  </si>
  <si>
    <t>50-01-01</t>
  </si>
  <si>
    <t>２．　職　員　数</t>
  </si>
  <si>
    <t>H08.10.01</t>
  </si>
  <si>
    <t>50-01-06</t>
  </si>
  <si>
    <t>50-01-07</t>
  </si>
  <si>
    <t>50-01-08</t>
  </si>
  <si>
    <t>３．</t>
  </si>
  <si>
    <t>事業の種類</t>
  </si>
  <si>
    <t>50-01-10</t>
  </si>
  <si>
    <t>汚水処理事業</t>
  </si>
  <si>
    <t>岩国市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</si>
</sst>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 * #,##0.0_ ;_ * \-#,##0.0_ ;_ * &quot;-&quot;?_ ;_ @_ "/>
    <numFmt numFmtId="197" formatCode="#,##0;&quot;△ &quot;#,##0"/>
    <numFmt numFmtId="198" formatCode="#,##0.0;&quot;△ &quot;#,##0.0"/>
    <numFmt numFmtId="199" formatCode="_(* #,##0_);_(* &quot;△&quot;#,##0\ ;_(* &quot;-&quot;_);_(@_)"/>
    <numFmt numFmtId="200" formatCode="_(* #,##0.0_);_(* &quot;△&quot;#,##0.0\ ;_(* &quot;-&quot;_);_(@_)"/>
    <numFmt numFmtId="201" formatCode="#,##0;&quot;△&quot;#,##0"/>
    <numFmt numFmtId="202" formatCode="_(* #,##0.00_);_(* &quot;△&quot;#,##0.00\ ;_(* &quot;-&quot;_);_(@_)"/>
    <numFmt numFmtId="203" formatCode="#,##0.000;[Red]\-#,##0.000"/>
    <numFmt numFmtId="204" formatCode="0.0"/>
    <numFmt numFmtId="205" formatCode="0.000"/>
    <numFmt numFmtId="206" formatCode="0.00_);[Red]\(0.00\)"/>
    <numFmt numFmtId="207" formatCode="#,##0.00_ ;[Red]\-#,##0.00\ "/>
    <numFmt numFmtId="208" formatCode="#,##0.00;&quot;△&quot;#,##0.00"/>
    <numFmt numFmtId="209" formatCode="0;&quot;△ &quot;0"/>
    <numFmt numFmtId="210" formatCode="#,##0.0000;[Red]\-#,##0.0000"/>
    <numFmt numFmtId="211" formatCode="#,##0.00;&quot;△ &quot;#,##0.00"/>
    <numFmt numFmtId="212" formatCode="#,##0.0;&quot;▲ &quot;#,##0.0"/>
    <numFmt numFmtId="213" formatCode="#,##0;&quot;▲ &quot;#,##0"/>
    <numFmt numFmtId="214" formatCode="_(* #,##0_);_(* &quot;△&quot;#,##0;_(* &quot;-&quot;_);_(@_)"/>
    <numFmt numFmtId="215" formatCode="_(* #,##0.0_);_(* &quot;△&quot;#,##0.0;_(* &quot;-&quot;_);_(@_)"/>
    <numFmt numFmtId="216" formatCode="_(* #,##0_);_(* &quot;△&quot;#,##0_;_(* &quot;-&quot;_);_(@_)"/>
    <numFmt numFmtId="217" formatCode="_(* #,##0_);_(* &quot;△&quot;#,##0\ \ ;_(* &quot;-&quot;_);_(@_)"/>
    <numFmt numFmtId="218" formatCode="_(* #,##0\ \);_(* &quot;△&quot;#,##0\ ;_(* &quot;-&quot;_);_(@_)"/>
    <numFmt numFmtId="219" formatCode="_(* #,##0__\);_(* &quot;△&quot;#,##0\ ;_(* &quot;-&quot;_);_(@_)"/>
    <numFmt numFmtId="220" formatCode="_(* #,##0\ _);_(* &quot;△&quot;#,##0\ ;_(* &quot;-&quot;_);_(@_)"/>
    <numFmt numFmtId="221" formatCode="\(* #,##0_);_(* \(#,##0\);_(* &quot;-&quot;_);_(@_)"/>
    <numFmt numFmtId="222" formatCode="\(* #,##0_);\(* \(#,##0\);\(* &quot;-&quot;_);\(@_)"/>
    <numFmt numFmtId="223" formatCode="_(* #,##0_);\(* \(#,##0\);\(* &quot;-&quot;_);\(@_)"/>
  </numFmts>
  <fonts count="69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明朝"/>
      <family val="1"/>
    </font>
    <font>
      <sz val="6"/>
      <name val="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明朝"/>
      <family val="1"/>
    </font>
    <font>
      <sz val="12"/>
      <name val="ＭＳ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0"/>
      <color indexed="8"/>
      <name val="ＭＳ ゴシック"/>
      <family val="3"/>
    </font>
    <font>
      <sz val="10"/>
      <name val="ＭＳ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2"/>
      <color indexed="8"/>
      <name val="明朝"/>
      <family val="1"/>
    </font>
    <font>
      <sz val="14"/>
      <color indexed="8"/>
      <name val="ＭＳゴシック"/>
      <family val="3"/>
    </font>
    <font>
      <sz val="14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12"/>
      <color theme="1"/>
      <name val="明朝"/>
      <family val="1"/>
    </font>
    <font>
      <sz val="14"/>
      <color theme="1"/>
      <name val="ＭＳゴシック"/>
      <family val="3"/>
    </font>
    <font>
      <sz val="14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182" fontId="6" fillId="0" borderId="0" xfId="52" applyFont="1" applyAlignment="1">
      <alignment vertic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vertical="center"/>
    </xf>
    <xf numFmtId="182" fontId="6" fillId="0" borderId="0" xfId="52" applyFont="1" applyBorder="1" applyAlignment="1">
      <alignment vertical="center"/>
    </xf>
    <xf numFmtId="182" fontId="6" fillId="0" borderId="0" xfId="52" applyFont="1" applyFill="1" applyBorder="1" applyAlignment="1">
      <alignment vertical="center" wrapText="1"/>
    </xf>
    <xf numFmtId="49" fontId="6" fillId="0" borderId="0" xfId="52" applyNumberFormat="1" applyFont="1" applyAlignment="1">
      <alignment vertical="center" shrinkToFit="1"/>
    </xf>
    <xf numFmtId="49" fontId="6" fillId="0" borderId="0" xfId="52" applyNumberFormat="1" applyFont="1" applyAlignment="1">
      <alignment horizontal="center" vertical="center" shrinkToFit="1"/>
    </xf>
    <xf numFmtId="49" fontId="8" fillId="0" borderId="0" xfId="0" applyNumberFormat="1" applyFont="1" applyAlignment="1">
      <alignment/>
    </xf>
    <xf numFmtId="49" fontId="6" fillId="0" borderId="0" xfId="52" applyNumberFormat="1" applyFont="1" applyFill="1" applyBorder="1" applyAlignment="1">
      <alignment horizontal="left" vertical="center" shrinkToFit="1"/>
    </xf>
    <xf numFmtId="49" fontId="7" fillId="0" borderId="0" xfId="0" applyNumberFormat="1" applyFont="1" applyAlignment="1">
      <alignment/>
    </xf>
    <xf numFmtId="49" fontId="6" fillId="0" borderId="0" xfId="52" applyNumberFormat="1" applyFont="1" applyFill="1" applyBorder="1" applyAlignment="1">
      <alignment vertical="center" wrapText="1"/>
    </xf>
    <xf numFmtId="182" fontId="6" fillId="0" borderId="0" xfId="52" applyNumberFormat="1" applyFont="1" applyBorder="1" applyAlignment="1">
      <alignment vertical="center"/>
    </xf>
    <xf numFmtId="182" fontId="6" fillId="0" borderId="0" xfId="52" applyNumberFormat="1" applyFont="1" applyAlignment="1">
      <alignment vertical="center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193" fontId="6" fillId="0" borderId="0" xfId="52" applyNumberFormat="1" applyFont="1" applyBorder="1" applyAlignment="1">
      <alignment vertical="center"/>
    </xf>
    <xf numFmtId="0" fontId="11" fillId="0" borderId="0" xfId="64" applyFont="1">
      <alignment/>
      <protection/>
    </xf>
    <xf numFmtId="0" fontId="12" fillId="0" borderId="0" xfId="64" applyFont="1">
      <alignment/>
      <protection/>
    </xf>
    <xf numFmtId="0" fontId="12" fillId="0" borderId="0" xfId="64" applyFont="1" applyAlignment="1">
      <alignment/>
      <protection/>
    </xf>
    <xf numFmtId="49" fontId="8" fillId="33" borderId="13" xfId="49" applyNumberFormat="1" applyFont="1" applyFill="1" applyBorder="1" applyAlignment="1">
      <alignment horizontal="center" vertical="center" shrinkToFit="1"/>
    </xf>
    <xf numFmtId="49" fontId="8" fillId="33" borderId="14" xfId="49" applyNumberFormat="1" applyFont="1" applyFill="1" applyBorder="1" applyAlignment="1">
      <alignment horizontal="center" vertical="center" shrinkToFit="1"/>
    </xf>
    <xf numFmtId="49" fontId="8" fillId="33" borderId="15" xfId="49" applyNumberFormat="1" applyFont="1" applyFill="1" applyBorder="1" applyAlignment="1">
      <alignment horizontal="center" vertical="center" shrinkToFit="1"/>
    </xf>
    <xf numFmtId="38" fontId="8" fillId="0" borderId="12" xfId="49" applyFont="1" applyBorder="1" applyAlignment="1">
      <alignment horizontal="distributed" vertical="center"/>
    </xf>
    <xf numFmtId="199" fontId="8" fillId="0" borderId="11" xfId="49" applyNumberFormat="1" applyFont="1" applyBorder="1" applyAlignment="1">
      <alignment vertical="center"/>
    </xf>
    <xf numFmtId="38" fontId="8" fillId="0" borderId="16" xfId="49" applyFont="1" applyBorder="1" applyAlignment="1">
      <alignment horizontal="distributed" vertical="center"/>
    </xf>
    <xf numFmtId="38" fontId="8" fillId="0" borderId="0" xfId="49" applyFont="1" applyBorder="1" applyAlignment="1">
      <alignment horizontal="distributed" vertical="center"/>
    </xf>
    <xf numFmtId="38" fontId="8" fillId="0" borderId="17" xfId="49" applyFont="1" applyBorder="1" applyAlignment="1">
      <alignment horizontal="distributed" vertical="center"/>
    </xf>
    <xf numFmtId="49" fontId="8" fillId="33" borderId="15" xfId="49" applyNumberFormat="1" applyFont="1" applyFill="1" applyBorder="1" applyAlignment="1">
      <alignment horizontal="center" vertical="center"/>
    </xf>
    <xf numFmtId="49" fontId="8" fillId="33" borderId="18" xfId="49" applyNumberFormat="1" applyFont="1" applyFill="1" applyBorder="1" applyAlignment="1">
      <alignment horizontal="center" vertical="center"/>
    </xf>
    <xf numFmtId="199" fontId="8" fillId="0" borderId="19" xfId="49" applyNumberFormat="1" applyFont="1" applyBorder="1" applyAlignment="1">
      <alignment vertical="center"/>
    </xf>
    <xf numFmtId="0" fontId="8" fillId="0" borderId="0" xfId="66" applyFont="1" applyAlignment="1">
      <alignment horizontal="left"/>
      <protection/>
    </xf>
    <xf numFmtId="0" fontId="7" fillId="0" borderId="0" xfId="66" applyFont="1">
      <alignment/>
      <protection/>
    </xf>
    <xf numFmtId="0" fontId="8" fillId="0" borderId="0" xfId="66" applyFont="1">
      <alignment/>
      <protection/>
    </xf>
    <xf numFmtId="0" fontId="8" fillId="0" borderId="0" xfId="66" applyFont="1" applyAlignment="1">
      <alignment vertical="center"/>
      <protection/>
    </xf>
    <xf numFmtId="38" fontId="8" fillId="0" borderId="20" xfId="49" applyFont="1" applyBorder="1" applyAlignment="1">
      <alignment horizontal="distributed" vertical="center"/>
    </xf>
    <xf numFmtId="38" fontId="8" fillId="0" borderId="21" xfId="49" applyFont="1" applyBorder="1" applyAlignment="1" quotePrefix="1">
      <alignment horizontal="left" vertical="center"/>
    </xf>
    <xf numFmtId="38" fontId="8" fillId="0" borderId="22" xfId="49" applyFont="1" applyBorder="1" applyAlignment="1" quotePrefix="1">
      <alignment horizontal="left" vertical="center"/>
    </xf>
    <xf numFmtId="38" fontId="8" fillId="0" borderId="22" xfId="49" applyFont="1" applyBorder="1" applyAlignment="1">
      <alignment horizontal="distributed" vertical="center"/>
    </xf>
    <xf numFmtId="38" fontId="8" fillId="0" borderId="10" xfId="49" applyFont="1" applyBorder="1" applyAlignment="1" quotePrefix="1">
      <alignment horizontal="left" vertical="center"/>
    </xf>
    <xf numFmtId="38" fontId="8" fillId="0" borderId="23" xfId="49" applyFont="1" applyBorder="1" applyAlignment="1" quotePrefix="1">
      <alignment horizontal="left" vertical="center"/>
    </xf>
    <xf numFmtId="38" fontId="8" fillId="0" borderId="10" xfId="49" applyFont="1" applyBorder="1" applyAlignment="1">
      <alignment horizontal="distributed" vertical="center"/>
    </xf>
    <xf numFmtId="38" fontId="8" fillId="0" borderId="21" xfId="49" applyFont="1" applyBorder="1" applyAlignment="1">
      <alignment horizontal="distributed" vertical="center"/>
    </xf>
    <xf numFmtId="38" fontId="8" fillId="0" borderId="23" xfId="49" applyFont="1" applyBorder="1" applyAlignment="1">
      <alignment horizontal="distributed" vertical="center"/>
    </xf>
    <xf numFmtId="38" fontId="8" fillId="0" borderId="24" xfId="49" applyFont="1" applyBorder="1" applyAlignment="1">
      <alignment horizontal="distributed" vertical="center"/>
    </xf>
    <xf numFmtId="38" fontId="8" fillId="0" borderId="21" xfId="49" applyNumberFormat="1" applyFont="1" applyBorder="1" applyAlignment="1" quotePrefix="1">
      <alignment horizontal="left" vertical="center"/>
    </xf>
    <xf numFmtId="38" fontId="8" fillId="0" borderId="10" xfId="49" applyFont="1" applyBorder="1" applyAlignment="1" quotePrefix="1">
      <alignment horizontal="distributed" vertical="center" wrapText="1"/>
    </xf>
    <xf numFmtId="38" fontId="8" fillId="0" borderId="21" xfId="49" applyFont="1" applyBorder="1" applyAlignment="1" quotePrefix="1">
      <alignment horizontal="distributed" vertical="center"/>
    </xf>
    <xf numFmtId="38" fontId="8" fillId="0" borderId="10" xfId="49" applyFont="1" applyBorder="1" applyAlignment="1" quotePrefix="1">
      <alignment horizontal="center" vertical="center"/>
    </xf>
    <xf numFmtId="38" fontId="8" fillId="0" borderId="21" xfId="49" applyNumberFormat="1" applyFont="1" applyBorder="1" applyAlignment="1" quotePrefix="1">
      <alignment horizontal="distributed" vertical="center"/>
    </xf>
    <xf numFmtId="38" fontId="8" fillId="0" borderId="21" xfId="49" applyFont="1" applyBorder="1" applyAlignment="1">
      <alignment horizontal="center" vertical="center" shrinkToFit="1"/>
    </xf>
    <xf numFmtId="38" fontId="8" fillId="0" borderId="10" xfId="49" applyFont="1" applyBorder="1" applyAlignment="1" quotePrefix="1">
      <alignment horizontal="distributed" vertical="center"/>
    </xf>
    <xf numFmtId="38" fontId="8" fillId="0" borderId="21" xfId="49" applyNumberFormat="1" applyFont="1" applyBorder="1" applyAlignment="1">
      <alignment horizontal="distributed" vertical="center"/>
    </xf>
    <xf numFmtId="38" fontId="8" fillId="0" borderId="25" xfId="49" applyFont="1" applyBorder="1" applyAlignment="1" quotePrefix="1">
      <alignment horizontal="center" vertical="center"/>
    </xf>
    <xf numFmtId="38" fontId="8" fillId="0" borderId="26" xfId="49" applyFont="1" applyBorder="1" applyAlignment="1" quotePrefix="1">
      <alignment horizontal="left" vertical="center"/>
    </xf>
    <xf numFmtId="38" fontId="8" fillId="0" borderId="26" xfId="49" applyFont="1" applyBorder="1" applyAlignment="1">
      <alignment horizontal="distributed" vertical="center"/>
    </xf>
    <xf numFmtId="38" fontId="8" fillId="0" borderId="11" xfId="49" applyFont="1" applyBorder="1" applyAlignment="1" quotePrefix="1">
      <alignment horizontal="left" vertical="center"/>
    </xf>
    <xf numFmtId="38" fontId="8" fillId="0" borderId="11" xfId="49" applyFont="1" applyBorder="1" applyAlignment="1" quotePrefix="1">
      <alignment horizontal="center" vertical="center"/>
    </xf>
    <xf numFmtId="38" fontId="8" fillId="0" borderId="26" xfId="49" applyFont="1" applyBorder="1" applyAlignment="1" quotePrefix="1">
      <alignment horizontal="center" vertical="center"/>
    </xf>
    <xf numFmtId="38" fontId="8" fillId="0" borderId="11" xfId="49" applyFont="1" applyBorder="1" applyAlignment="1">
      <alignment horizontal="distributed" vertical="center"/>
    </xf>
    <xf numFmtId="38" fontId="8" fillId="0" borderId="11" xfId="49" applyFont="1" applyBorder="1" applyAlignment="1" quotePrefix="1">
      <alignment horizontal="distributed" vertical="center"/>
    </xf>
    <xf numFmtId="38" fontId="8" fillId="0" borderId="19" xfId="49" applyFont="1" applyBorder="1" applyAlignment="1" quotePrefix="1">
      <alignment horizontal="center" vertical="center"/>
    </xf>
    <xf numFmtId="49" fontId="8" fillId="33" borderId="27" xfId="49" applyNumberFormat="1" applyFont="1" applyFill="1" applyBorder="1" applyAlignment="1">
      <alignment horizontal="center" vertical="center"/>
    </xf>
    <xf numFmtId="49" fontId="8" fillId="33" borderId="28" xfId="49" applyNumberFormat="1" applyFont="1" applyFill="1" applyBorder="1" applyAlignment="1">
      <alignment horizontal="center" vertical="center" shrinkToFit="1"/>
    </xf>
    <xf numFmtId="199" fontId="8" fillId="0" borderId="29" xfId="66" applyNumberFormat="1" applyFont="1" applyBorder="1" applyAlignment="1">
      <alignment vertical="center" shrinkToFit="1"/>
      <protection/>
    </xf>
    <xf numFmtId="199" fontId="8" fillId="0" borderId="30" xfId="66" applyNumberFormat="1" applyFont="1" applyBorder="1" applyAlignment="1">
      <alignment vertical="center" shrinkToFit="1"/>
      <protection/>
    </xf>
    <xf numFmtId="197" fontId="8" fillId="0" borderId="16" xfId="49" applyNumberFormat="1" applyFont="1" applyBorder="1" applyAlignment="1" quotePrefix="1">
      <alignment vertical="center"/>
    </xf>
    <xf numFmtId="0" fontId="11" fillId="0" borderId="0" xfId="66" applyFont="1" applyAlignment="1">
      <alignment vertical="center"/>
      <protection/>
    </xf>
    <xf numFmtId="0" fontId="14" fillId="0" borderId="0" xfId="66" applyFont="1">
      <alignment/>
      <protection/>
    </xf>
    <xf numFmtId="0" fontId="8" fillId="0" borderId="0" xfId="67" applyFont="1" applyAlignment="1">
      <alignment horizontal="left"/>
      <protection/>
    </xf>
    <xf numFmtId="0" fontId="7" fillId="0" borderId="0" xfId="67" applyFont="1">
      <alignment/>
      <protection/>
    </xf>
    <xf numFmtId="0" fontId="8" fillId="0" borderId="0" xfId="67" applyFont="1">
      <alignment/>
      <protection/>
    </xf>
    <xf numFmtId="38" fontId="8" fillId="0" borderId="0" xfId="67" applyNumberFormat="1" applyFont="1">
      <alignment/>
      <protection/>
    </xf>
    <xf numFmtId="0" fontId="8" fillId="0" borderId="0" xfId="67" applyFont="1" applyAlignment="1">
      <alignment horizontal="center"/>
      <protection/>
    </xf>
    <xf numFmtId="0" fontId="8" fillId="0" borderId="0" xfId="67" applyFont="1" applyAlignment="1">
      <alignment vertical="center"/>
      <protection/>
    </xf>
    <xf numFmtId="0" fontId="8" fillId="0" borderId="0" xfId="67" applyFont="1" applyBorder="1" applyAlignment="1">
      <alignment vertical="center"/>
      <protection/>
    </xf>
    <xf numFmtId="38" fontId="8" fillId="0" borderId="10" xfId="49" applyFont="1" applyBorder="1" applyAlignment="1" quotePrefix="1">
      <alignment horizontal="distributed" vertical="center" shrinkToFit="1"/>
    </xf>
    <xf numFmtId="38" fontId="8" fillId="0" borderId="21" xfId="49" applyFont="1" applyBorder="1" applyAlignment="1" quotePrefix="1">
      <alignment horizontal="center" vertical="center" shrinkToFit="1"/>
    </xf>
    <xf numFmtId="0" fontId="8" fillId="0" borderId="0" xfId="67" applyFont="1" applyBorder="1" applyAlignment="1">
      <alignment vertical="center" shrinkToFit="1"/>
      <protection/>
    </xf>
    <xf numFmtId="199" fontId="8" fillId="0" borderId="11" xfId="67" applyNumberFormat="1" applyFont="1" applyBorder="1" applyAlignment="1">
      <alignment vertical="center" shrinkToFit="1"/>
      <protection/>
    </xf>
    <xf numFmtId="200" fontId="8" fillId="0" borderId="11" xfId="67" applyNumberFormat="1" applyFont="1" applyFill="1" applyBorder="1" applyAlignment="1">
      <alignment vertical="center" shrinkToFit="1"/>
      <protection/>
    </xf>
    <xf numFmtId="199" fontId="8" fillId="0" borderId="19" xfId="67" applyNumberFormat="1" applyFont="1" applyFill="1" applyBorder="1" applyAlignment="1">
      <alignment vertical="center" shrinkToFit="1"/>
      <protection/>
    </xf>
    <xf numFmtId="199" fontId="8" fillId="0" borderId="29" xfId="67" applyNumberFormat="1" applyFont="1" applyBorder="1" applyAlignment="1">
      <alignment vertical="center" shrinkToFit="1"/>
      <protection/>
    </xf>
    <xf numFmtId="0" fontId="13" fillId="0" borderId="0" xfId="67" applyFont="1">
      <alignment/>
      <protection/>
    </xf>
    <xf numFmtId="0" fontId="14" fillId="0" borderId="0" xfId="68" applyFont="1">
      <alignment/>
      <protection/>
    </xf>
    <xf numFmtId="0" fontId="8" fillId="0" borderId="0" xfId="68" applyFont="1" applyAlignment="1">
      <alignment horizontal="left"/>
      <protection/>
    </xf>
    <xf numFmtId="0" fontId="8" fillId="0" borderId="0" xfId="68" applyFont="1">
      <alignment/>
      <protection/>
    </xf>
    <xf numFmtId="0" fontId="8" fillId="0" borderId="0" xfId="68" applyFont="1" applyAlignment="1">
      <alignment vertical="center"/>
      <protection/>
    </xf>
    <xf numFmtId="200" fontId="8" fillId="0" borderId="10" xfId="68" applyNumberFormat="1" applyFont="1" applyBorder="1" applyAlignment="1">
      <alignment vertical="center" shrinkToFit="1"/>
      <protection/>
    </xf>
    <xf numFmtId="200" fontId="8" fillId="0" borderId="10" xfId="68" applyNumberFormat="1" applyFont="1" applyFill="1" applyBorder="1" applyAlignment="1">
      <alignment vertical="center" shrinkToFit="1"/>
      <protection/>
    </xf>
    <xf numFmtId="200" fontId="8" fillId="0" borderId="25" xfId="68" applyNumberFormat="1" applyFont="1" applyBorder="1" applyAlignment="1">
      <alignment vertical="center" shrinkToFit="1"/>
      <protection/>
    </xf>
    <xf numFmtId="201" fontId="8" fillId="0" borderId="0" xfId="49" applyNumberFormat="1" applyFont="1" applyBorder="1" applyAlignment="1">
      <alignment vertical="center"/>
    </xf>
    <xf numFmtId="200" fontId="8" fillId="0" borderId="0" xfId="68" applyNumberFormat="1" applyFont="1" applyBorder="1" applyAlignment="1">
      <alignment vertical="center" shrinkToFit="1"/>
      <protection/>
    </xf>
    <xf numFmtId="49" fontId="8" fillId="0" borderId="10" xfId="0" applyNumberFormat="1" applyFont="1" applyBorder="1" applyAlignment="1" quotePrefix="1">
      <alignment horizontal="center" vertical="center" shrinkToFit="1"/>
    </xf>
    <xf numFmtId="49" fontId="6" fillId="0" borderId="0" xfId="49" applyNumberFormat="1" applyFont="1" applyAlignment="1">
      <alignment horizontal="distributed" vertical="center" shrinkToFit="1"/>
    </xf>
    <xf numFmtId="49" fontId="6" fillId="0" borderId="0" xfId="49" applyNumberFormat="1" applyFont="1" applyAlignment="1">
      <alignment vertical="center" shrinkToFit="1"/>
    </xf>
    <xf numFmtId="49" fontId="18" fillId="0" borderId="0" xfId="49" applyNumberFormat="1" applyFont="1" applyAlignment="1">
      <alignment vertical="center"/>
    </xf>
    <xf numFmtId="49" fontId="6" fillId="0" borderId="0" xfId="49" applyNumberFormat="1" applyFont="1" applyFill="1" applyBorder="1" applyAlignment="1">
      <alignment horizontal="distributed" vertical="center" shrinkToFit="1"/>
    </xf>
    <xf numFmtId="49" fontId="6" fillId="0" borderId="0" xfId="49" applyNumberFormat="1" applyFont="1" applyFill="1" applyBorder="1" applyAlignment="1">
      <alignment vertical="center" wrapText="1"/>
    </xf>
    <xf numFmtId="38" fontId="8" fillId="0" borderId="31" xfId="49" applyFont="1" applyBorder="1" applyAlignment="1">
      <alignment vertical="center"/>
    </xf>
    <xf numFmtId="38" fontId="8" fillId="0" borderId="0" xfId="49" applyFont="1" applyAlignment="1">
      <alignment vertical="center"/>
    </xf>
    <xf numFmtId="38" fontId="8" fillId="0" borderId="10" xfId="49" applyFont="1" applyBorder="1" applyAlignment="1" quotePrefix="1">
      <alignment horizontal="left" vertical="center" wrapText="1" shrinkToFit="1"/>
    </xf>
    <xf numFmtId="38" fontId="8" fillId="0" borderId="0" xfId="49" applyFont="1" applyAlignment="1">
      <alignment horizontal="center" vertical="center"/>
    </xf>
    <xf numFmtId="199" fontId="18" fillId="0" borderId="0" xfId="49" applyNumberFormat="1" applyFont="1" applyAlignment="1">
      <alignment vertical="center"/>
    </xf>
    <xf numFmtId="49" fontId="6" fillId="0" borderId="17" xfId="49" applyNumberFormat="1" applyFont="1" applyFill="1" applyBorder="1" applyAlignment="1">
      <alignment horizontal="distributed" vertical="center" shrinkToFit="1"/>
    </xf>
    <xf numFmtId="199" fontId="6" fillId="0" borderId="0" xfId="49" applyNumberFormat="1" applyFont="1" applyFill="1" applyBorder="1" applyAlignment="1">
      <alignment vertical="center" wrapText="1"/>
    </xf>
    <xf numFmtId="199" fontId="6" fillId="0" borderId="0" xfId="49" applyNumberFormat="1" applyFont="1" applyAlignment="1">
      <alignment vertical="center" shrinkToFit="1"/>
    </xf>
    <xf numFmtId="49" fontId="6" fillId="34" borderId="15" xfId="52" applyNumberFormat="1" applyFont="1" applyFill="1" applyBorder="1" applyAlignment="1">
      <alignment horizontal="center" vertical="center" shrinkToFit="1"/>
    </xf>
    <xf numFmtId="49" fontId="6" fillId="34" borderId="28" xfId="52" applyNumberFormat="1" applyFont="1" applyFill="1" applyBorder="1" applyAlignment="1">
      <alignment horizontal="center" vertical="center" shrinkToFit="1"/>
    </xf>
    <xf numFmtId="49" fontId="6" fillId="0" borderId="13" xfId="52" applyNumberFormat="1" applyFont="1" applyBorder="1" applyAlignment="1">
      <alignment horizontal="center" vertical="center" shrinkToFit="1"/>
    </xf>
    <xf numFmtId="49" fontId="19" fillId="0" borderId="0" xfId="52" applyNumberFormat="1" applyFont="1" applyAlignment="1">
      <alignment horizontal="center" vertical="center" shrinkToFit="1"/>
    </xf>
    <xf numFmtId="182" fontId="19" fillId="0" borderId="0" xfId="52" applyFont="1" applyAlignment="1">
      <alignment horizontal="center" vertical="center" shrinkToFit="1"/>
    </xf>
    <xf numFmtId="197" fontId="8" fillId="0" borderId="16" xfId="66" applyNumberFormat="1" applyFont="1" applyBorder="1" applyAlignment="1">
      <alignment horizontal="center" vertical="center"/>
      <protection/>
    </xf>
    <xf numFmtId="0" fontId="20" fillId="0" borderId="0" xfId="66" applyFont="1" applyAlignment="1">
      <alignment horizontal="center" vertical="center"/>
      <protection/>
    </xf>
    <xf numFmtId="199" fontId="11" fillId="0" borderId="0" xfId="67" applyNumberFormat="1" applyFont="1" applyBorder="1" applyAlignment="1">
      <alignment horizontal="center" vertical="center" shrinkToFit="1"/>
      <protection/>
    </xf>
    <xf numFmtId="200" fontId="8" fillId="0" borderId="32" xfId="68" applyNumberFormat="1" applyFont="1" applyBorder="1" applyAlignment="1">
      <alignment vertical="center" shrinkToFit="1"/>
      <protection/>
    </xf>
    <xf numFmtId="200" fontId="8" fillId="0" borderId="32" xfId="68" applyNumberFormat="1" applyFont="1" applyFill="1" applyBorder="1" applyAlignment="1">
      <alignment vertical="center" shrinkToFit="1"/>
      <protection/>
    </xf>
    <xf numFmtId="200" fontId="8" fillId="0" borderId="33" xfId="68" applyNumberFormat="1" applyFont="1" applyBorder="1" applyAlignment="1">
      <alignment vertical="center" shrinkToFit="1"/>
      <protection/>
    </xf>
    <xf numFmtId="49" fontId="61" fillId="0" borderId="12" xfId="52" applyNumberFormat="1" applyFont="1" applyFill="1" applyBorder="1" applyAlignment="1">
      <alignment horizontal="distributed" vertical="center" shrinkToFit="1"/>
    </xf>
    <xf numFmtId="49" fontId="61" fillId="0" borderId="10" xfId="52" applyNumberFormat="1" applyFont="1" applyFill="1" applyBorder="1" applyAlignment="1">
      <alignment horizontal="center" vertical="center" wrapText="1"/>
    </xf>
    <xf numFmtId="182" fontId="61" fillId="0" borderId="10" xfId="52" applyFont="1" applyFill="1" applyBorder="1" applyAlignment="1">
      <alignment horizontal="center" vertical="center" wrapText="1"/>
    </xf>
    <xf numFmtId="182" fontId="61" fillId="0" borderId="32" xfId="52" applyNumberFormat="1" applyFont="1" applyFill="1" applyBorder="1" applyAlignment="1">
      <alignment horizontal="center" vertical="center" wrapText="1"/>
    </xf>
    <xf numFmtId="49" fontId="61" fillId="0" borderId="0" xfId="52" applyNumberFormat="1" applyFont="1" applyFill="1" applyBorder="1" applyAlignment="1">
      <alignment vertical="center" wrapText="1"/>
    </xf>
    <xf numFmtId="182" fontId="61" fillId="0" borderId="0" xfId="52" applyFont="1" applyFill="1" applyBorder="1" applyAlignment="1">
      <alignment vertical="center" wrapText="1"/>
    </xf>
    <xf numFmtId="182" fontId="61" fillId="0" borderId="33" xfId="52" applyNumberFormat="1" applyFont="1" applyFill="1" applyBorder="1" applyAlignment="1">
      <alignment horizontal="center" vertical="center" wrapText="1"/>
    </xf>
    <xf numFmtId="49" fontId="61" fillId="0" borderId="0" xfId="52" applyNumberFormat="1" applyFont="1" applyFill="1" applyBorder="1" applyAlignment="1">
      <alignment horizontal="distributed" vertical="center" shrinkToFit="1"/>
    </xf>
    <xf numFmtId="49" fontId="61" fillId="33" borderId="14" xfId="49" applyNumberFormat="1" applyFont="1" applyFill="1" applyBorder="1" applyAlignment="1">
      <alignment horizontal="center" vertical="center" shrinkToFit="1"/>
    </xf>
    <xf numFmtId="38" fontId="61" fillId="0" borderId="12" xfId="49" applyFont="1" applyBorder="1" applyAlignment="1">
      <alignment horizontal="distributed" vertical="center"/>
    </xf>
    <xf numFmtId="199" fontId="61" fillId="0" borderId="10" xfId="49" applyNumberFormat="1" applyFont="1" applyBorder="1" applyAlignment="1">
      <alignment vertical="center"/>
    </xf>
    <xf numFmtId="199" fontId="61" fillId="0" borderId="10" xfId="64" applyNumberFormat="1" applyFont="1" applyFill="1" applyBorder="1" applyAlignment="1">
      <alignment vertical="center" shrinkToFit="1"/>
      <protection/>
    </xf>
    <xf numFmtId="199" fontId="61" fillId="0" borderId="25" xfId="64" applyNumberFormat="1" applyFont="1" applyFill="1" applyBorder="1" applyAlignment="1">
      <alignment vertical="center" shrinkToFit="1"/>
      <protection/>
    </xf>
    <xf numFmtId="199" fontId="61" fillId="0" borderId="11" xfId="49" applyNumberFormat="1" applyFont="1" applyBorder="1" applyAlignment="1">
      <alignment vertical="center"/>
    </xf>
    <xf numFmtId="199" fontId="61" fillId="0" borderId="32" xfId="64" applyNumberFormat="1" applyFont="1" applyBorder="1" applyAlignment="1">
      <alignment vertical="center" shrinkToFit="1"/>
      <protection/>
    </xf>
    <xf numFmtId="38" fontId="61" fillId="0" borderId="0" xfId="49" applyFont="1" applyBorder="1" applyAlignment="1">
      <alignment horizontal="distributed" vertical="center"/>
    </xf>
    <xf numFmtId="0" fontId="62" fillId="0" borderId="0" xfId="64" applyFont="1">
      <alignment/>
      <protection/>
    </xf>
    <xf numFmtId="0" fontId="63" fillId="0" borderId="0" xfId="64" applyFont="1">
      <alignment/>
      <protection/>
    </xf>
    <xf numFmtId="49" fontId="62" fillId="0" borderId="0" xfId="64" applyNumberFormat="1" applyFont="1">
      <alignment/>
      <protection/>
    </xf>
    <xf numFmtId="0" fontId="62" fillId="0" borderId="0" xfId="64" applyFont="1" applyAlignment="1">
      <alignment vertical="center"/>
      <protection/>
    </xf>
    <xf numFmtId="199" fontId="61" fillId="0" borderId="33" xfId="64" applyNumberFormat="1" applyFont="1" applyBorder="1" applyAlignment="1">
      <alignment vertical="center" shrinkToFit="1"/>
      <protection/>
    </xf>
    <xf numFmtId="38" fontId="62" fillId="0" borderId="16" xfId="49" applyFont="1" applyBorder="1" applyAlignment="1">
      <alignment horizontal="distributed" vertical="center"/>
    </xf>
    <xf numFmtId="197" fontId="62" fillId="0" borderId="16" xfId="64" applyNumberFormat="1" applyFont="1" applyBorder="1" applyAlignment="1">
      <alignment horizontal="center" vertical="center" shrinkToFit="1"/>
      <protection/>
    </xf>
    <xf numFmtId="0" fontId="62" fillId="0" borderId="0" xfId="64" applyFont="1" applyAlignment="1">
      <alignment horizontal="center" vertical="center"/>
      <protection/>
    </xf>
    <xf numFmtId="38" fontId="61" fillId="0" borderId="34" xfId="49" applyFont="1" applyBorder="1" applyAlignment="1">
      <alignment horizontal="distributed" vertical="center" shrinkToFit="1"/>
    </xf>
    <xf numFmtId="38" fontId="61" fillId="0" borderId="17" xfId="49" applyFont="1" applyBorder="1" applyAlignment="1">
      <alignment horizontal="distributed" vertical="center"/>
    </xf>
    <xf numFmtId="38" fontId="61" fillId="0" borderId="35" xfId="49" applyFont="1" applyBorder="1" applyAlignment="1">
      <alignment horizontal="distributed" vertical="center" shrinkToFit="1"/>
    </xf>
    <xf numFmtId="38" fontId="61" fillId="0" borderId="35" xfId="49" applyFont="1" applyBorder="1" applyAlignment="1">
      <alignment horizontal="center" vertical="center" shrinkToFit="1"/>
    </xf>
    <xf numFmtId="38" fontId="61" fillId="0" borderId="35" xfId="49" applyFont="1" applyBorder="1" applyAlignment="1" quotePrefix="1">
      <alignment horizontal="center" vertical="center" shrinkToFit="1"/>
    </xf>
    <xf numFmtId="49" fontId="61" fillId="33" borderId="13" xfId="49" applyNumberFormat="1" applyFont="1" applyFill="1" applyBorder="1" applyAlignment="1">
      <alignment horizontal="distributed" vertical="center"/>
    </xf>
    <xf numFmtId="49" fontId="61" fillId="33" borderId="14" xfId="49" applyNumberFormat="1" applyFont="1" applyFill="1" applyBorder="1" applyAlignment="1">
      <alignment horizontal="center" vertical="center"/>
    </xf>
    <xf numFmtId="49" fontId="61" fillId="33" borderId="15" xfId="49" applyNumberFormat="1" applyFont="1" applyFill="1" applyBorder="1" applyAlignment="1">
      <alignment horizontal="center" vertical="center"/>
    </xf>
    <xf numFmtId="199" fontId="61" fillId="0" borderId="19" xfId="49" applyNumberFormat="1" applyFont="1" applyBorder="1" applyAlignment="1">
      <alignment vertical="center"/>
    </xf>
    <xf numFmtId="199" fontId="61" fillId="0" borderId="29" xfId="65" applyNumberFormat="1" applyFont="1" applyBorder="1" applyAlignment="1">
      <alignment vertical="center" shrinkToFit="1"/>
      <protection/>
    </xf>
    <xf numFmtId="199" fontId="61" fillId="0" borderId="30" xfId="65" applyNumberFormat="1" applyFont="1" applyBorder="1" applyAlignment="1">
      <alignment vertical="center" shrinkToFit="1"/>
      <protection/>
    </xf>
    <xf numFmtId="0" fontId="61" fillId="0" borderId="0" xfId="65" applyFont="1" applyAlignment="1">
      <alignment horizontal="center"/>
      <protection/>
    </xf>
    <xf numFmtId="0" fontId="61" fillId="0" borderId="0" xfId="65" applyFont="1">
      <alignment/>
      <protection/>
    </xf>
    <xf numFmtId="38" fontId="61" fillId="0" borderId="36" xfId="49" applyFont="1" applyBorder="1" applyAlignment="1" quotePrefix="1">
      <alignment vertical="center"/>
    </xf>
    <xf numFmtId="38" fontId="61" fillId="0" borderId="37" xfId="49" applyFont="1" applyBorder="1" applyAlignment="1">
      <alignment vertical="center"/>
    </xf>
    <xf numFmtId="38" fontId="61" fillId="0" borderId="38" xfId="49" applyFont="1" applyBorder="1" applyAlignment="1">
      <alignment vertical="center"/>
    </xf>
    <xf numFmtId="38" fontId="61" fillId="0" borderId="39" xfId="49" applyFont="1" applyBorder="1" applyAlignment="1" quotePrefix="1">
      <alignment horizontal="left" vertical="center"/>
    </xf>
    <xf numFmtId="38" fontId="61" fillId="0" borderId="31" xfId="49" applyFont="1" applyBorder="1" applyAlignment="1" quotePrefix="1">
      <alignment horizontal="left" vertical="center"/>
    </xf>
    <xf numFmtId="38" fontId="61" fillId="0" borderId="40" xfId="49" applyFont="1" applyBorder="1" applyAlignment="1" quotePrefix="1">
      <alignment horizontal="left" vertical="center"/>
    </xf>
    <xf numFmtId="38" fontId="61" fillId="0" borderId="19" xfId="49" applyFont="1" applyBorder="1" applyAlignment="1">
      <alignment horizontal="center" vertical="center" shrinkToFit="1"/>
    </xf>
    <xf numFmtId="0" fontId="61" fillId="0" borderId="0" xfId="65" applyFont="1" applyAlignment="1">
      <alignment vertical="center"/>
      <protection/>
    </xf>
    <xf numFmtId="199" fontId="61" fillId="0" borderId="0" xfId="65" applyNumberFormat="1" applyFont="1" applyBorder="1" applyAlignment="1">
      <alignment horizontal="center" vertical="center" shrinkToFit="1"/>
      <protection/>
    </xf>
    <xf numFmtId="0" fontId="64" fillId="0" borderId="0" xfId="65" applyFont="1">
      <alignment/>
      <protection/>
    </xf>
    <xf numFmtId="49" fontId="8" fillId="0" borderId="41" xfId="0" applyNumberFormat="1" applyFont="1" applyBorder="1" applyAlignment="1" quotePrefix="1">
      <alignment horizontal="right" vertical="center" shrinkToFit="1"/>
    </xf>
    <xf numFmtId="49" fontId="8" fillId="0" borderId="17" xfId="0" applyNumberFormat="1" applyFont="1" applyBorder="1" applyAlignment="1" quotePrefix="1">
      <alignment horizontal="left" vertical="center" shrinkToFit="1"/>
    </xf>
    <xf numFmtId="38" fontId="65" fillId="0" borderId="0" xfId="49" applyFont="1" applyFill="1" applyAlignment="1" quotePrefix="1">
      <alignment vertical="center"/>
    </xf>
    <xf numFmtId="38" fontId="65" fillId="0" borderId="0" xfId="49" applyFont="1" applyFill="1" applyAlignment="1" quotePrefix="1">
      <alignment horizontal="left" vertical="center"/>
    </xf>
    <xf numFmtId="49" fontId="8" fillId="0" borderId="31" xfId="0" applyNumberFormat="1" applyFont="1" applyBorder="1" applyAlignment="1" quotePrefix="1">
      <alignment vertical="center" shrinkToFit="1"/>
    </xf>
    <xf numFmtId="49" fontId="8" fillId="0" borderId="23" xfId="0" applyNumberFormat="1" applyFont="1" applyBorder="1" applyAlignment="1" quotePrefix="1">
      <alignment vertical="center" shrinkToFit="1"/>
    </xf>
    <xf numFmtId="49" fontId="8" fillId="0" borderId="11" xfId="0" applyNumberFormat="1" applyFont="1" applyBorder="1" applyAlignment="1" quotePrefix="1">
      <alignment horizontal="right" vertical="center" shrinkToFit="1"/>
    </xf>
    <xf numFmtId="49" fontId="15" fillId="0" borderId="0" xfId="0" applyNumberFormat="1" applyFont="1" applyFill="1" applyAlignment="1">
      <alignment horizontal="right" vertical="center"/>
    </xf>
    <xf numFmtId="49" fontId="15" fillId="0" borderId="0" xfId="0" applyNumberFormat="1" applyFont="1" applyFill="1" applyAlignment="1">
      <alignment horizontal="left" vertical="center"/>
    </xf>
    <xf numFmtId="197" fontId="8" fillId="0" borderId="41" xfId="49" applyNumberFormat="1" applyFont="1" applyBorder="1" applyAlignment="1">
      <alignment vertical="center"/>
    </xf>
    <xf numFmtId="197" fontId="8" fillId="0" borderId="16" xfId="49" applyNumberFormat="1" applyFont="1" applyBorder="1" applyAlignment="1" quotePrefix="1">
      <alignment horizontal="distributed" vertical="center"/>
    </xf>
    <xf numFmtId="197" fontId="8" fillId="0" borderId="37" xfId="49" applyNumberFormat="1" applyFont="1" applyBorder="1" applyAlignment="1" quotePrefix="1">
      <alignment horizontal="left" vertical="center"/>
    </xf>
    <xf numFmtId="197" fontId="8" fillId="0" borderId="37" xfId="49" applyNumberFormat="1" applyFont="1" applyBorder="1" applyAlignment="1">
      <alignment vertical="center"/>
    </xf>
    <xf numFmtId="197" fontId="8" fillId="0" borderId="16" xfId="49" applyNumberFormat="1" applyFont="1" applyBorder="1" applyAlignment="1" quotePrefix="1">
      <alignment horizontal="left" vertical="center"/>
    </xf>
    <xf numFmtId="197" fontId="8" fillId="0" borderId="39" xfId="49" applyNumberFormat="1" applyFont="1" applyBorder="1" applyAlignment="1" quotePrefix="1">
      <alignment horizontal="left" vertical="center"/>
    </xf>
    <xf numFmtId="197" fontId="8" fillId="0" borderId="12" xfId="49" applyNumberFormat="1" applyFont="1" applyBorder="1" applyAlignment="1">
      <alignment horizontal="distributed" vertical="center"/>
    </xf>
    <xf numFmtId="197" fontId="8" fillId="0" borderId="34" xfId="49" applyNumberFormat="1" applyFont="1" applyBorder="1" applyAlignment="1" quotePrefix="1">
      <alignment horizontal="center" vertical="center"/>
    </xf>
    <xf numFmtId="197" fontId="8" fillId="0" borderId="0" xfId="49" applyNumberFormat="1" applyFont="1" applyBorder="1" applyAlignment="1" quotePrefix="1">
      <alignment horizontal="distributed" vertical="center"/>
    </xf>
    <xf numFmtId="197" fontId="8" fillId="0" borderId="22" xfId="49" applyNumberFormat="1" applyFont="1" applyBorder="1" applyAlignment="1">
      <alignment horizontal="distributed" vertical="center"/>
    </xf>
    <xf numFmtId="197" fontId="8" fillId="0" borderId="35" xfId="49" applyNumberFormat="1" applyFont="1" applyBorder="1" applyAlignment="1">
      <alignment horizontal="distributed" vertical="center"/>
    </xf>
    <xf numFmtId="197" fontId="8" fillId="0" borderId="42" xfId="49" applyNumberFormat="1" applyFont="1" applyBorder="1" applyAlignment="1" quotePrefix="1">
      <alignment horizontal="distributed" vertical="center"/>
    </xf>
    <xf numFmtId="197" fontId="8" fillId="0" borderId="43" xfId="49" applyNumberFormat="1" applyFont="1" applyBorder="1" applyAlignment="1">
      <alignment horizontal="distributed" vertical="center"/>
    </xf>
    <xf numFmtId="197" fontId="8" fillId="0" borderId="14" xfId="49" applyNumberFormat="1" applyFont="1" applyBorder="1" applyAlignment="1">
      <alignment horizontal="distributed" vertical="center"/>
    </xf>
    <xf numFmtId="197" fontId="8" fillId="0" borderId="12" xfId="49" applyNumberFormat="1" applyFont="1" applyBorder="1" applyAlignment="1" quotePrefix="1">
      <alignment horizontal="distributed" vertical="center"/>
    </xf>
    <xf numFmtId="197" fontId="8" fillId="0" borderId="34" xfId="49" applyNumberFormat="1" applyFont="1" applyBorder="1" applyAlignment="1">
      <alignment horizontal="distributed" vertical="center"/>
    </xf>
    <xf numFmtId="197" fontId="8" fillId="0" borderId="23" xfId="49" applyNumberFormat="1" applyFont="1" applyBorder="1" applyAlignment="1" quotePrefix="1">
      <alignment horizontal="distributed" vertical="center"/>
    </xf>
    <xf numFmtId="197" fontId="8" fillId="0" borderId="0" xfId="49" applyNumberFormat="1" applyFont="1" applyBorder="1" applyAlignment="1">
      <alignment horizontal="distributed" vertical="center"/>
    </xf>
    <xf numFmtId="197" fontId="8" fillId="0" borderId="34" xfId="49" applyNumberFormat="1" applyFont="1" applyBorder="1" applyAlignment="1" quotePrefix="1">
      <alignment horizontal="distributed" vertical="center"/>
    </xf>
    <xf numFmtId="197" fontId="8" fillId="0" borderId="10" xfId="49" applyNumberFormat="1" applyFont="1" applyBorder="1" applyAlignment="1" quotePrefix="1">
      <alignment horizontal="distributed" vertical="center"/>
    </xf>
    <xf numFmtId="197" fontId="8" fillId="0" borderId="24" xfId="49" applyNumberFormat="1" applyFont="1" applyBorder="1" applyAlignment="1" quotePrefix="1">
      <alignment horizontal="distributed" vertical="center"/>
    </xf>
    <xf numFmtId="197" fontId="8" fillId="0" borderId="23" xfId="49" applyNumberFormat="1" applyFont="1" applyBorder="1" applyAlignment="1" quotePrefix="1">
      <alignment horizontal="distributed" vertical="center" shrinkToFit="1"/>
    </xf>
    <xf numFmtId="197" fontId="8" fillId="0" borderId="17" xfId="49" applyNumberFormat="1" applyFont="1" applyBorder="1" applyAlignment="1">
      <alignment horizontal="distributed" vertical="center"/>
    </xf>
    <xf numFmtId="197" fontId="8" fillId="0" borderId="35" xfId="49" applyNumberFormat="1" applyFont="1" applyBorder="1" applyAlignment="1" quotePrefix="1">
      <alignment horizontal="center" vertical="center"/>
    </xf>
    <xf numFmtId="0" fontId="0" fillId="0" borderId="11" xfId="0" applyBorder="1" applyAlignment="1">
      <alignment horizontal="distributed" vertical="center"/>
    </xf>
    <xf numFmtId="197" fontId="8" fillId="0" borderId="35" xfId="49" applyNumberFormat="1" applyFont="1" applyBorder="1" applyAlignment="1" quotePrefix="1">
      <alignment horizontal="distributed" vertical="center" wrapText="1" shrinkToFit="1"/>
    </xf>
    <xf numFmtId="197" fontId="8" fillId="0" borderId="11" xfId="49" applyNumberFormat="1" applyFont="1" applyBorder="1" applyAlignment="1" quotePrefix="1">
      <alignment horizontal="distributed" vertical="center"/>
    </xf>
    <xf numFmtId="197" fontId="8" fillId="0" borderId="35" xfId="49" applyNumberFormat="1" applyFont="1" applyBorder="1" applyAlignment="1">
      <alignment horizontal="center" vertical="center" shrinkToFit="1"/>
    </xf>
    <xf numFmtId="197" fontId="8" fillId="0" borderId="11" xfId="49" applyNumberFormat="1" applyFont="1" applyBorder="1" applyAlignment="1" quotePrefix="1">
      <alignment horizontal="distributed" vertical="center" wrapText="1" shrinkToFit="1"/>
    </xf>
    <xf numFmtId="49" fontId="8" fillId="33" borderId="11" xfId="49" applyNumberFormat="1" applyFont="1" applyFill="1" applyBorder="1" applyAlignment="1">
      <alignment horizontal="center" vertical="center" shrinkToFit="1"/>
    </xf>
    <xf numFmtId="197" fontId="8" fillId="0" borderId="36" xfId="49" applyNumberFormat="1" applyFont="1" applyBorder="1" applyAlignment="1" quotePrefix="1">
      <alignment horizontal="distributed" vertical="center"/>
    </xf>
    <xf numFmtId="197" fontId="8" fillId="0" borderId="10" xfId="49" applyNumberFormat="1" applyFont="1" applyBorder="1" applyAlignment="1" quotePrefix="1">
      <alignment horizontal="center" vertical="center"/>
    </xf>
    <xf numFmtId="0" fontId="9" fillId="0" borderId="42" xfId="0" applyFont="1" applyBorder="1" applyAlignment="1">
      <alignment vertical="center"/>
    </xf>
    <xf numFmtId="197" fontId="8" fillId="0" borderId="10" xfId="49" applyNumberFormat="1" applyFont="1" applyBorder="1" applyAlignment="1">
      <alignment horizontal="distributed" vertical="center"/>
    </xf>
    <xf numFmtId="197" fontId="8" fillId="0" borderId="11" xfId="49" applyNumberFormat="1" applyFont="1" applyBorder="1" applyAlignment="1" quotePrefix="1">
      <alignment horizontal="center" vertical="center"/>
    </xf>
    <xf numFmtId="197" fontId="8" fillId="0" borderId="11" xfId="49" applyNumberFormat="1" applyFont="1" applyBorder="1" applyAlignment="1">
      <alignment horizontal="distributed" vertical="center"/>
    </xf>
    <xf numFmtId="197" fontId="8" fillId="0" borderId="11" xfId="49" applyNumberFormat="1" applyFont="1" applyBorder="1" applyAlignment="1">
      <alignment horizontal="distributed" vertical="center" wrapText="1" shrinkToFit="1"/>
    </xf>
    <xf numFmtId="197" fontId="8" fillId="0" borderId="35" xfId="49" applyNumberFormat="1" applyFont="1" applyBorder="1" applyAlignment="1">
      <alignment horizontal="distributed" vertical="center" wrapText="1" shrinkToFit="1"/>
    </xf>
    <xf numFmtId="197" fontId="8" fillId="0" borderId="35" xfId="49" applyNumberFormat="1" applyFont="1" applyBorder="1" applyAlignment="1">
      <alignment vertical="center" shrinkToFit="1"/>
    </xf>
    <xf numFmtId="197" fontId="16" fillId="0" borderId="35" xfId="49" applyNumberFormat="1" applyFont="1" applyBorder="1" applyAlignment="1" quotePrefix="1">
      <alignment horizontal="distributed" vertical="center" wrapText="1"/>
    </xf>
    <xf numFmtId="197" fontId="8" fillId="0" borderId="39" xfId="49" applyNumberFormat="1" applyFont="1" applyBorder="1" applyAlignment="1" quotePrefix="1">
      <alignment vertical="center"/>
    </xf>
    <xf numFmtId="197" fontId="8" fillId="0" borderId="36" xfId="49" applyNumberFormat="1" applyFont="1" applyBorder="1" applyAlignment="1" quotePrefix="1">
      <alignment vertical="center"/>
    </xf>
    <xf numFmtId="197" fontId="8" fillId="0" borderId="39" xfId="49" applyNumberFormat="1" applyFont="1" applyBorder="1" applyAlignment="1">
      <alignment vertical="center"/>
    </xf>
    <xf numFmtId="197" fontId="8" fillId="0" borderId="39" xfId="49" applyNumberFormat="1" applyFont="1" applyBorder="1" applyAlignment="1" quotePrefix="1">
      <alignment horizontal="distributed" vertical="center"/>
    </xf>
    <xf numFmtId="197" fontId="8" fillId="0" borderId="31" xfId="49" applyNumberFormat="1" applyFont="1" applyBorder="1" applyAlignment="1" quotePrefix="1">
      <alignment horizontal="distributed" vertical="center"/>
    </xf>
    <xf numFmtId="197" fontId="8" fillId="0" borderId="31" xfId="0" applyNumberFormat="1" applyFont="1" applyBorder="1" applyAlignment="1">
      <alignment vertical="center"/>
    </xf>
    <xf numFmtId="197" fontId="8" fillId="0" borderId="44" xfId="0" applyNumberFormat="1" applyFont="1" applyBorder="1" applyAlignment="1">
      <alignment vertical="center"/>
    </xf>
    <xf numFmtId="197" fontId="8" fillId="0" borderId="21" xfId="49" applyNumberFormat="1" applyFont="1" applyBorder="1" applyAlignment="1" quotePrefix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197" fontId="8" fillId="0" borderId="34" xfId="49" applyNumberFormat="1" applyFont="1" applyBorder="1" applyAlignment="1" quotePrefix="1">
      <alignment horizontal="distributed" vertical="center" wrapText="1"/>
    </xf>
    <xf numFmtId="197" fontId="8" fillId="0" borderId="10" xfId="49" applyNumberFormat="1" applyFont="1" applyBorder="1" applyAlignment="1" quotePrefix="1">
      <alignment horizontal="distributed" vertical="center" wrapText="1"/>
    </xf>
    <xf numFmtId="197" fontId="8" fillId="0" borderId="10" xfId="0" applyNumberFormat="1" applyFont="1" applyBorder="1" applyAlignment="1" quotePrefix="1">
      <alignment horizontal="distributed" vertical="center"/>
    </xf>
    <xf numFmtId="197" fontId="8" fillId="0" borderId="45" xfId="0" applyNumberFormat="1" applyFont="1" applyBorder="1" applyAlignment="1">
      <alignment horizontal="distributed" vertical="center"/>
    </xf>
    <xf numFmtId="197" fontId="8" fillId="0" borderId="46" xfId="49" applyNumberFormat="1" applyFont="1" applyBorder="1" applyAlignment="1" quotePrefix="1">
      <alignment horizontal="distributed" vertical="center"/>
    </xf>
    <xf numFmtId="197" fontId="8" fillId="0" borderId="10" xfId="0" applyNumberFormat="1" applyFont="1" applyBorder="1" applyAlignment="1">
      <alignment horizontal="center" vertical="center"/>
    </xf>
    <xf numFmtId="197" fontId="8" fillId="0" borderId="45" xfId="0" applyNumberFormat="1" applyFont="1" applyBorder="1" applyAlignment="1">
      <alignment horizontal="center" vertical="center"/>
    </xf>
    <xf numFmtId="197" fontId="8" fillId="0" borderId="10" xfId="0" applyNumberFormat="1" applyFont="1" applyBorder="1" applyAlignment="1">
      <alignment vertical="center"/>
    </xf>
    <xf numFmtId="197" fontId="8" fillId="0" borderId="45" xfId="0" applyNumberFormat="1" applyFont="1" applyBorder="1" applyAlignment="1">
      <alignment vertical="center"/>
    </xf>
    <xf numFmtId="197" fontId="8" fillId="0" borderId="35" xfId="49" applyNumberFormat="1" applyFont="1" applyBorder="1" applyAlignment="1" quotePrefix="1">
      <alignment horizontal="distributed" vertical="center"/>
    </xf>
    <xf numFmtId="197" fontId="8" fillId="0" borderId="11" xfId="49" applyNumberFormat="1" applyFont="1" applyBorder="1" applyAlignment="1">
      <alignment horizontal="center" vertical="center"/>
    </xf>
    <xf numFmtId="197" fontId="8" fillId="0" borderId="11" xfId="49" applyNumberFormat="1" applyFont="1" applyBorder="1" applyAlignment="1" quotePrefix="1">
      <alignment vertical="center"/>
    </xf>
    <xf numFmtId="197" fontId="8" fillId="0" borderId="11" xfId="49" applyNumberFormat="1" applyFont="1" applyBorder="1" applyAlignment="1" quotePrefix="1">
      <alignment vertical="center" wrapText="1"/>
    </xf>
    <xf numFmtId="197" fontId="8" fillId="0" borderId="19" xfId="49" applyNumberFormat="1" applyFont="1" applyBorder="1" applyAlignment="1" quotePrefix="1">
      <alignment horizontal="center" vertical="center"/>
    </xf>
    <xf numFmtId="49" fontId="8" fillId="0" borderId="14" xfId="49" applyNumberFormat="1" applyFont="1" applyFill="1" applyBorder="1" applyAlignment="1">
      <alignment horizontal="center" vertical="center" shrinkToFit="1"/>
    </xf>
    <xf numFmtId="49" fontId="8" fillId="0" borderId="28" xfId="49" applyNumberFormat="1" applyFont="1" applyFill="1" applyBorder="1" applyAlignment="1">
      <alignment horizontal="center" vertical="center" shrinkToFit="1"/>
    </xf>
    <xf numFmtId="0" fontId="8" fillId="0" borderId="0" xfId="64" applyFont="1" applyAlignment="1">
      <alignment horizontal="right" vertical="center"/>
      <protection/>
    </xf>
    <xf numFmtId="0" fontId="8" fillId="0" borderId="0" xfId="0" applyFont="1" applyFill="1" applyAlignment="1">
      <alignment/>
    </xf>
    <xf numFmtId="0" fontId="66" fillId="0" borderId="0" xfId="0" applyFont="1" applyAlignment="1" quotePrefix="1">
      <alignment vertic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right" vertical="center"/>
    </xf>
    <xf numFmtId="38" fontId="61" fillId="0" borderId="34" xfId="49" applyFont="1" applyBorder="1" applyAlignment="1" quotePrefix="1">
      <alignment horizontal="distributed" vertical="center" shrinkToFit="1"/>
    </xf>
    <xf numFmtId="38" fontId="61" fillId="0" borderId="34" xfId="49" applyFont="1" applyBorder="1" applyAlignment="1" quotePrefix="1">
      <alignment horizontal="center" vertical="center" shrinkToFit="1"/>
    </xf>
    <xf numFmtId="38" fontId="61" fillId="0" borderId="10" xfId="49" applyFont="1" applyBorder="1" applyAlignment="1" quotePrefix="1">
      <alignment horizontal="distributed" vertical="center" shrinkToFit="1"/>
    </xf>
    <xf numFmtId="38" fontId="61" fillId="0" borderId="25" xfId="49" applyFont="1" applyBorder="1" applyAlignment="1" quotePrefix="1">
      <alignment horizontal="distributed" vertical="center" shrinkToFit="1"/>
    </xf>
    <xf numFmtId="38" fontId="61" fillId="0" borderId="10" xfId="49" applyFont="1" applyBorder="1" applyAlignment="1">
      <alignment horizontal="distributed" vertical="center" shrinkToFit="1"/>
    </xf>
    <xf numFmtId="38" fontId="61" fillId="0" borderId="25" xfId="49" applyFont="1" applyBorder="1" applyAlignment="1">
      <alignment horizontal="distributed" vertical="center" shrinkToFit="1"/>
    </xf>
    <xf numFmtId="38" fontId="61" fillId="0" borderId="11" xfId="49" applyFont="1" applyBorder="1" applyAlignment="1">
      <alignment horizontal="distributed" vertical="center" shrinkToFit="1"/>
    </xf>
    <xf numFmtId="38" fontId="61" fillId="0" borderId="35" xfId="49" applyFont="1" applyBorder="1" applyAlignment="1" quotePrefix="1">
      <alignment horizontal="distributed" vertical="center" shrinkToFit="1"/>
    </xf>
    <xf numFmtId="38" fontId="61" fillId="0" borderId="11" xfId="49" applyFont="1" applyBorder="1" applyAlignment="1" quotePrefix="1">
      <alignment horizontal="center" vertical="center" shrinkToFit="1"/>
    </xf>
    <xf numFmtId="49" fontId="61" fillId="33" borderId="28" xfId="49" applyNumberFormat="1" applyFont="1" applyFill="1" applyBorder="1" applyAlignment="1">
      <alignment horizontal="center" vertical="center" shrinkToFit="1"/>
    </xf>
    <xf numFmtId="0" fontId="66" fillId="0" borderId="0" xfId="0" applyFont="1" applyAlignment="1">
      <alignment/>
    </xf>
    <xf numFmtId="0" fontId="61" fillId="0" borderId="0" xfId="0" applyFont="1" applyAlignment="1" quotePrefix="1">
      <alignment horizontal="right"/>
    </xf>
    <xf numFmtId="38" fontId="16" fillId="0" borderId="41" xfId="49" applyFont="1" applyBorder="1" applyAlignment="1">
      <alignment vertical="center"/>
    </xf>
    <xf numFmtId="38" fontId="16" fillId="0" borderId="20" xfId="49" applyFont="1" applyBorder="1" applyAlignment="1">
      <alignment horizontal="distributed" vertical="center"/>
    </xf>
    <xf numFmtId="38" fontId="8" fillId="0" borderId="34" xfId="49" applyFont="1" applyBorder="1" applyAlignment="1" quotePrefix="1">
      <alignment horizontal="left" vertical="center"/>
    </xf>
    <xf numFmtId="38" fontId="8" fillId="0" borderId="46" xfId="49" applyFont="1" applyBorder="1" applyAlignment="1" quotePrefix="1">
      <alignment horizontal="left" vertical="center"/>
    </xf>
    <xf numFmtId="0" fontId="8" fillId="0" borderId="23" xfId="0" applyFont="1" applyBorder="1" applyAlignment="1">
      <alignment vertical="center"/>
    </xf>
    <xf numFmtId="38" fontId="8" fillId="0" borderId="34" xfId="49" applyFont="1" applyBorder="1" applyAlignment="1" quotePrefix="1">
      <alignment horizontal="distributed" vertical="center"/>
    </xf>
    <xf numFmtId="38" fontId="8" fillId="0" borderId="34" xfId="49" applyFont="1" applyBorder="1" applyAlignment="1" quotePrefix="1">
      <alignment horizontal="distributed" vertical="center" shrinkToFit="1"/>
    </xf>
    <xf numFmtId="0" fontId="8" fillId="0" borderId="10" xfId="0" applyFont="1" applyBorder="1" applyAlignment="1" quotePrefix="1">
      <alignment horizontal="center" vertical="center"/>
    </xf>
    <xf numFmtId="0" fontId="8" fillId="0" borderId="25" xfId="0" applyFont="1" applyBorder="1" applyAlignment="1" quotePrefix="1">
      <alignment horizontal="distributed" vertical="center"/>
    </xf>
    <xf numFmtId="0" fontId="8" fillId="0" borderId="10" xfId="0" applyFont="1" applyBorder="1" applyAlignment="1">
      <alignment vertical="center"/>
    </xf>
    <xf numFmtId="38" fontId="8" fillId="0" borderId="10" xfId="49" applyNumberFormat="1" applyFont="1" applyBorder="1" applyAlignment="1">
      <alignment horizontal="distributed" vertical="center"/>
    </xf>
    <xf numFmtId="38" fontId="16" fillId="0" borderId="47" xfId="49" applyFont="1" applyBorder="1" applyAlignment="1">
      <alignment horizontal="distributed" vertical="center"/>
    </xf>
    <xf numFmtId="38" fontId="8" fillId="0" borderId="26" xfId="49" applyFont="1" applyBorder="1" applyAlignment="1" quotePrefix="1">
      <alignment horizontal="distributed" vertical="center"/>
    </xf>
    <xf numFmtId="38" fontId="8" fillId="0" borderId="35" xfId="49" applyFont="1" applyBorder="1" applyAlignment="1" quotePrefix="1">
      <alignment horizontal="distributed" vertical="center"/>
    </xf>
    <xf numFmtId="38" fontId="8" fillId="0" borderId="35" xfId="49" applyFont="1" applyBorder="1" applyAlignment="1" quotePrefix="1">
      <alignment horizontal="left" vertical="center"/>
    </xf>
    <xf numFmtId="38" fontId="8" fillId="0" borderId="11" xfId="49" applyNumberFormat="1" applyFont="1" applyBorder="1" applyAlignment="1" quotePrefix="1">
      <alignment horizontal="left" vertical="center"/>
    </xf>
    <xf numFmtId="0" fontId="8" fillId="0" borderId="11" xfId="0" applyFont="1" applyBorder="1" applyAlignment="1" quotePrefix="1">
      <alignment horizontal="center" vertical="center"/>
    </xf>
    <xf numFmtId="49" fontId="8" fillId="33" borderId="43" xfId="49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38" fontId="61" fillId="0" borderId="41" xfId="49" applyFont="1" applyBorder="1" applyAlignment="1">
      <alignment vertical="center"/>
    </xf>
    <xf numFmtId="38" fontId="61" fillId="0" borderId="36" xfId="49" applyFont="1" applyBorder="1" applyAlignment="1" quotePrefix="1">
      <alignment horizontal="left" vertical="center" shrinkToFit="1"/>
    </xf>
    <xf numFmtId="38" fontId="61" fillId="0" borderId="37" xfId="49" applyFont="1" applyBorder="1" applyAlignment="1" quotePrefix="1">
      <alignment horizontal="left" vertical="center" shrinkToFit="1"/>
    </xf>
    <xf numFmtId="38" fontId="61" fillId="0" borderId="37" xfId="49" applyFont="1" applyBorder="1" applyAlignment="1">
      <alignment vertical="center" shrinkToFit="1"/>
    </xf>
    <xf numFmtId="38" fontId="61" fillId="0" borderId="37" xfId="49" applyFont="1" applyBorder="1" applyAlignment="1" quotePrefix="1">
      <alignment vertical="center" shrinkToFit="1"/>
    </xf>
    <xf numFmtId="38" fontId="61" fillId="0" borderId="38" xfId="49" applyFont="1" applyBorder="1" applyAlignment="1">
      <alignment vertical="center" shrinkToFit="1"/>
    </xf>
    <xf numFmtId="38" fontId="61" fillId="0" borderId="37" xfId="49" applyFont="1" applyBorder="1" applyAlignment="1" quotePrefix="1">
      <alignment horizontal="left" vertical="center"/>
    </xf>
    <xf numFmtId="38" fontId="61" fillId="0" borderId="16" xfId="49" applyFont="1" applyBorder="1" applyAlignment="1" quotePrefix="1">
      <alignment horizontal="left" vertical="center"/>
    </xf>
    <xf numFmtId="38" fontId="61" fillId="0" borderId="21" xfId="49" applyFont="1" applyBorder="1" applyAlignment="1" quotePrefix="1">
      <alignment horizontal="distributed" vertical="center" shrinkToFit="1"/>
    </xf>
    <xf numFmtId="38" fontId="61" fillId="0" borderId="24" xfId="49" applyFont="1" applyBorder="1" applyAlignment="1" quotePrefix="1">
      <alignment horizontal="left" vertical="center" shrinkToFit="1"/>
    </xf>
    <xf numFmtId="38" fontId="61" fillId="0" borderId="43" xfId="49" applyFont="1" applyBorder="1" applyAlignment="1">
      <alignment horizontal="center" vertical="center" shrinkToFit="1"/>
    </xf>
    <xf numFmtId="38" fontId="61" fillId="0" borderId="23" xfId="49" applyFont="1" applyBorder="1" applyAlignment="1" quotePrefix="1">
      <alignment horizontal="left" vertical="center" shrinkToFit="1"/>
    </xf>
    <xf numFmtId="38" fontId="61" fillId="0" borderId="0" xfId="49" applyFont="1" applyBorder="1" applyAlignment="1" quotePrefix="1">
      <alignment horizontal="distributed" vertical="center" shrinkToFit="1"/>
    </xf>
    <xf numFmtId="38" fontId="61" fillId="0" borderId="12" xfId="49" applyFont="1" applyBorder="1" applyAlignment="1">
      <alignment horizontal="center" vertical="center"/>
    </xf>
    <xf numFmtId="38" fontId="61" fillId="0" borderId="21" xfId="49" applyFont="1" applyBorder="1" applyAlignment="1">
      <alignment horizontal="center" vertical="center" shrinkToFit="1"/>
    </xf>
    <xf numFmtId="38" fontId="61" fillId="0" borderId="46" xfId="49" applyFont="1" applyBorder="1" applyAlignment="1">
      <alignment horizontal="center" vertical="center" shrinkToFit="1"/>
    </xf>
    <xf numFmtId="38" fontId="61" fillId="0" borderId="10" xfId="49" applyFont="1" applyBorder="1" applyAlignment="1">
      <alignment horizontal="center" vertical="center" shrinkToFit="1"/>
    </xf>
    <xf numFmtId="38" fontId="61" fillId="0" borderId="10" xfId="49" applyFont="1" applyBorder="1" applyAlignment="1" quotePrefix="1">
      <alignment horizontal="left" vertical="center" shrinkToFit="1"/>
    </xf>
    <xf numFmtId="38" fontId="61" fillId="0" borderId="10" xfId="49" applyFont="1" applyBorder="1" applyAlignment="1" quotePrefix="1">
      <alignment horizontal="center" vertical="center" shrinkToFit="1"/>
    </xf>
    <xf numFmtId="38" fontId="61" fillId="0" borderId="23" xfId="49" applyFont="1" applyBorder="1" applyAlignment="1" quotePrefix="1">
      <alignment horizontal="center" vertical="center" shrinkToFit="1"/>
    </xf>
    <xf numFmtId="38" fontId="67" fillId="0" borderId="23" xfId="49" applyFont="1" applyBorder="1" applyAlignment="1" quotePrefix="1">
      <alignment horizontal="center" vertical="center" shrinkToFit="1"/>
    </xf>
    <xf numFmtId="0" fontId="61" fillId="0" borderId="10" xfId="49" applyNumberFormat="1" applyFont="1" applyBorder="1" applyAlignment="1" quotePrefix="1">
      <alignment horizontal="distributed" vertical="center" shrinkToFit="1"/>
    </xf>
    <xf numFmtId="0" fontId="61" fillId="0" borderId="10" xfId="0" applyFont="1" applyBorder="1" applyAlignment="1">
      <alignment horizontal="center" vertical="center" shrinkToFit="1"/>
    </xf>
    <xf numFmtId="38" fontId="61" fillId="0" borderId="21" xfId="49" applyFont="1" applyBorder="1" applyAlignment="1">
      <alignment horizontal="distributed" vertical="center" shrinkToFit="1"/>
    </xf>
    <xf numFmtId="38" fontId="61" fillId="0" borderId="21" xfId="49" applyFont="1" applyBorder="1" applyAlignment="1" quotePrefix="1">
      <alignment horizontal="center" vertical="center" shrinkToFit="1"/>
    </xf>
    <xf numFmtId="38" fontId="67" fillId="0" borderId="10" xfId="49" applyFont="1" applyBorder="1" applyAlignment="1" quotePrefix="1">
      <alignment horizontal="distributed" vertical="center" shrinkToFit="1"/>
    </xf>
    <xf numFmtId="38" fontId="67" fillId="0" borderId="21" xfId="49" applyFont="1" applyBorder="1" applyAlignment="1" quotePrefix="1">
      <alignment horizontal="distributed" vertical="center" shrinkToFit="1"/>
    </xf>
    <xf numFmtId="0" fontId="61" fillId="0" borderId="10" xfId="49" applyNumberFormat="1" applyFont="1" applyBorder="1" applyAlignment="1">
      <alignment horizontal="center" vertical="center" shrinkToFit="1"/>
    </xf>
    <xf numFmtId="38" fontId="61" fillId="0" borderId="17" xfId="49" applyFont="1" applyBorder="1" applyAlignment="1">
      <alignment horizontal="center" vertical="center"/>
    </xf>
    <xf numFmtId="38" fontId="61" fillId="0" borderId="26" xfId="49" applyFont="1" applyBorder="1" applyAlignment="1" quotePrefix="1">
      <alignment horizontal="center" vertical="center" shrinkToFit="1"/>
    </xf>
    <xf numFmtId="38" fontId="61" fillId="0" borderId="26" xfId="49" applyFont="1" applyBorder="1" applyAlignment="1">
      <alignment horizontal="center" vertical="center" shrinkToFit="1"/>
    </xf>
    <xf numFmtId="38" fontId="61" fillId="0" borderId="11" xfId="49" applyFont="1" applyBorder="1" applyAlignment="1" quotePrefix="1">
      <alignment horizontal="distributed" vertical="center" shrinkToFit="1"/>
    </xf>
    <xf numFmtId="38" fontId="61" fillId="0" borderId="11" xfId="49" applyFont="1" applyBorder="1" applyAlignment="1">
      <alignment horizontal="center" vertical="center" shrinkToFit="1"/>
    </xf>
    <xf numFmtId="38" fontId="61" fillId="0" borderId="26" xfId="49" applyFont="1" applyBorder="1" applyAlignment="1" quotePrefix="1">
      <alignment horizontal="distributed" vertical="center" shrinkToFit="1"/>
    </xf>
    <xf numFmtId="0" fontId="61" fillId="0" borderId="11" xfId="49" applyNumberFormat="1" applyFont="1" applyBorder="1" applyAlignment="1">
      <alignment horizontal="center" vertical="center" shrinkToFit="1"/>
    </xf>
    <xf numFmtId="49" fontId="61" fillId="33" borderId="27" xfId="49" applyNumberFormat="1" applyFont="1" applyFill="1" applyBorder="1" applyAlignment="1">
      <alignment horizontal="center" vertical="center" shrinkToFit="1"/>
    </xf>
    <xf numFmtId="49" fontId="61" fillId="33" borderId="18" xfId="49" applyNumberFormat="1" applyFont="1" applyFill="1" applyBorder="1" applyAlignment="1">
      <alignment horizontal="center" vertical="center" shrinkToFit="1"/>
    </xf>
    <xf numFmtId="49" fontId="61" fillId="33" borderId="15" xfId="49" applyNumberFormat="1" applyFont="1" applyFill="1" applyBorder="1" applyAlignment="1">
      <alignment horizontal="center" vertical="center" shrinkToFit="1"/>
    </xf>
    <xf numFmtId="38" fontId="61" fillId="0" borderId="38" xfId="49" applyFont="1" applyBorder="1" applyAlignment="1" quotePrefix="1">
      <alignment horizontal="left" vertical="center"/>
    </xf>
    <xf numFmtId="38" fontId="61" fillId="0" borderId="36" xfId="49" applyFont="1" applyBorder="1" applyAlignment="1" quotePrefix="1">
      <alignment horizontal="left" vertical="center"/>
    </xf>
    <xf numFmtId="38" fontId="61" fillId="0" borderId="24" xfId="49" applyFont="1" applyBorder="1" applyAlignment="1" quotePrefix="1">
      <alignment horizontal="left" vertical="center"/>
    </xf>
    <xf numFmtId="38" fontId="61" fillId="0" borderId="23" xfId="49" applyFont="1" applyBorder="1" applyAlignment="1" quotePrefix="1">
      <alignment horizontal="left" vertical="center"/>
    </xf>
    <xf numFmtId="38" fontId="61" fillId="0" borderId="21" xfId="49" applyFont="1" applyBorder="1" applyAlignment="1" quotePrefix="1">
      <alignment horizontal="distributed" vertical="center"/>
    </xf>
    <xf numFmtId="38" fontId="61" fillId="0" borderId="46" xfId="49" applyFont="1" applyBorder="1" applyAlignment="1" quotePrefix="1">
      <alignment horizontal="left" vertical="center"/>
    </xf>
    <xf numFmtId="38" fontId="61" fillId="0" borderId="10" xfId="49" applyFont="1" applyBorder="1" applyAlignment="1" quotePrefix="1">
      <alignment horizontal="distributed" vertical="center"/>
    </xf>
    <xf numFmtId="38" fontId="61" fillId="0" borderId="0" xfId="49" applyFont="1" applyBorder="1" applyAlignment="1">
      <alignment horizontal="center" vertical="center" shrinkToFit="1"/>
    </xf>
    <xf numFmtId="38" fontId="61" fillId="0" borderId="22" xfId="49" applyFont="1" applyBorder="1" applyAlignment="1">
      <alignment horizontal="center" vertical="center" shrinkToFit="1"/>
    </xf>
    <xf numFmtId="49" fontId="61" fillId="33" borderId="43" xfId="49" applyNumberFormat="1" applyFont="1" applyFill="1" applyBorder="1" applyAlignment="1">
      <alignment horizontal="center" vertical="center" shrinkToFit="1"/>
    </xf>
    <xf numFmtId="38" fontId="61" fillId="0" borderId="23" xfId="49" applyFont="1" applyBorder="1" applyAlignment="1" quotePrefix="1">
      <alignment horizontal="distributed" vertical="center" shrinkToFit="1"/>
    </xf>
    <xf numFmtId="38" fontId="61" fillId="0" borderId="43" xfId="49" applyFont="1" applyBorder="1" applyAlignment="1">
      <alignment horizontal="distributed" vertical="center"/>
    </xf>
    <xf numFmtId="38" fontId="61" fillId="0" borderId="14" xfId="49" applyFont="1" applyBorder="1" applyAlignment="1">
      <alignment horizontal="distributed" vertical="center"/>
    </xf>
    <xf numFmtId="0" fontId="14" fillId="0" borderId="0" xfId="0" applyFont="1" applyAlignment="1">
      <alignment/>
    </xf>
    <xf numFmtId="38" fontId="61" fillId="0" borderId="42" xfId="49" applyFont="1" applyBorder="1" applyAlignment="1" quotePrefix="1">
      <alignment horizontal="left" vertical="center"/>
    </xf>
    <xf numFmtId="38" fontId="61" fillId="0" borderId="42" xfId="49" applyFont="1" applyBorder="1" applyAlignment="1">
      <alignment horizontal="center" vertical="center" shrinkToFit="1"/>
    </xf>
    <xf numFmtId="38" fontId="61" fillId="0" borderId="0" xfId="49" applyFont="1" applyBorder="1" applyAlignment="1" quotePrefix="1">
      <alignment horizontal="center" vertical="center" shrinkToFit="1"/>
    </xf>
    <xf numFmtId="38" fontId="61" fillId="0" borderId="25" xfId="49" applyFont="1" applyBorder="1" applyAlignment="1">
      <alignment horizontal="center" vertical="center" shrinkToFit="1"/>
    </xf>
    <xf numFmtId="38" fontId="61" fillId="0" borderId="0" xfId="49" applyFont="1" applyBorder="1" applyAlignment="1">
      <alignment horizontal="distributed" vertical="center" shrinkToFit="1"/>
    </xf>
    <xf numFmtId="38" fontId="61" fillId="0" borderId="10" xfId="49" applyFont="1" applyBorder="1" applyAlignment="1">
      <alignment vertical="center" wrapText="1"/>
    </xf>
    <xf numFmtId="38" fontId="61" fillId="0" borderId="22" xfId="49" applyFont="1" applyBorder="1" applyAlignment="1" quotePrefix="1">
      <alignment horizontal="center" vertical="center" shrinkToFit="1"/>
    </xf>
    <xf numFmtId="0" fontId="68" fillId="0" borderId="11" xfId="0" applyFont="1" applyBorder="1" applyAlignment="1">
      <alignment vertical="center" wrapText="1"/>
    </xf>
    <xf numFmtId="49" fontId="61" fillId="35" borderId="18" xfId="49" applyNumberFormat="1" applyFont="1" applyFill="1" applyBorder="1" applyAlignment="1">
      <alignment horizontal="center" vertical="center" shrinkToFit="1"/>
    </xf>
    <xf numFmtId="49" fontId="61" fillId="33" borderId="15" xfId="0" applyNumberFormat="1" applyFont="1" applyFill="1" applyBorder="1" applyAlignment="1">
      <alignment horizontal="center" vertical="center" shrinkToFit="1"/>
    </xf>
    <xf numFmtId="49" fontId="61" fillId="35" borderId="15" xfId="49" applyNumberFormat="1" applyFont="1" applyFill="1" applyBorder="1" applyAlignment="1">
      <alignment horizontal="center" vertical="center" shrinkToFit="1"/>
    </xf>
    <xf numFmtId="49" fontId="61" fillId="35" borderId="28" xfId="49" applyNumberFormat="1" applyFont="1" applyFill="1" applyBorder="1" applyAlignment="1">
      <alignment horizontal="center" vertical="center" shrinkToFit="1"/>
    </xf>
    <xf numFmtId="199" fontId="8" fillId="0" borderId="11" xfId="49" applyNumberFormat="1" applyFont="1" applyBorder="1" applyAlignment="1">
      <alignment vertical="center" shrinkToFit="1"/>
    </xf>
    <xf numFmtId="199" fontId="8" fillId="0" borderId="11" xfId="49" applyNumberFormat="1" applyFont="1" applyFill="1" applyBorder="1" applyAlignment="1">
      <alignment vertical="center" shrinkToFit="1"/>
    </xf>
    <xf numFmtId="38" fontId="61" fillId="0" borderId="12" xfId="49" applyFont="1" applyBorder="1" applyAlignment="1" quotePrefix="1">
      <alignment horizontal="distributed" vertical="center"/>
    </xf>
    <xf numFmtId="0" fontId="8" fillId="0" borderId="0" xfId="0" applyFont="1" applyAlignment="1">
      <alignment/>
    </xf>
    <xf numFmtId="38" fontId="8" fillId="0" borderId="0" xfId="49" applyFont="1" applyAlignment="1">
      <alignment horizontal="right" vertical="center"/>
    </xf>
    <xf numFmtId="38" fontId="8" fillId="0" borderId="31" xfId="49" applyFont="1" applyFill="1" applyBorder="1" applyAlignment="1" quotePrefix="1">
      <alignment horizontal="left" vertical="center"/>
    </xf>
    <xf numFmtId="38" fontId="8" fillId="0" borderId="31" xfId="49" applyFont="1" applyFill="1" applyBorder="1" applyAlignment="1" quotePrefix="1">
      <alignment vertical="center"/>
    </xf>
    <xf numFmtId="38" fontId="8" fillId="0" borderId="34" xfId="49" applyFont="1" applyFill="1" applyBorder="1" applyAlignment="1" quotePrefix="1">
      <alignment horizontal="distributed" vertical="center" wrapText="1"/>
    </xf>
    <xf numFmtId="38" fontId="8" fillId="0" borderId="10" xfId="49" applyFont="1" applyFill="1" applyBorder="1" applyAlignment="1" quotePrefix="1">
      <alignment horizontal="distributed" vertical="center" wrapText="1"/>
    </xf>
    <xf numFmtId="38" fontId="8" fillId="0" borderId="34" xfId="49" applyFont="1" applyFill="1" applyBorder="1" applyAlignment="1" quotePrefix="1">
      <alignment horizontal="distributed" vertical="center"/>
    </xf>
    <xf numFmtId="38" fontId="8" fillId="0" borderId="10" xfId="49" applyFont="1" applyFill="1" applyBorder="1" applyAlignment="1" quotePrefix="1">
      <alignment horizontal="distributed" vertical="center"/>
    </xf>
    <xf numFmtId="38" fontId="11" fillId="0" borderId="34" xfId="49" applyFont="1" applyFill="1" applyBorder="1" applyAlignment="1" quotePrefix="1">
      <alignment horizontal="distributed" vertical="center"/>
    </xf>
    <xf numFmtId="38" fontId="8" fillId="0" borderId="34" xfId="49" applyFont="1" applyFill="1" applyBorder="1" applyAlignment="1" quotePrefix="1">
      <alignment horizontal="left" vertical="center"/>
    </xf>
    <xf numFmtId="38" fontId="8" fillId="0" borderId="23" xfId="49" applyFont="1" applyFill="1" applyBorder="1" applyAlignment="1" quotePrefix="1">
      <alignment horizontal="left" vertical="center"/>
    </xf>
    <xf numFmtId="38" fontId="8" fillId="0" borderId="45" xfId="49" applyFont="1" applyFill="1" applyBorder="1" applyAlignment="1" quotePrefix="1">
      <alignment horizontal="left" vertical="center"/>
    </xf>
    <xf numFmtId="38" fontId="8" fillId="0" borderId="45" xfId="49" applyFont="1" applyFill="1" applyBorder="1" applyAlignment="1" quotePrefix="1">
      <alignment horizontal="distributed" vertical="center"/>
    </xf>
    <xf numFmtId="38" fontId="8" fillId="0" borderId="11" xfId="49" applyFont="1" applyFill="1" applyBorder="1" applyAlignment="1" quotePrefix="1">
      <alignment horizontal="distributed" vertical="center" wrapText="1"/>
    </xf>
    <xf numFmtId="38" fontId="8" fillId="0" borderId="35" xfId="49" applyFont="1" applyFill="1" applyBorder="1" applyAlignment="1">
      <alignment horizontal="distributed" vertical="center" wrapText="1"/>
    </xf>
    <xf numFmtId="38" fontId="11" fillId="0" borderId="35" xfId="49" applyFont="1" applyFill="1" applyBorder="1" applyAlignment="1" quotePrefix="1">
      <alignment horizontal="distributed" vertical="center"/>
    </xf>
    <xf numFmtId="38" fontId="8" fillId="0" borderId="35" xfId="49" applyFont="1" applyFill="1" applyBorder="1" applyAlignment="1" quotePrefix="1">
      <alignment horizontal="distributed" vertical="center" wrapText="1" shrinkToFit="1"/>
    </xf>
    <xf numFmtId="38" fontId="8" fillId="0" borderId="35" xfId="49" applyFont="1" applyFill="1" applyBorder="1" applyAlignment="1" quotePrefix="1">
      <alignment horizontal="distributed" vertical="center"/>
    </xf>
    <xf numFmtId="38" fontId="8" fillId="0" borderId="48" xfId="49" applyFont="1" applyFill="1" applyBorder="1" applyAlignment="1" quotePrefix="1">
      <alignment horizontal="distributed" vertical="center" wrapText="1"/>
    </xf>
    <xf numFmtId="49" fontId="8" fillId="0" borderId="25" xfId="0" applyNumberFormat="1" applyFont="1" applyBorder="1" applyAlignment="1" quotePrefix="1">
      <alignment horizontal="center" vertical="center" shrinkToFit="1"/>
    </xf>
    <xf numFmtId="199" fontId="6" fillId="0" borderId="11" xfId="49" applyNumberFormat="1" applyFont="1" applyFill="1" applyBorder="1" applyAlignment="1">
      <alignment horizontal="center" vertical="center" shrinkToFit="1"/>
    </xf>
    <xf numFmtId="199" fontId="8" fillId="0" borderId="19" xfId="49" applyNumberFormat="1" applyFont="1" applyBorder="1" applyAlignment="1">
      <alignment vertical="center" shrinkToFit="1"/>
    </xf>
    <xf numFmtId="199" fontId="8" fillId="0" borderId="32" xfId="49" applyNumberFormat="1" applyFont="1" applyBorder="1" applyAlignment="1">
      <alignment vertical="center" shrinkToFit="1"/>
    </xf>
    <xf numFmtId="199" fontId="8" fillId="0" borderId="33" xfId="49" applyNumberFormat="1" applyFont="1" applyBorder="1" applyAlignment="1">
      <alignment vertical="center" shrinkToFit="1"/>
    </xf>
    <xf numFmtId="38" fontId="63" fillId="0" borderId="0" xfId="49" applyFont="1" applyAlignment="1">
      <alignment vertical="center"/>
    </xf>
    <xf numFmtId="38" fontId="61" fillId="0" borderId="0" xfId="49" applyFont="1" applyAlignment="1">
      <alignment/>
    </xf>
    <xf numFmtId="38" fontId="61" fillId="0" borderId="0" xfId="49" applyFont="1" applyAlignment="1">
      <alignment horizontal="right" vertical="center"/>
    </xf>
    <xf numFmtId="38" fontId="8" fillId="0" borderId="25" xfId="49" applyFont="1" applyBorder="1" applyAlignment="1" quotePrefix="1">
      <alignment horizontal="distributed" vertical="center"/>
    </xf>
    <xf numFmtId="38" fontId="8" fillId="0" borderId="23" xfId="49" applyFont="1" applyBorder="1" applyAlignment="1" quotePrefix="1">
      <alignment horizontal="distributed" vertical="center"/>
    </xf>
    <xf numFmtId="38" fontId="11" fillId="0" borderId="10" xfId="49" applyFont="1" applyBorder="1" applyAlignment="1" quotePrefix="1">
      <alignment horizontal="distributed" vertical="center" shrinkToFit="1"/>
    </xf>
    <xf numFmtId="38" fontId="11" fillId="0" borderId="10" xfId="49" applyFont="1" applyBorder="1" applyAlignment="1" quotePrefix="1">
      <alignment horizontal="distributed" vertical="center" wrapText="1"/>
    </xf>
    <xf numFmtId="38" fontId="8" fillId="0" borderId="25" xfId="49" applyFont="1" applyBorder="1" applyAlignment="1">
      <alignment horizontal="distributed" vertical="center"/>
    </xf>
    <xf numFmtId="38" fontId="11" fillId="0" borderId="11" xfId="49" applyFont="1" applyBorder="1" applyAlignment="1" quotePrefix="1">
      <alignment horizontal="distributed" vertical="center"/>
    </xf>
    <xf numFmtId="38" fontId="11" fillId="0" borderId="11" xfId="49" applyFont="1" applyBorder="1" applyAlignment="1" quotePrefix="1">
      <alignment horizontal="distributed" vertical="center" wrapText="1"/>
    </xf>
    <xf numFmtId="38" fontId="8" fillId="0" borderId="11" xfId="49" applyFont="1" applyBorder="1" applyAlignment="1" quotePrefix="1">
      <alignment horizontal="distributed" vertical="center" wrapText="1"/>
    </xf>
    <xf numFmtId="38" fontId="8" fillId="0" borderId="19" xfId="49" applyFont="1" applyBorder="1" applyAlignment="1">
      <alignment horizontal="distributed" vertical="center"/>
    </xf>
    <xf numFmtId="49" fontId="61" fillId="0" borderId="49" xfId="52" applyNumberFormat="1" applyFont="1" applyFill="1" applyBorder="1" applyAlignment="1">
      <alignment horizontal="center" vertical="center" shrinkToFit="1"/>
    </xf>
    <xf numFmtId="38" fontId="61" fillId="0" borderId="49" xfId="49" applyFont="1" applyBorder="1" applyAlignment="1">
      <alignment horizontal="center" vertical="center"/>
    </xf>
    <xf numFmtId="38" fontId="61" fillId="0" borderId="50" xfId="49" applyFont="1" applyBorder="1" applyAlignment="1">
      <alignment horizontal="center" vertical="center"/>
    </xf>
    <xf numFmtId="38" fontId="8" fillId="0" borderId="49" xfId="49" applyFont="1" applyBorder="1" applyAlignment="1">
      <alignment horizontal="center" vertical="center"/>
    </xf>
    <xf numFmtId="38" fontId="8" fillId="0" borderId="50" xfId="49" applyFont="1" applyBorder="1" applyAlignment="1">
      <alignment horizontal="center" vertical="center"/>
    </xf>
    <xf numFmtId="38" fontId="8" fillId="0" borderId="34" xfId="49" applyFont="1" applyBorder="1" applyAlignment="1" quotePrefix="1">
      <alignment horizontal="center" vertical="center" shrinkToFit="1"/>
    </xf>
    <xf numFmtId="0" fontId="8" fillId="0" borderId="40" xfId="0" applyFont="1" applyBorder="1" applyAlignment="1" quotePrefix="1">
      <alignment horizontal="distributed" vertical="center"/>
    </xf>
    <xf numFmtId="199" fontId="8" fillId="0" borderId="33" xfId="67" applyNumberFormat="1" applyFont="1" applyBorder="1" applyAlignment="1">
      <alignment vertical="center" shrinkToFit="1"/>
      <protection/>
    </xf>
    <xf numFmtId="49" fontId="6" fillId="0" borderId="49" xfId="49" applyNumberFormat="1" applyFont="1" applyFill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38" fontId="61" fillId="0" borderId="12" xfId="49" applyFont="1" applyBorder="1" applyAlignment="1" quotePrefix="1">
      <alignment horizontal="distributed" vertical="center"/>
    </xf>
    <xf numFmtId="197" fontId="8" fillId="0" borderId="11" xfId="49" applyNumberFormat="1" applyFont="1" applyBorder="1" applyAlignment="1" quotePrefix="1">
      <alignment horizontal="distributed" vertical="center" shrinkToFit="1"/>
    </xf>
    <xf numFmtId="0" fontId="7" fillId="0" borderId="0" xfId="63" applyFont="1" applyAlignment="1">
      <alignment vertical="center"/>
      <protection/>
    </xf>
    <xf numFmtId="38" fontId="7" fillId="0" borderId="0" xfId="51" applyFont="1" applyAlignment="1" quotePrefix="1">
      <alignment horizontal="left" vertical="center"/>
    </xf>
    <xf numFmtId="0" fontId="7" fillId="0" borderId="0" xfId="63" applyFont="1">
      <alignment/>
      <protection/>
    </xf>
    <xf numFmtId="0" fontId="7" fillId="0" borderId="0" xfId="63" applyFont="1" applyAlignment="1" quotePrefix="1">
      <alignment horizontal="left" vertical="center"/>
      <protection/>
    </xf>
    <xf numFmtId="0" fontId="7" fillId="0" borderId="0" xfId="63" applyFont="1" applyAlignment="1" quotePrefix="1">
      <alignment vertical="center"/>
      <protection/>
    </xf>
    <xf numFmtId="38" fontId="7" fillId="0" borderId="0" xfId="51" applyFont="1" applyBorder="1" applyAlignment="1" quotePrefix="1">
      <alignment horizontal="distributed" vertical="center"/>
    </xf>
    <xf numFmtId="197" fontId="8" fillId="0" borderId="0" xfId="63" applyNumberFormat="1" applyFont="1" applyAlignment="1">
      <alignment horizontal="right" vertical="center"/>
      <protection/>
    </xf>
    <xf numFmtId="0" fontId="8" fillId="0" borderId="0" xfId="63" applyFont="1">
      <alignment/>
      <protection/>
    </xf>
    <xf numFmtId="38" fontId="61" fillId="0" borderId="24" xfId="51" applyFont="1" applyBorder="1" applyAlignment="1" quotePrefix="1">
      <alignment vertical="center"/>
    </xf>
    <xf numFmtId="38" fontId="61" fillId="0" borderId="43" xfId="51" applyFont="1" applyBorder="1" applyAlignment="1">
      <alignment vertical="center"/>
    </xf>
    <xf numFmtId="38" fontId="61" fillId="0" borderId="14" xfId="51" applyFont="1" applyBorder="1" applyAlignment="1">
      <alignment vertical="center"/>
    </xf>
    <xf numFmtId="38" fontId="61" fillId="0" borderId="23" xfId="51" applyFont="1" applyBorder="1" applyAlignment="1" quotePrefix="1">
      <alignment horizontal="left" vertical="center"/>
    </xf>
    <xf numFmtId="38" fontId="61" fillId="0" borderId="46" xfId="51" applyFont="1" applyBorder="1" applyAlignment="1" quotePrefix="1">
      <alignment horizontal="left" vertical="center"/>
    </xf>
    <xf numFmtId="38" fontId="61" fillId="0" borderId="51" xfId="51" applyFont="1" applyBorder="1" applyAlignment="1" quotePrefix="1">
      <alignment horizontal="left" vertical="center"/>
    </xf>
    <xf numFmtId="38" fontId="61" fillId="0" borderId="34" xfId="51" applyFont="1" applyBorder="1" applyAlignment="1" quotePrefix="1">
      <alignment horizontal="distributed" vertical="center" shrinkToFit="1"/>
    </xf>
    <xf numFmtId="38" fontId="61" fillId="0" borderId="34" xfId="51" applyFont="1" applyBorder="1" applyAlignment="1" quotePrefix="1">
      <alignment horizontal="center" vertical="center" shrinkToFit="1"/>
    </xf>
    <xf numFmtId="38" fontId="61" fillId="0" borderId="10" xfId="51" applyFont="1" applyBorder="1" applyAlignment="1" quotePrefix="1">
      <alignment horizontal="distributed" vertical="center" shrinkToFit="1"/>
    </xf>
    <xf numFmtId="38" fontId="61" fillId="0" borderId="45" xfId="51" applyFont="1" applyBorder="1" applyAlignment="1" quotePrefix="1">
      <alignment horizontal="distributed" vertical="center" shrinkToFit="1"/>
    </xf>
    <xf numFmtId="38" fontId="61" fillId="0" borderId="11" xfId="51" applyFont="1" applyBorder="1" applyAlignment="1" quotePrefix="1">
      <alignment horizontal="distributed" vertical="center" shrinkToFit="1"/>
    </xf>
    <xf numFmtId="38" fontId="61" fillId="0" borderId="35" xfId="51" applyFont="1" applyBorder="1" applyAlignment="1" quotePrefix="1">
      <alignment horizontal="distributed" vertical="center" shrinkToFit="1"/>
    </xf>
    <xf numFmtId="38" fontId="61" fillId="0" borderId="35" xfId="51" applyFont="1" applyBorder="1" applyAlignment="1" quotePrefix="1">
      <alignment horizontal="center" vertical="center" shrinkToFit="1"/>
    </xf>
    <xf numFmtId="38" fontId="61" fillId="0" borderId="11" xfId="51" applyFont="1" applyBorder="1" applyAlignment="1">
      <alignment horizontal="distributed" vertical="center" shrinkToFit="1"/>
    </xf>
    <xf numFmtId="38" fontId="61" fillId="0" borderId="35" xfId="51" applyFont="1" applyBorder="1" applyAlignment="1">
      <alignment horizontal="distributed" vertical="center" shrinkToFit="1"/>
    </xf>
    <xf numFmtId="38" fontId="61" fillId="0" borderId="48" xfId="51" applyFont="1" applyBorder="1" applyAlignment="1">
      <alignment horizontal="distributed" vertical="center" shrinkToFit="1"/>
    </xf>
    <xf numFmtId="38" fontId="8" fillId="0" borderId="12" xfId="51" applyFont="1" applyFill="1" applyBorder="1" applyAlignment="1">
      <alignment horizontal="distributed" vertical="center"/>
    </xf>
    <xf numFmtId="200" fontId="8" fillId="0" borderId="10" xfId="51" applyNumberFormat="1" applyFont="1" applyFill="1" applyBorder="1" applyAlignment="1">
      <alignment vertical="center" shrinkToFit="1"/>
    </xf>
    <xf numFmtId="200" fontId="8" fillId="0" borderId="25" xfId="51" applyNumberFormat="1" applyFont="1" applyFill="1" applyBorder="1" applyAlignment="1">
      <alignment vertical="center" shrinkToFit="1"/>
    </xf>
    <xf numFmtId="0" fontId="13" fillId="0" borderId="0" xfId="63" applyFont="1" applyAlignment="1">
      <alignment vertical="center"/>
      <protection/>
    </xf>
    <xf numFmtId="38" fontId="8" fillId="0" borderId="49" xfId="51" applyFont="1" applyFill="1" applyBorder="1" applyAlignment="1">
      <alignment horizontal="center" vertical="center"/>
    </xf>
    <xf numFmtId="200" fontId="8" fillId="0" borderId="32" xfId="51" applyNumberFormat="1" applyFont="1" applyFill="1" applyBorder="1" applyAlignment="1">
      <alignment vertical="center" shrinkToFit="1"/>
    </xf>
    <xf numFmtId="200" fontId="8" fillId="0" borderId="33" xfId="51" applyNumberFormat="1" applyFont="1" applyFill="1" applyBorder="1" applyAlignment="1">
      <alignment vertical="center" shrinkToFit="1"/>
    </xf>
    <xf numFmtId="38" fontId="14" fillId="0" borderId="0" xfId="51" applyFont="1" applyBorder="1" applyAlignment="1">
      <alignment horizontal="distributed"/>
    </xf>
    <xf numFmtId="183" fontId="14" fillId="0" borderId="0" xfId="51" applyNumberFormat="1" applyFont="1" applyBorder="1" applyAlignment="1">
      <alignment/>
    </xf>
    <xf numFmtId="0" fontId="13" fillId="0" borderId="0" xfId="63" applyFont="1">
      <alignment/>
      <protection/>
    </xf>
    <xf numFmtId="38" fontId="67" fillId="0" borderId="11" xfId="49" applyFont="1" applyBorder="1" applyAlignment="1" quotePrefix="1">
      <alignment horizontal="center" vertical="center" shrinkToFit="1"/>
    </xf>
    <xf numFmtId="49" fontId="6" fillId="34" borderId="18" xfId="52" applyNumberFormat="1" applyFont="1" applyFill="1" applyBorder="1" applyAlignment="1">
      <alignment horizontal="center" vertical="center" shrinkToFit="1"/>
    </xf>
    <xf numFmtId="182" fontId="61" fillId="0" borderId="21" xfId="52" applyFont="1" applyFill="1" applyBorder="1" applyAlignment="1">
      <alignment horizontal="center" vertical="center" wrapText="1"/>
    </xf>
    <xf numFmtId="182" fontId="61" fillId="0" borderId="52" xfId="52" applyNumberFormat="1" applyFont="1" applyFill="1" applyBorder="1" applyAlignment="1">
      <alignment horizontal="center" vertical="center" wrapText="1"/>
    </xf>
    <xf numFmtId="49" fontId="8" fillId="0" borderId="40" xfId="0" applyNumberFormat="1" applyFont="1" applyBorder="1" applyAlignment="1" quotePrefix="1">
      <alignment vertical="center" shrinkToFit="1"/>
    </xf>
    <xf numFmtId="49" fontId="8" fillId="0" borderId="19" xfId="0" applyNumberFormat="1" applyFont="1" applyBorder="1" applyAlignment="1">
      <alignment vertical="center" shrinkToFit="1"/>
    </xf>
    <xf numFmtId="49" fontId="61" fillId="0" borderId="25" xfId="52" applyNumberFormat="1" applyFont="1" applyFill="1" applyBorder="1" applyAlignment="1">
      <alignment horizontal="center" vertical="center" wrapText="1"/>
    </xf>
    <xf numFmtId="197" fontId="8" fillId="0" borderId="31" xfId="49" applyNumberFormat="1" applyFont="1" applyBorder="1" applyAlignment="1" quotePrefix="1">
      <alignment vertical="center"/>
    </xf>
    <xf numFmtId="49" fontId="8" fillId="0" borderId="24" xfId="0" applyNumberFormat="1" applyFont="1" applyBorder="1" applyAlignment="1" quotePrefix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53" xfId="0" applyNumberFormat="1" applyFont="1" applyBorder="1" applyAlignment="1" quotePrefix="1">
      <alignment horizontal="center" vertical="center" shrinkToFit="1"/>
    </xf>
    <xf numFmtId="49" fontId="8" fillId="0" borderId="53" xfId="0" applyNumberFormat="1" applyFont="1" applyBorder="1" applyAlignment="1">
      <alignment horizontal="center" vertical="center" shrinkToFit="1"/>
    </xf>
    <xf numFmtId="49" fontId="8" fillId="0" borderId="54" xfId="0" applyNumberFormat="1" applyFont="1" applyBorder="1" applyAlignment="1">
      <alignment horizontal="center" vertical="center" shrinkToFit="1"/>
    </xf>
    <xf numFmtId="197" fontId="8" fillId="0" borderId="22" xfId="49" applyNumberFormat="1" applyFont="1" applyBorder="1" applyAlignment="1" quotePrefix="1">
      <alignment horizontal="center" vertical="center"/>
    </xf>
    <xf numFmtId="197" fontId="8" fillId="0" borderId="35" xfId="49" applyNumberFormat="1" applyFont="1" applyBorder="1" applyAlignment="1">
      <alignment horizontal="center" vertical="center"/>
    </xf>
    <xf numFmtId="197" fontId="8" fillId="0" borderId="26" xfId="49" applyNumberFormat="1" applyFont="1" applyBorder="1" applyAlignment="1" quotePrefix="1">
      <alignment horizontal="center" vertical="center"/>
    </xf>
    <xf numFmtId="197" fontId="8" fillId="0" borderId="35" xfId="49" applyNumberFormat="1" applyFont="1" applyBorder="1" applyAlignment="1" quotePrefix="1">
      <alignment horizontal="center" vertical="center"/>
    </xf>
    <xf numFmtId="38" fontId="61" fillId="0" borderId="41" xfId="49" applyFont="1" applyBorder="1" applyAlignment="1" quotePrefix="1">
      <alignment horizontal="distributed" vertical="center"/>
    </xf>
    <xf numFmtId="38" fontId="61" fillId="0" borderId="12" xfId="49" applyFont="1" applyBorder="1" applyAlignment="1" quotePrefix="1">
      <alignment horizontal="distributed" vertical="center"/>
    </xf>
    <xf numFmtId="38" fontId="61" fillId="0" borderId="17" xfId="49" applyFont="1" applyBorder="1" applyAlignment="1" quotePrefix="1">
      <alignment horizontal="distributed" vertical="center"/>
    </xf>
    <xf numFmtId="38" fontId="61" fillId="0" borderId="54" xfId="49" applyFont="1" applyBorder="1" applyAlignment="1" quotePrefix="1">
      <alignment horizontal="center" vertical="center"/>
    </xf>
    <xf numFmtId="38" fontId="61" fillId="0" borderId="37" xfId="49" applyFont="1" applyBorder="1" applyAlignment="1" quotePrefix="1">
      <alignment horizontal="center" vertical="center"/>
    </xf>
    <xf numFmtId="38" fontId="61" fillId="0" borderId="38" xfId="49" applyFont="1" applyBorder="1" applyAlignment="1" quotePrefix="1">
      <alignment horizontal="center" vertical="center"/>
    </xf>
    <xf numFmtId="38" fontId="8" fillId="0" borderId="41" xfId="51" applyFont="1" applyFill="1" applyBorder="1" applyAlignment="1" quotePrefix="1">
      <alignment horizontal="distributed" vertical="center"/>
    </xf>
    <xf numFmtId="38" fontId="8" fillId="0" borderId="12" xfId="51" applyFont="1" applyFill="1" applyBorder="1" applyAlignment="1" quotePrefix="1">
      <alignment horizontal="distributed" vertical="center"/>
    </xf>
    <xf numFmtId="38" fontId="8" fillId="0" borderId="17" xfId="51" applyFont="1" applyFill="1" applyBorder="1" applyAlignment="1" quotePrefix="1">
      <alignment horizontal="distributed" vertical="center"/>
    </xf>
    <xf numFmtId="38" fontId="8" fillId="0" borderId="54" xfId="51" applyFont="1" applyFill="1" applyBorder="1" applyAlignment="1" quotePrefix="1">
      <alignment horizontal="center" vertical="center"/>
    </xf>
    <xf numFmtId="38" fontId="8" fillId="0" borderId="37" xfId="51" applyFont="1" applyFill="1" applyBorder="1" applyAlignment="1" quotePrefix="1">
      <alignment horizontal="center" vertical="center"/>
    </xf>
    <xf numFmtId="38" fontId="8" fillId="0" borderId="16" xfId="51" applyFont="1" applyFill="1" applyBorder="1" applyAlignment="1" quotePrefix="1">
      <alignment horizontal="center" vertical="center"/>
    </xf>
    <xf numFmtId="38" fontId="8" fillId="0" borderId="44" xfId="51" applyFont="1" applyFill="1" applyBorder="1" applyAlignment="1" quotePrefix="1">
      <alignment horizontal="center" vertical="center"/>
    </xf>
    <xf numFmtId="38" fontId="8" fillId="0" borderId="18" xfId="51" applyFont="1" applyFill="1" applyBorder="1" applyAlignment="1" quotePrefix="1">
      <alignment horizontal="center" vertical="center"/>
    </xf>
    <xf numFmtId="38" fontId="8" fillId="0" borderId="43" xfId="51" applyFont="1" applyFill="1" applyBorder="1" applyAlignment="1" quotePrefix="1">
      <alignment horizontal="center" vertical="center"/>
    </xf>
    <xf numFmtId="38" fontId="8" fillId="0" borderId="14" xfId="51" applyFont="1" applyFill="1" applyBorder="1" applyAlignment="1" quotePrefix="1">
      <alignment horizontal="center" vertical="center"/>
    </xf>
    <xf numFmtId="40" fontId="8" fillId="0" borderId="54" xfId="51" applyNumberFormat="1" applyFont="1" applyFill="1" applyBorder="1" applyAlignment="1" quotePrefix="1">
      <alignment horizontal="center" vertical="center"/>
    </xf>
    <xf numFmtId="40" fontId="8" fillId="0" borderId="37" xfId="51" applyNumberFormat="1" applyFont="1" applyFill="1" applyBorder="1" applyAlignment="1">
      <alignment horizontal="center" vertical="center"/>
    </xf>
    <xf numFmtId="40" fontId="8" fillId="0" borderId="55" xfId="51" applyNumberFormat="1" applyFont="1" applyFill="1" applyBorder="1" applyAlignment="1">
      <alignment horizontal="center" vertical="center"/>
    </xf>
    <xf numFmtId="38" fontId="8" fillId="0" borderId="21" xfId="49" applyFont="1" applyBorder="1" applyAlignment="1" quotePrefix="1">
      <alignment horizontal="center" vertical="center"/>
    </xf>
    <xf numFmtId="38" fontId="8" fillId="0" borderId="34" xfId="49" applyFont="1" applyBorder="1" applyAlignment="1" quotePrefix="1">
      <alignment horizontal="center" vertical="center"/>
    </xf>
    <xf numFmtId="38" fontId="8" fillId="0" borderId="24" xfId="49" applyFont="1" applyBorder="1" applyAlignment="1" quotePrefix="1">
      <alignment horizontal="center" vertical="center"/>
    </xf>
    <xf numFmtId="38" fontId="8" fillId="0" borderId="46" xfId="49" applyFont="1" applyBorder="1" applyAlignment="1" quotePrefix="1">
      <alignment horizontal="center" vertical="center"/>
    </xf>
    <xf numFmtId="38" fontId="8" fillId="0" borderId="54" xfId="49" applyFont="1" applyBorder="1" applyAlignment="1" quotePrefix="1">
      <alignment horizontal="center" vertical="center"/>
    </xf>
    <xf numFmtId="38" fontId="8" fillId="0" borderId="37" xfId="49" applyFont="1" applyBorder="1" applyAlignment="1" quotePrefix="1">
      <alignment horizontal="center" vertical="center"/>
    </xf>
    <xf numFmtId="0" fontId="8" fillId="0" borderId="36" xfId="0" applyFont="1" applyBorder="1" applyAlignment="1" quotePrefix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38" fontId="8" fillId="0" borderId="38" xfId="49" applyFont="1" applyBorder="1" applyAlignment="1" quotePrefix="1">
      <alignment horizontal="center" vertical="center"/>
    </xf>
    <xf numFmtId="38" fontId="61" fillId="0" borderId="24" xfId="49" applyFont="1" applyBorder="1" applyAlignment="1" quotePrefix="1">
      <alignment horizontal="center" vertical="center" shrinkToFit="1"/>
    </xf>
    <xf numFmtId="38" fontId="61" fillId="0" borderId="42" xfId="49" applyFont="1" applyBorder="1" applyAlignment="1" quotePrefix="1">
      <alignment horizontal="center" vertical="center" shrinkToFit="1"/>
    </xf>
    <xf numFmtId="38" fontId="61" fillId="0" borderId="46" xfId="49" applyFont="1" applyBorder="1" applyAlignment="1" quotePrefix="1">
      <alignment horizontal="center" vertical="center" shrinkToFit="1"/>
    </xf>
    <xf numFmtId="38" fontId="61" fillId="0" borderId="24" xfId="49" applyFont="1" applyBorder="1" applyAlignment="1" quotePrefix="1">
      <alignment horizontal="center" vertical="center"/>
    </xf>
    <xf numFmtId="38" fontId="61" fillId="0" borderId="42" xfId="49" applyFont="1" applyBorder="1" applyAlignment="1">
      <alignment horizontal="center" vertical="center"/>
    </xf>
    <xf numFmtId="38" fontId="61" fillId="0" borderId="46" xfId="49" applyFont="1" applyBorder="1" applyAlignment="1">
      <alignment horizontal="center" vertical="center"/>
    </xf>
    <xf numFmtId="38" fontId="8" fillId="0" borderId="41" xfId="49" applyFont="1" applyFill="1" applyBorder="1" applyAlignment="1">
      <alignment horizontal="distributed" vertical="center"/>
    </xf>
    <xf numFmtId="38" fontId="8" fillId="0" borderId="12" xfId="49" applyFont="1" applyFill="1" applyBorder="1" applyAlignment="1">
      <alignment horizontal="distributed" vertical="center"/>
    </xf>
    <xf numFmtId="38" fontId="8" fillId="0" borderId="17" xfId="49" applyFont="1" applyFill="1" applyBorder="1" applyAlignment="1">
      <alignment horizontal="distributed" vertical="center"/>
    </xf>
    <xf numFmtId="38" fontId="8" fillId="0" borderId="54" xfId="49" applyFont="1" applyFill="1" applyBorder="1" applyAlignment="1">
      <alignment horizontal="center" vertical="center"/>
    </xf>
    <xf numFmtId="38" fontId="8" fillId="0" borderId="37" xfId="49" applyFont="1" applyFill="1" applyBorder="1" applyAlignment="1">
      <alignment horizontal="center" vertical="center"/>
    </xf>
    <xf numFmtId="38" fontId="8" fillId="0" borderId="55" xfId="49" applyFont="1" applyFill="1" applyBorder="1" applyAlignment="1">
      <alignment horizontal="center" vertical="center"/>
    </xf>
    <xf numFmtId="38" fontId="8" fillId="0" borderId="41" xfId="49" applyFont="1" applyBorder="1" applyAlignment="1" quotePrefix="1">
      <alignment horizontal="distributed" vertical="center"/>
    </xf>
    <xf numFmtId="38" fontId="8" fillId="0" borderId="12" xfId="49" applyFont="1" applyBorder="1" applyAlignment="1" quotePrefix="1">
      <alignment horizontal="distributed" vertical="center"/>
    </xf>
    <xf numFmtId="38" fontId="8" fillId="0" borderId="17" xfId="49" applyFont="1" applyBorder="1" applyAlignment="1" quotePrefix="1">
      <alignment horizontal="distributed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8" fontId="8" fillId="0" borderId="15" xfId="49" applyFont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38" fontId="8" fillId="0" borderId="53" xfId="49" applyFont="1" applyBorder="1" applyAlignment="1" quotePrefix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030107_3" xfId="64"/>
    <cellStyle name="標準_030107_4_1" xfId="65"/>
    <cellStyle name="標準_030107_5" xfId="66"/>
    <cellStyle name="標準_030107_6" xfId="67"/>
    <cellStyle name="標準_030107_7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1457325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143000"/>
          <a:ext cx="145732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2.00390625" defaultRowHeight="15" customHeight="1"/>
  <cols>
    <col min="1" max="1" width="19.125" style="7" customWidth="1"/>
    <col min="2" max="2" width="16.50390625" style="7" customWidth="1"/>
    <col min="3" max="5" width="16.50390625" style="1" customWidth="1"/>
    <col min="6" max="11" width="18.50390625" style="1" customWidth="1"/>
    <col min="12" max="16384" width="12.00390625" style="1" customWidth="1"/>
  </cols>
  <sheetData>
    <row r="1" spans="1:2" s="3" customFormat="1" ht="30" customHeight="1">
      <c r="A1" s="9"/>
      <c r="B1" s="169" t="s">
        <v>565</v>
      </c>
    </row>
    <row r="2" spans="1:2" s="3" customFormat="1" ht="30" customHeight="1">
      <c r="A2" s="9"/>
      <c r="B2" s="170" t="s">
        <v>169</v>
      </c>
    </row>
    <row r="3" spans="1:2" s="3" customFormat="1" ht="30" customHeight="1" thickBot="1">
      <c r="A3" s="9"/>
      <c r="B3" s="11"/>
    </row>
    <row r="4" spans="1:6" s="4" customFormat="1" ht="30" customHeight="1">
      <c r="A4" s="167" t="s">
        <v>0</v>
      </c>
      <c r="B4" s="171" t="s">
        <v>170</v>
      </c>
      <c r="C4" s="440" t="s">
        <v>607</v>
      </c>
      <c r="D4" s="441"/>
      <c r="E4" s="442"/>
      <c r="F4" s="433" t="s">
        <v>612</v>
      </c>
    </row>
    <row r="5" spans="1:6" s="4" customFormat="1" ht="30" customHeight="1">
      <c r="A5" s="17"/>
      <c r="B5" s="95" t="s">
        <v>605</v>
      </c>
      <c r="C5" s="172" t="s">
        <v>4</v>
      </c>
      <c r="D5" s="172" t="s">
        <v>5</v>
      </c>
      <c r="E5" s="437" t="s">
        <v>1</v>
      </c>
      <c r="F5" s="366" t="s">
        <v>613</v>
      </c>
    </row>
    <row r="6" spans="1:6" s="4" customFormat="1" ht="30" customHeight="1">
      <c r="A6" s="17"/>
      <c r="B6" s="95" t="s">
        <v>171</v>
      </c>
      <c r="C6" s="95" t="s">
        <v>172</v>
      </c>
      <c r="D6" s="95" t="s">
        <v>174</v>
      </c>
      <c r="E6" s="438"/>
      <c r="F6" s="366"/>
    </row>
    <row r="7" spans="1:6" s="4" customFormat="1" ht="30" customHeight="1">
      <c r="A7" s="17"/>
      <c r="B7" s="15"/>
      <c r="C7" s="95" t="s">
        <v>173</v>
      </c>
      <c r="D7" s="95" t="s">
        <v>173</v>
      </c>
      <c r="E7" s="438"/>
      <c r="F7" s="392"/>
    </row>
    <row r="8" spans="1:6" s="4" customFormat="1" ht="30" customHeight="1">
      <c r="A8" s="168" t="s">
        <v>2</v>
      </c>
      <c r="B8" s="16"/>
      <c r="C8" s="173" t="s">
        <v>3</v>
      </c>
      <c r="D8" s="173" t="s">
        <v>3</v>
      </c>
      <c r="E8" s="439"/>
      <c r="F8" s="434"/>
    </row>
    <row r="9" spans="1:6" s="8" customFormat="1" ht="30" customHeight="1" hidden="1">
      <c r="A9" s="111"/>
      <c r="B9" s="109" t="s">
        <v>606</v>
      </c>
      <c r="C9" s="109" t="s">
        <v>609</v>
      </c>
      <c r="D9" s="109" t="s">
        <v>610</v>
      </c>
      <c r="E9" s="430" t="s">
        <v>611</v>
      </c>
      <c r="F9" s="110" t="s">
        <v>614</v>
      </c>
    </row>
    <row r="10" spans="1:19" s="2" customFormat="1" ht="48.75" customHeight="1">
      <c r="A10" s="120" t="s">
        <v>616</v>
      </c>
      <c r="B10" s="121" t="s">
        <v>608</v>
      </c>
      <c r="C10" s="122">
        <v>1</v>
      </c>
      <c r="D10" s="122">
        <v>0</v>
      </c>
      <c r="E10" s="431">
        <v>1</v>
      </c>
      <c r="F10" s="435" t="s">
        <v>615</v>
      </c>
      <c r="G10" s="5"/>
      <c r="H10"/>
      <c r="I10"/>
      <c r="J10" s="18"/>
      <c r="K10" s="18"/>
      <c r="L10" s="5"/>
      <c r="M10" s="5"/>
      <c r="N10" s="5"/>
      <c r="O10" s="5"/>
      <c r="P10" s="5"/>
      <c r="Q10" s="5"/>
      <c r="R10" s="5"/>
      <c r="S10" s="5"/>
    </row>
    <row r="11" spans="1:19" s="14" customFormat="1" ht="48.75" customHeight="1" thickBot="1">
      <c r="A11" s="383" t="s">
        <v>555</v>
      </c>
      <c r="B11" s="123">
        <v>0</v>
      </c>
      <c r="C11" s="123">
        <f>SUM(C10:C10)</f>
        <v>1</v>
      </c>
      <c r="D11" s="123">
        <f>SUM(D10:D10)</f>
        <v>0</v>
      </c>
      <c r="E11" s="432">
        <f>SUM(E10:E10)</f>
        <v>1</v>
      </c>
      <c r="F11" s="126">
        <v>0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7" s="2" customFormat="1" ht="30" customHeight="1">
      <c r="A12" s="127"/>
      <c r="B12" s="124"/>
      <c r="C12" s="125"/>
      <c r="D12" s="125"/>
      <c r="E12" s="12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s="2" customFormat="1" ht="30" customHeight="1">
      <c r="A13" s="10"/>
      <c r="B13" s="12"/>
      <c r="C13" s="6"/>
      <c r="D13" s="6"/>
      <c r="E13" s="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5" s="113" customFormat="1" ht="15" customHeight="1">
      <c r="A14" s="112"/>
      <c r="B14" s="112"/>
      <c r="C14" s="112"/>
      <c r="D14" s="112"/>
      <c r="E14" s="112"/>
    </row>
  </sheetData>
  <sheetProtection/>
  <mergeCells count="2">
    <mergeCell ref="E5:E8"/>
    <mergeCell ref="C4:E4"/>
  </mergeCells>
  <printOptions horizontalCentered="1"/>
  <pageMargins left="0.5905511811023623" right="0.5905511811023623" top="0.7874015748031497" bottom="0.7874015748031497" header="0.5118110236220472" footer="0.5118110236220472"/>
  <pageSetup fitToWidth="3" fitToHeight="1" horizontalDpi="600" verticalDpi="600" orientation="landscape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10.625" defaultRowHeight="12"/>
  <cols>
    <col min="1" max="1" width="19.375" style="136" customWidth="1"/>
    <col min="2" max="17" width="16.625" style="136" customWidth="1"/>
    <col min="18" max="16384" width="10.625" style="136" customWidth="1"/>
  </cols>
  <sheetData>
    <row r="1" ht="30" customHeight="1">
      <c r="B1" s="169" t="s">
        <v>565</v>
      </c>
    </row>
    <row r="2" spans="1:16" ht="30" customHeight="1">
      <c r="A2" s="137"/>
      <c r="B2" s="170" t="s">
        <v>175</v>
      </c>
      <c r="P2" s="137"/>
    </row>
    <row r="3" spans="1:17" ht="30" customHeight="1" thickBot="1">
      <c r="A3" s="20"/>
      <c r="B3" s="21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74"/>
    </row>
    <row r="4" spans="1:17" ht="30" customHeight="1">
      <c r="A4" s="176"/>
      <c r="B4" s="177" t="s">
        <v>179</v>
      </c>
      <c r="C4" s="178"/>
      <c r="D4" s="179"/>
      <c r="E4" s="179"/>
      <c r="F4" s="179"/>
      <c r="G4" s="179"/>
      <c r="H4" s="179"/>
      <c r="I4" s="68"/>
      <c r="J4" s="179"/>
      <c r="K4" s="179"/>
      <c r="L4" s="179"/>
      <c r="M4" s="180"/>
      <c r="N4" s="180"/>
      <c r="O4" s="180"/>
      <c r="P4" s="180"/>
      <c r="Q4" s="181"/>
    </row>
    <row r="5" spans="1:17" ht="30" customHeight="1">
      <c r="A5" s="182"/>
      <c r="B5" s="183" t="s">
        <v>180</v>
      </c>
      <c r="C5" s="184" t="s">
        <v>181</v>
      </c>
      <c r="D5" s="185"/>
      <c r="E5" s="185"/>
      <c r="F5" s="185"/>
      <c r="G5" s="185"/>
      <c r="H5" s="186"/>
      <c r="I5" s="187" t="s">
        <v>182</v>
      </c>
      <c r="J5" s="185"/>
      <c r="K5" s="185"/>
      <c r="L5" s="185"/>
      <c r="M5" s="188"/>
      <c r="N5" s="188"/>
      <c r="O5" s="188"/>
      <c r="P5" s="188"/>
      <c r="Q5" s="189"/>
    </row>
    <row r="6" spans="1:17" ht="30" customHeight="1">
      <c r="A6" s="190" t="s">
        <v>183</v>
      </c>
      <c r="B6" s="191"/>
      <c r="C6" s="191"/>
      <c r="D6" s="184" t="s">
        <v>566</v>
      </c>
      <c r="E6" s="192" t="s">
        <v>184</v>
      </c>
      <c r="F6" s="184" t="s">
        <v>185</v>
      </c>
      <c r="G6" s="193"/>
      <c r="H6" s="191"/>
      <c r="I6" s="191"/>
      <c r="J6" s="194" t="s">
        <v>186</v>
      </c>
      <c r="K6" s="194" t="s">
        <v>184</v>
      </c>
      <c r="L6" s="194" t="s">
        <v>187</v>
      </c>
      <c r="M6" s="194" t="s">
        <v>188</v>
      </c>
      <c r="N6" s="192" t="s">
        <v>189</v>
      </c>
      <c r="O6" s="192" t="s">
        <v>190</v>
      </c>
      <c r="P6" s="192" t="s">
        <v>191</v>
      </c>
      <c r="Q6" s="194" t="s">
        <v>192</v>
      </c>
    </row>
    <row r="7" spans="1:17" ht="30" customHeight="1">
      <c r="A7" s="182"/>
      <c r="B7" s="191"/>
      <c r="C7" s="191"/>
      <c r="D7" s="195" t="s">
        <v>567</v>
      </c>
      <c r="E7" s="195" t="s">
        <v>193</v>
      </c>
      <c r="F7" s="184" t="s">
        <v>6</v>
      </c>
      <c r="G7" s="197" t="s">
        <v>189</v>
      </c>
      <c r="H7" s="197" t="s">
        <v>185</v>
      </c>
      <c r="I7" s="191"/>
      <c r="J7" s="194" t="s">
        <v>194</v>
      </c>
      <c r="K7" s="194" t="s">
        <v>195</v>
      </c>
      <c r="L7" s="191"/>
      <c r="M7" s="191"/>
      <c r="N7" s="195" t="s">
        <v>196</v>
      </c>
      <c r="O7" s="195" t="s">
        <v>197</v>
      </c>
      <c r="P7" s="195" t="s">
        <v>193</v>
      </c>
      <c r="Q7" s="191"/>
    </row>
    <row r="8" spans="1:17" ht="30" customHeight="1">
      <c r="A8" s="198"/>
      <c r="B8" s="199" t="s">
        <v>198</v>
      </c>
      <c r="C8" s="199" t="s">
        <v>199</v>
      </c>
      <c r="D8" s="200"/>
      <c r="E8" s="200"/>
      <c r="F8" s="201"/>
      <c r="G8" s="394" t="s">
        <v>290</v>
      </c>
      <c r="H8" s="200"/>
      <c r="I8" s="199" t="s">
        <v>200</v>
      </c>
      <c r="J8" s="202"/>
      <c r="K8" s="201"/>
      <c r="L8" s="203"/>
      <c r="M8" s="186"/>
      <c r="N8" s="204"/>
      <c r="O8" s="204"/>
      <c r="P8" s="204"/>
      <c r="Q8" s="186"/>
    </row>
    <row r="9" spans="1:17" s="138" customFormat="1" ht="30" customHeight="1" hidden="1">
      <c r="A9" s="22"/>
      <c r="B9" s="24" t="s">
        <v>201</v>
      </c>
      <c r="C9" s="24" t="s">
        <v>202</v>
      </c>
      <c r="D9" s="24" t="s">
        <v>203</v>
      </c>
      <c r="E9" s="205" t="s">
        <v>204</v>
      </c>
      <c r="F9" s="205" t="s">
        <v>14</v>
      </c>
      <c r="G9" s="24" t="s">
        <v>205</v>
      </c>
      <c r="H9" s="205" t="s">
        <v>15</v>
      </c>
      <c r="I9" s="24" t="s">
        <v>206</v>
      </c>
      <c r="J9" s="24" t="s">
        <v>207</v>
      </c>
      <c r="K9" s="24" t="s">
        <v>208</v>
      </c>
      <c r="L9" s="24" t="s">
        <v>209</v>
      </c>
      <c r="M9" s="24" t="s">
        <v>210</v>
      </c>
      <c r="N9" s="24" t="s">
        <v>211</v>
      </c>
      <c r="O9" s="24" t="s">
        <v>212</v>
      </c>
      <c r="P9" s="24" t="s">
        <v>213</v>
      </c>
      <c r="Q9" s="24" t="s">
        <v>214</v>
      </c>
    </row>
    <row r="10" spans="1:17" s="139" customFormat="1" ht="30" customHeight="1">
      <c r="A10" s="129" t="s">
        <v>570</v>
      </c>
      <c r="B10" s="130">
        <v>9553</v>
      </c>
      <c r="C10" s="130">
        <v>3956</v>
      </c>
      <c r="D10" s="130">
        <v>3951</v>
      </c>
      <c r="E10" s="130">
        <v>0</v>
      </c>
      <c r="F10" s="130">
        <v>5</v>
      </c>
      <c r="G10" s="130">
        <v>0</v>
      </c>
      <c r="H10" s="130">
        <v>5</v>
      </c>
      <c r="I10" s="130">
        <v>5457</v>
      </c>
      <c r="J10" s="130">
        <v>1</v>
      </c>
      <c r="K10" s="130">
        <v>0</v>
      </c>
      <c r="L10" s="130">
        <v>0</v>
      </c>
      <c r="M10" s="130">
        <v>0</v>
      </c>
      <c r="N10" s="130">
        <v>1954</v>
      </c>
      <c r="O10" s="130">
        <v>3502</v>
      </c>
      <c r="P10" s="130">
        <v>0</v>
      </c>
      <c r="Q10" s="130">
        <v>0</v>
      </c>
    </row>
    <row r="11" spans="1:17" s="139" customFormat="1" ht="30" customHeight="1" thickBot="1">
      <c r="A11" s="384" t="s">
        <v>13</v>
      </c>
      <c r="B11" s="134">
        <f aca="true" t="shared" si="0" ref="B11:Q11">SUM(B10:B10)</f>
        <v>9553</v>
      </c>
      <c r="C11" s="134">
        <f t="shared" si="0"/>
        <v>3956</v>
      </c>
      <c r="D11" s="134">
        <f t="shared" si="0"/>
        <v>3951</v>
      </c>
      <c r="E11" s="134">
        <f t="shared" si="0"/>
        <v>0</v>
      </c>
      <c r="F11" s="134">
        <f t="shared" si="0"/>
        <v>5</v>
      </c>
      <c r="G11" s="134">
        <f t="shared" si="0"/>
        <v>0</v>
      </c>
      <c r="H11" s="134">
        <f t="shared" si="0"/>
        <v>5</v>
      </c>
      <c r="I11" s="134">
        <f t="shared" si="0"/>
        <v>5457</v>
      </c>
      <c r="J11" s="134">
        <f t="shared" si="0"/>
        <v>1</v>
      </c>
      <c r="K11" s="134">
        <f t="shared" si="0"/>
        <v>0</v>
      </c>
      <c r="L11" s="134">
        <f t="shared" si="0"/>
        <v>0</v>
      </c>
      <c r="M11" s="134">
        <f t="shared" si="0"/>
        <v>0</v>
      </c>
      <c r="N11" s="134">
        <f t="shared" si="0"/>
        <v>1954</v>
      </c>
      <c r="O11" s="134">
        <f t="shared" si="0"/>
        <v>3502</v>
      </c>
      <c r="P11" s="134">
        <f t="shared" si="0"/>
        <v>0</v>
      </c>
      <c r="Q11" s="134">
        <f t="shared" si="0"/>
        <v>0</v>
      </c>
    </row>
    <row r="12" spans="1:17" s="139" customFormat="1" ht="30" customHeight="1">
      <c r="A12" s="141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</row>
    <row r="13" spans="1:17" ht="30" customHeight="1" thickBot="1">
      <c r="A13" s="20"/>
      <c r="B13" s="21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74"/>
    </row>
    <row r="14" spans="1:17" ht="30" customHeight="1">
      <c r="A14" s="176"/>
      <c r="B14" s="206" t="s">
        <v>215</v>
      </c>
      <c r="C14" s="178"/>
      <c r="D14" s="179"/>
      <c r="E14" s="179"/>
      <c r="F14" s="179"/>
      <c r="G14" s="179"/>
      <c r="H14" s="179"/>
      <c r="I14" s="68"/>
      <c r="J14" s="179"/>
      <c r="K14" s="179"/>
      <c r="L14" s="179"/>
      <c r="M14" s="180"/>
      <c r="N14" s="181"/>
      <c r="O14" s="216"/>
      <c r="P14" s="216"/>
      <c r="Q14" s="436"/>
    </row>
    <row r="15" spans="1:17" ht="30" customHeight="1">
      <c r="A15" s="182"/>
      <c r="B15" s="207" t="s">
        <v>216</v>
      </c>
      <c r="C15" s="196" t="s">
        <v>217</v>
      </c>
      <c r="D15" s="208"/>
      <c r="E15" s="185"/>
      <c r="F15" s="185"/>
      <c r="G15" s="185"/>
      <c r="H15" s="185"/>
      <c r="I15" s="196" t="s">
        <v>7</v>
      </c>
      <c r="J15" s="185"/>
      <c r="K15" s="185"/>
      <c r="L15" s="185"/>
      <c r="M15" s="188"/>
      <c r="N15" s="189"/>
      <c r="O15" s="194" t="s">
        <v>246</v>
      </c>
      <c r="P15" s="194" t="s">
        <v>247</v>
      </c>
      <c r="Q15" s="195" t="s">
        <v>248</v>
      </c>
    </row>
    <row r="16" spans="1:17" ht="30" customHeight="1">
      <c r="A16" s="190" t="s">
        <v>24</v>
      </c>
      <c r="B16" s="209"/>
      <c r="C16" s="191"/>
      <c r="D16" s="192" t="s">
        <v>566</v>
      </c>
      <c r="E16" s="192" t="s">
        <v>218</v>
      </c>
      <c r="F16" s="194" t="s">
        <v>289</v>
      </c>
      <c r="G16" s="194" t="s">
        <v>219</v>
      </c>
      <c r="H16" s="194" t="s">
        <v>220</v>
      </c>
      <c r="I16" s="191"/>
      <c r="J16" s="194" t="s">
        <v>221</v>
      </c>
      <c r="K16" s="194" t="s">
        <v>222</v>
      </c>
      <c r="L16" s="192" t="s">
        <v>223</v>
      </c>
      <c r="M16" s="192" t="s">
        <v>224</v>
      </c>
      <c r="N16" s="194" t="s">
        <v>225</v>
      </c>
      <c r="O16" s="191"/>
      <c r="P16" s="183" t="s">
        <v>257</v>
      </c>
      <c r="Q16" s="209"/>
    </row>
    <row r="17" spans="1:17" ht="30" customHeight="1">
      <c r="A17" s="182"/>
      <c r="B17" s="209"/>
      <c r="C17" s="191"/>
      <c r="D17" s="195" t="s">
        <v>568</v>
      </c>
      <c r="E17" s="209"/>
      <c r="F17" s="191"/>
      <c r="G17" s="191"/>
      <c r="H17" s="194" t="s">
        <v>226</v>
      </c>
      <c r="I17" s="191"/>
      <c r="J17" s="191"/>
      <c r="K17" s="194" t="s">
        <v>227</v>
      </c>
      <c r="L17" s="209"/>
      <c r="M17" s="195" t="s">
        <v>228</v>
      </c>
      <c r="N17" s="194" t="s">
        <v>229</v>
      </c>
      <c r="O17" s="191"/>
      <c r="P17" s="191"/>
      <c r="Q17" s="209"/>
    </row>
    <row r="18" spans="1:17" ht="30" customHeight="1">
      <c r="A18" s="198"/>
      <c r="B18" s="210" t="s">
        <v>11</v>
      </c>
      <c r="C18" s="199" t="s">
        <v>230</v>
      </c>
      <c r="D18" s="186"/>
      <c r="E18" s="212"/>
      <c r="F18" s="213"/>
      <c r="G18" s="213"/>
      <c r="H18" s="213"/>
      <c r="I18" s="199" t="s">
        <v>231</v>
      </c>
      <c r="J18" s="214"/>
      <c r="K18" s="215"/>
      <c r="L18" s="212"/>
      <c r="M18" s="211"/>
      <c r="N18" s="186"/>
      <c r="O18" s="443" t="s">
        <v>268</v>
      </c>
      <c r="P18" s="444"/>
      <c r="Q18" s="210" t="s">
        <v>269</v>
      </c>
    </row>
    <row r="19" spans="1:17" s="138" customFormat="1" ht="30" customHeight="1" hidden="1">
      <c r="A19" s="22"/>
      <c r="B19" s="24" t="s">
        <v>232</v>
      </c>
      <c r="C19" s="24" t="s">
        <v>233</v>
      </c>
      <c r="D19" s="24" t="s">
        <v>234</v>
      </c>
      <c r="E19" s="24" t="s">
        <v>569</v>
      </c>
      <c r="F19" s="24" t="s">
        <v>235</v>
      </c>
      <c r="G19" s="24" t="s">
        <v>236</v>
      </c>
      <c r="H19" s="24" t="s">
        <v>237</v>
      </c>
      <c r="I19" s="24" t="s">
        <v>238</v>
      </c>
      <c r="J19" s="24" t="s">
        <v>239</v>
      </c>
      <c r="K19" s="24" t="s">
        <v>240</v>
      </c>
      <c r="L19" s="24" t="s">
        <v>241</v>
      </c>
      <c r="M19" s="24" t="s">
        <v>242</v>
      </c>
      <c r="N19" s="24" t="s">
        <v>243</v>
      </c>
      <c r="O19" s="23" t="s">
        <v>275</v>
      </c>
      <c r="P19" s="24" t="s">
        <v>276</v>
      </c>
      <c r="Q19" s="24" t="s">
        <v>277</v>
      </c>
    </row>
    <row r="20" spans="1:17" s="139" customFormat="1" ht="30" customHeight="1">
      <c r="A20" s="129" t="s">
        <v>570</v>
      </c>
      <c r="B20" s="130">
        <v>9553</v>
      </c>
      <c r="C20" s="130">
        <v>9512</v>
      </c>
      <c r="D20" s="130">
        <v>6010</v>
      </c>
      <c r="E20" s="130">
        <v>0</v>
      </c>
      <c r="F20" s="130">
        <v>3502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v>0</v>
      </c>
      <c r="N20" s="130">
        <v>0</v>
      </c>
      <c r="O20" s="130">
        <v>0</v>
      </c>
      <c r="P20" s="130">
        <v>99</v>
      </c>
      <c r="Q20" s="130">
        <v>140</v>
      </c>
    </row>
    <row r="21" spans="1:17" s="139" customFormat="1" ht="30" customHeight="1" thickBot="1">
      <c r="A21" s="384" t="s">
        <v>13</v>
      </c>
      <c r="B21" s="134">
        <f aca="true" t="shared" si="1" ref="B21:Q21">SUM(B20:B20)</f>
        <v>9553</v>
      </c>
      <c r="C21" s="134">
        <f t="shared" si="1"/>
        <v>9512</v>
      </c>
      <c r="D21" s="134">
        <f t="shared" si="1"/>
        <v>6010</v>
      </c>
      <c r="E21" s="134">
        <f t="shared" si="1"/>
        <v>0</v>
      </c>
      <c r="F21" s="134">
        <f t="shared" si="1"/>
        <v>3502</v>
      </c>
      <c r="G21" s="134">
        <f t="shared" si="1"/>
        <v>0</v>
      </c>
      <c r="H21" s="134">
        <f t="shared" si="1"/>
        <v>0</v>
      </c>
      <c r="I21" s="134">
        <f t="shared" si="1"/>
        <v>0</v>
      </c>
      <c r="J21" s="134">
        <f t="shared" si="1"/>
        <v>0</v>
      </c>
      <c r="K21" s="134">
        <f t="shared" si="1"/>
        <v>0</v>
      </c>
      <c r="L21" s="134">
        <f t="shared" si="1"/>
        <v>0</v>
      </c>
      <c r="M21" s="134">
        <f t="shared" si="1"/>
        <v>0</v>
      </c>
      <c r="N21" s="134">
        <f t="shared" si="1"/>
        <v>0</v>
      </c>
      <c r="O21" s="134">
        <f t="shared" si="1"/>
        <v>0</v>
      </c>
      <c r="P21" s="134">
        <f t="shared" si="1"/>
        <v>99</v>
      </c>
      <c r="Q21" s="134">
        <f t="shared" si="1"/>
        <v>140</v>
      </c>
    </row>
    <row r="22" spans="1:17" s="139" customFormat="1" ht="30" customHeight="1">
      <c r="A22" s="141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</row>
    <row r="23" spans="1:17" ht="30" customHeight="1" thickBot="1">
      <c r="A23" s="20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44" t="s">
        <v>167</v>
      </c>
    </row>
    <row r="24" spans="1:17" ht="30" customHeight="1">
      <c r="A24" s="176"/>
      <c r="B24" s="216"/>
      <c r="C24" s="216"/>
      <c r="D24" s="68"/>
      <c r="E24" s="68"/>
      <c r="F24" s="68"/>
      <c r="G24" s="216"/>
      <c r="H24" s="217"/>
      <c r="I24" s="68"/>
      <c r="J24" s="216"/>
      <c r="K24" s="218"/>
      <c r="L24" s="218"/>
      <c r="M24" s="219" t="s">
        <v>244</v>
      </c>
      <c r="N24" s="219" t="s">
        <v>220</v>
      </c>
      <c r="O24" s="220" t="s">
        <v>245</v>
      </c>
      <c r="P24" s="221"/>
      <c r="Q24" s="222"/>
    </row>
    <row r="25" spans="1:17" ht="30" customHeight="1">
      <c r="A25" s="182"/>
      <c r="B25" s="194" t="s">
        <v>246</v>
      </c>
      <c r="C25" s="194" t="s">
        <v>247</v>
      </c>
      <c r="D25" s="223" t="s">
        <v>248</v>
      </c>
      <c r="E25" s="224"/>
      <c r="F25" s="224"/>
      <c r="G25" s="225"/>
      <c r="H25" s="223" t="s">
        <v>249</v>
      </c>
      <c r="I25" s="226"/>
      <c r="J25" s="227"/>
      <c r="K25" s="194" t="s">
        <v>250</v>
      </c>
      <c r="L25" s="194" t="s">
        <v>251</v>
      </c>
      <c r="M25" s="228" t="s">
        <v>252</v>
      </c>
      <c r="N25" s="228" t="s">
        <v>253</v>
      </c>
      <c r="O25" s="229" t="s">
        <v>254</v>
      </c>
      <c r="P25" s="230" t="s">
        <v>255</v>
      </c>
      <c r="Q25" s="231" t="s">
        <v>256</v>
      </c>
    </row>
    <row r="26" spans="1:17" ht="30" customHeight="1">
      <c r="A26" s="190" t="s">
        <v>24</v>
      </c>
      <c r="B26" s="191"/>
      <c r="C26" s="183" t="s">
        <v>257</v>
      </c>
      <c r="D26" s="191"/>
      <c r="E26" s="192" t="s">
        <v>189</v>
      </c>
      <c r="F26" s="232" t="s">
        <v>258</v>
      </c>
      <c r="G26" s="232" t="s">
        <v>225</v>
      </c>
      <c r="H26" s="209"/>
      <c r="I26" s="192" t="s">
        <v>259</v>
      </c>
      <c r="J26" s="232" t="s">
        <v>225</v>
      </c>
      <c r="K26" s="191"/>
      <c r="L26" s="183" t="s">
        <v>257</v>
      </c>
      <c r="M26" s="194" t="s">
        <v>260</v>
      </c>
      <c r="N26" s="194" t="s">
        <v>261</v>
      </c>
      <c r="O26" s="195" t="s">
        <v>262</v>
      </c>
      <c r="P26" s="233"/>
      <c r="Q26" s="234"/>
    </row>
    <row r="27" spans="1:17" ht="30" customHeight="1">
      <c r="A27" s="182"/>
      <c r="B27" s="191"/>
      <c r="C27" s="191"/>
      <c r="D27" s="191"/>
      <c r="E27" s="194" t="s">
        <v>263</v>
      </c>
      <c r="F27" s="194" t="s">
        <v>264</v>
      </c>
      <c r="G27" s="191"/>
      <c r="H27" s="209"/>
      <c r="I27" s="209"/>
      <c r="J27" s="191"/>
      <c r="K27" s="191"/>
      <c r="L27" s="191"/>
      <c r="M27" s="195" t="s">
        <v>265</v>
      </c>
      <c r="N27" s="195" t="s">
        <v>266</v>
      </c>
      <c r="O27" s="195" t="s">
        <v>267</v>
      </c>
      <c r="P27" s="235"/>
      <c r="Q27" s="236"/>
    </row>
    <row r="28" spans="1:17" ht="30" customHeight="1">
      <c r="A28" s="198"/>
      <c r="B28" s="443" t="s">
        <v>268</v>
      </c>
      <c r="C28" s="444"/>
      <c r="D28" s="199" t="s">
        <v>269</v>
      </c>
      <c r="E28" s="237"/>
      <c r="F28" s="237"/>
      <c r="G28" s="186"/>
      <c r="H28" s="238" t="s">
        <v>270</v>
      </c>
      <c r="I28" s="210"/>
      <c r="J28" s="186"/>
      <c r="K28" s="445" t="s">
        <v>12</v>
      </c>
      <c r="L28" s="446"/>
      <c r="M28" s="239" t="s">
        <v>271</v>
      </c>
      <c r="N28" s="202"/>
      <c r="O28" s="240" t="s">
        <v>272</v>
      </c>
      <c r="P28" s="210" t="s">
        <v>273</v>
      </c>
      <c r="Q28" s="241" t="s">
        <v>274</v>
      </c>
    </row>
    <row r="29" spans="1:17" s="138" customFormat="1" ht="30" customHeight="1" hidden="1">
      <c r="A29" s="22"/>
      <c r="B29" s="23" t="s">
        <v>275</v>
      </c>
      <c r="C29" s="24" t="s">
        <v>276</v>
      </c>
      <c r="D29" s="24" t="s">
        <v>277</v>
      </c>
      <c r="E29" s="24" t="s">
        <v>278</v>
      </c>
      <c r="F29" s="24" t="s">
        <v>279</v>
      </c>
      <c r="G29" s="24" t="s">
        <v>280</v>
      </c>
      <c r="H29" s="24" t="s">
        <v>281</v>
      </c>
      <c r="I29" s="24" t="s">
        <v>282</v>
      </c>
      <c r="J29" s="24" t="s">
        <v>283</v>
      </c>
      <c r="K29" s="24" t="s">
        <v>284</v>
      </c>
      <c r="L29" s="24" t="s">
        <v>285</v>
      </c>
      <c r="M29" s="24" t="s">
        <v>286</v>
      </c>
      <c r="N29" s="24" t="s">
        <v>287</v>
      </c>
      <c r="O29" s="24" t="s">
        <v>288</v>
      </c>
      <c r="P29" s="242"/>
      <c r="Q29" s="243"/>
    </row>
    <row r="30" spans="1:17" s="139" customFormat="1" ht="30" customHeight="1">
      <c r="A30" s="129" t="s">
        <v>570</v>
      </c>
      <c r="B30" s="130">
        <v>0</v>
      </c>
      <c r="C30" s="130">
        <v>99</v>
      </c>
      <c r="D30" s="130">
        <v>140</v>
      </c>
      <c r="E30" s="130">
        <v>0</v>
      </c>
      <c r="F30" s="130">
        <v>0</v>
      </c>
      <c r="G30" s="130">
        <v>140</v>
      </c>
      <c r="H30" s="130">
        <v>41</v>
      </c>
      <c r="I30" s="130">
        <v>0</v>
      </c>
      <c r="J30" s="130">
        <v>41</v>
      </c>
      <c r="K30" s="130">
        <v>0</v>
      </c>
      <c r="L30" s="130">
        <v>0</v>
      </c>
      <c r="M30" s="130">
        <v>0</v>
      </c>
      <c r="N30" s="130">
        <v>0</v>
      </c>
      <c r="O30" s="130">
        <v>0</v>
      </c>
      <c r="P30" s="131">
        <f>C10+I10</f>
        <v>9413</v>
      </c>
      <c r="Q30" s="132">
        <f>C20+I20</f>
        <v>9512</v>
      </c>
    </row>
    <row r="31" spans="1:17" s="139" customFormat="1" ht="30" customHeight="1" thickBot="1">
      <c r="A31" s="384" t="s">
        <v>13</v>
      </c>
      <c r="B31" s="134">
        <f aca="true" t="shared" si="2" ref="B31:O31">SUM(B30:B30)</f>
        <v>0</v>
      </c>
      <c r="C31" s="134">
        <f t="shared" si="2"/>
        <v>99</v>
      </c>
      <c r="D31" s="134">
        <f t="shared" si="2"/>
        <v>140</v>
      </c>
      <c r="E31" s="134">
        <f t="shared" si="2"/>
        <v>0</v>
      </c>
      <c r="F31" s="134">
        <f t="shared" si="2"/>
        <v>0</v>
      </c>
      <c r="G31" s="134">
        <f t="shared" si="2"/>
        <v>140</v>
      </c>
      <c r="H31" s="134">
        <f t="shared" si="2"/>
        <v>41</v>
      </c>
      <c r="I31" s="134">
        <f t="shared" si="2"/>
        <v>0</v>
      </c>
      <c r="J31" s="134">
        <f t="shared" si="2"/>
        <v>41</v>
      </c>
      <c r="K31" s="134">
        <f t="shared" si="2"/>
        <v>0</v>
      </c>
      <c r="L31" s="134">
        <f t="shared" si="2"/>
        <v>0</v>
      </c>
      <c r="M31" s="134">
        <f t="shared" si="2"/>
        <v>0</v>
      </c>
      <c r="N31" s="134">
        <f t="shared" si="2"/>
        <v>0</v>
      </c>
      <c r="O31" s="134">
        <f t="shared" si="2"/>
        <v>0</v>
      </c>
      <c r="P31" s="134">
        <f>SUM(P30:P30)</f>
        <v>9413</v>
      </c>
      <c r="Q31" s="140">
        <f>SUM(Q30:Q30)</f>
        <v>9512</v>
      </c>
    </row>
    <row r="32" s="143" customFormat="1" ht="15" customHeight="1"/>
  </sheetData>
  <sheetProtection/>
  <mergeCells count="3">
    <mergeCell ref="O18:P18"/>
    <mergeCell ref="B28:C28"/>
    <mergeCell ref="K28:L28"/>
  </mergeCells>
  <printOptions horizontalCentered="1"/>
  <pageMargins left="0.5905511811023623" right="0.5905511811023623" top="0.7874015748031497" bottom="0.7874015748031497" header="0.5118110236220472" footer="0.5118110236220472"/>
  <pageSetup fitToWidth="3" horizontalDpi="300" verticalDpi="3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0.625" defaultRowHeight="12"/>
  <cols>
    <col min="1" max="1" width="19.125" style="166" customWidth="1"/>
    <col min="2" max="22" width="16.50390625" style="166" customWidth="1"/>
    <col min="23" max="16384" width="10.625" style="166" customWidth="1"/>
  </cols>
  <sheetData>
    <row r="1" spans="1:2" s="156" customFormat="1" ht="30" customHeight="1">
      <c r="A1" s="155"/>
      <c r="B1" s="169" t="s">
        <v>565</v>
      </c>
    </row>
    <row r="2" spans="1:2" s="156" customFormat="1" ht="30" customHeight="1">
      <c r="A2" s="155"/>
      <c r="B2" s="170" t="s">
        <v>291</v>
      </c>
    </row>
    <row r="3" spans="1:22" s="156" customFormat="1" ht="30" customHeight="1" thickBot="1">
      <c r="A3" s="245"/>
      <c r="B3" s="246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174"/>
      <c r="O3" s="175"/>
      <c r="P3" s="247"/>
      <c r="Q3" s="247"/>
      <c r="R3" s="247"/>
      <c r="S3" s="247"/>
      <c r="T3" s="247"/>
      <c r="U3" s="247"/>
      <c r="V3" s="248"/>
    </row>
    <row r="4" spans="1:12" s="164" customFormat="1" ht="30" customHeight="1">
      <c r="A4" s="447" t="s">
        <v>24</v>
      </c>
      <c r="B4" s="450" t="s">
        <v>564</v>
      </c>
      <c r="C4" s="451"/>
      <c r="D4" s="451"/>
      <c r="E4" s="451"/>
      <c r="F4" s="451"/>
      <c r="G4" s="452"/>
      <c r="H4" s="157" t="s">
        <v>16</v>
      </c>
      <c r="I4" s="158"/>
      <c r="J4" s="158"/>
      <c r="K4" s="159"/>
      <c r="L4" s="160" t="s">
        <v>17</v>
      </c>
    </row>
    <row r="5" spans="1:12" s="164" customFormat="1" ht="30" customHeight="1">
      <c r="A5" s="448"/>
      <c r="B5" s="249" t="s">
        <v>296</v>
      </c>
      <c r="C5" s="249" t="s">
        <v>297</v>
      </c>
      <c r="D5" s="249" t="s">
        <v>298</v>
      </c>
      <c r="E5" s="249" t="s">
        <v>299</v>
      </c>
      <c r="F5" s="249" t="s">
        <v>300</v>
      </c>
      <c r="G5" s="250"/>
      <c r="H5" s="251" t="s">
        <v>301</v>
      </c>
      <c r="I5" s="249" t="s">
        <v>302</v>
      </c>
      <c r="J5" s="249" t="s">
        <v>303</v>
      </c>
      <c r="K5" s="249" t="s">
        <v>304</v>
      </c>
      <c r="L5" s="249" t="s">
        <v>305</v>
      </c>
    </row>
    <row r="6" spans="1:12" s="164" customFormat="1" ht="30" customHeight="1">
      <c r="A6" s="448"/>
      <c r="B6" s="249"/>
      <c r="C6" s="249"/>
      <c r="D6" s="249"/>
      <c r="E6" s="249"/>
      <c r="F6" s="249"/>
      <c r="G6" s="250" t="s">
        <v>315</v>
      </c>
      <c r="H6" s="251"/>
      <c r="I6" s="249"/>
      <c r="J6" s="249" t="s">
        <v>316</v>
      </c>
      <c r="K6" s="249" t="s">
        <v>317</v>
      </c>
      <c r="L6" s="144"/>
    </row>
    <row r="7" spans="1:12" s="164" customFormat="1" ht="30" customHeight="1">
      <c r="A7" s="449"/>
      <c r="B7" s="147"/>
      <c r="C7" s="147"/>
      <c r="D7" s="147"/>
      <c r="E7" s="147"/>
      <c r="F7" s="147"/>
      <c r="G7" s="147"/>
      <c r="H7" s="255"/>
      <c r="I7" s="146"/>
      <c r="J7" s="256"/>
      <c r="K7" s="256"/>
      <c r="L7" s="146"/>
    </row>
    <row r="8" spans="1:12" s="164" customFormat="1" ht="30" customHeight="1" hidden="1">
      <c r="A8" s="149"/>
      <c r="B8" s="150" t="s">
        <v>25</v>
      </c>
      <c r="C8" s="150" t="s">
        <v>26</v>
      </c>
      <c r="D8" s="150" t="s">
        <v>27</v>
      </c>
      <c r="E8" s="150" t="s">
        <v>28</v>
      </c>
      <c r="F8" s="150" t="s">
        <v>29</v>
      </c>
      <c r="G8" s="150" t="s">
        <v>30</v>
      </c>
      <c r="H8" s="151" t="s">
        <v>31</v>
      </c>
      <c r="I8" s="150" t="s">
        <v>32</v>
      </c>
      <c r="J8" s="128" t="s">
        <v>33</v>
      </c>
      <c r="K8" s="128" t="s">
        <v>34</v>
      </c>
      <c r="L8" s="150" t="s">
        <v>35</v>
      </c>
    </row>
    <row r="9" spans="1:12" s="164" customFormat="1" ht="30" customHeight="1">
      <c r="A9" s="145" t="s">
        <v>572</v>
      </c>
      <c r="B9" s="133">
        <v>0</v>
      </c>
      <c r="C9" s="133">
        <v>0</v>
      </c>
      <c r="D9" s="133">
        <v>0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133">
        <v>3502</v>
      </c>
    </row>
    <row r="10" spans="1:12" s="164" customFormat="1" ht="30" customHeight="1" thickBot="1">
      <c r="A10" s="385" t="s">
        <v>13</v>
      </c>
      <c r="B10" s="153">
        <f aca="true" t="shared" si="0" ref="B10:L10">SUM(B9:B9)</f>
        <v>0</v>
      </c>
      <c r="C10" s="153">
        <f t="shared" si="0"/>
        <v>0</v>
      </c>
      <c r="D10" s="153">
        <f t="shared" si="0"/>
        <v>0</v>
      </c>
      <c r="E10" s="153">
        <f t="shared" si="0"/>
        <v>0</v>
      </c>
      <c r="F10" s="153">
        <f t="shared" si="0"/>
        <v>0</v>
      </c>
      <c r="G10" s="153">
        <f t="shared" si="0"/>
        <v>0</v>
      </c>
      <c r="H10" s="153">
        <f t="shared" si="0"/>
        <v>0</v>
      </c>
      <c r="I10" s="153">
        <f t="shared" si="0"/>
        <v>0</v>
      </c>
      <c r="J10" s="153">
        <f t="shared" si="0"/>
        <v>0</v>
      </c>
      <c r="K10" s="153">
        <f t="shared" si="0"/>
        <v>0</v>
      </c>
      <c r="L10" s="153">
        <f t="shared" si="0"/>
        <v>3502</v>
      </c>
    </row>
    <row r="11" spans="1:22" s="164" customFormat="1" ht="30" customHeight="1">
      <c r="A11" s="13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</row>
    <row r="12" spans="1:22" s="156" customFormat="1" ht="30" customHeight="1" thickBot="1">
      <c r="A12" s="245"/>
      <c r="B12" s="246"/>
      <c r="C12" s="245"/>
      <c r="D12" s="245"/>
      <c r="E12" s="245"/>
      <c r="F12" s="245"/>
      <c r="G12" s="245"/>
      <c r="H12" s="245"/>
      <c r="I12" s="245"/>
      <c r="J12" s="245"/>
      <c r="K12" s="248" t="s">
        <v>167</v>
      </c>
      <c r="L12" s="245"/>
      <c r="M12" s="245"/>
      <c r="N12" s="174"/>
      <c r="O12" s="175"/>
      <c r="P12" s="247"/>
      <c r="Q12" s="247"/>
      <c r="R12" s="247"/>
      <c r="S12" s="247"/>
      <c r="T12" s="247"/>
      <c r="U12" s="247"/>
      <c r="V12" s="248"/>
    </row>
    <row r="13" spans="1:11" s="164" customFormat="1" ht="30" customHeight="1">
      <c r="A13" s="447" t="s">
        <v>24</v>
      </c>
      <c r="B13" s="160" t="s">
        <v>331</v>
      </c>
      <c r="C13" s="160" t="s">
        <v>332</v>
      </c>
      <c r="D13" s="160" t="s">
        <v>334</v>
      </c>
      <c r="E13" s="160" t="s">
        <v>335</v>
      </c>
      <c r="F13" s="160" t="s">
        <v>292</v>
      </c>
      <c r="G13" s="160" t="s">
        <v>163</v>
      </c>
      <c r="H13" s="160" t="s">
        <v>293</v>
      </c>
      <c r="I13" s="161" t="s">
        <v>294</v>
      </c>
      <c r="J13" s="160" t="s">
        <v>295</v>
      </c>
      <c r="K13" s="162" t="s">
        <v>320</v>
      </c>
    </row>
    <row r="14" spans="1:11" s="164" customFormat="1" ht="30" customHeight="1">
      <c r="A14" s="448"/>
      <c r="B14" s="249" t="s">
        <v>306</v>
      </c>
      <c r="C14" s="249" t="s">
        <v>307</v>
      </c>
      <c r="D14" s="249" t="s">
        <v>308</v>
      </c>
      <c r="E14" s="249" t="s">
        <v>309</v>
      </c>
      <c r="F14" s="249" t="s">
        <v>225</v>
      </c>
      <c r="G14" s="249" t="s">
        <v>310</v>
      </c>
      <c r="H14" s="249" t="s">
        <v>311</v>
      </c>
      <c r="I14" s="251" t="s">
        <v>312</v>
      </c>
      <c r="J14" s="249" t="s">
        <v>313</v>
      </c>
      <c r="K14" s="252" t="s">
        <v>314</v>
      </c>
    </row>
    <row r="15" spans="1:11" s="164" customFormat="1" ht="30" customHeight="1">
      <c r="A15" s="448"/>
      <c r="B15" s="144"/>
      <c r="C15" s="144"/>
      <c r="D15" s="144"/>
      <c r="E15" s="144"/>
      <c r="F15" s="144"/>
      <c r="G15" s="144"/>
      <c r="H15" s="144"/>
      <c r="I15" s="253"/>
      <c r="J15" s="249" t="s">
        <v>318</v>
      </c>
      <c r="K15" s="254"/>
    </row>
    <row r="16" spans="1:11" s="164" customFormat="1" ht="30" customHeight="1">
      <c r="A16" s="449"/>
      <c r="B16" s="146"/>
      <c r="C16" s="146"/>
      <c r="D16" s="146"/>
      <c r="E16" s="146"/>
      <c r="F16" s="146"/>
      <c r="G16" s="148" t="s">
        <v>571</v>
      </c>
      <c r="H16" s="148"/>
      <c r="I16" s="257"/>
      <c r="J16" s="256" t="s">
        <v>319</v>
      </c>
      <c r="K16" s="163"/>
    </row>
    <row r="17" spans="1:11" s="164" customFormat="1" ht="30" customHeight="1" hidden="1">
      <c r="A17" s="149"/>
      <c r="B17" s="150" t="s">
        <v>36</v>
      </c>
      <c r="C17" s="151" t="s">
        <v>37</v>
      </c>
      <c r="D17" s="150" t="s">
        <v>38</v>
      </c>
      <c r="E17" s="150" t="s">
        <v>39</v>
      </c>
      <c r="F17" s="128" t="s">
        <v>40</v>
      </c>
      <c r="G17" s="128" t="s">
        <v>41</v>
      </c>
      <c r="H17" s="128" t="s">
        <v>42</v>
      </c>
      <c r="I17" s="128" t="s">
        <v>43</v>
      </c>
      <c r="J17" s="128" t="s">
        <v>44</v>
      </c>
      <c r="K17" s="258" t="s">
        <v>45</v>
      </c>
    </row>
    <row r="18" spans="1:11" s="164" customFormat="1" ht="30" customHeight="1">
      <c r="A18" s="145" t="s">
        <v>572</v>
      </c>
      <c r="B18" s="133">
        <v>932</v>
      </c>
      <c r="C18" s="133">
        <v>0</v>
      </c>
      <c r="D18" s="133">
        <v>532</v>
      </c>
      <c r="E18" s="133">
        <v>4462</v>
      </c>
      <c r="F18" s="133">
        <v>84</v>
      </c>
      <c r="G18" s="133">
        <v>9512</v>
      </c>
      <c r="H18" s="133">
        <v>0</v>
      </c>
      <c r="I18" s="133">
        <v>0</v>
      </c>
      <c r="J18" s="133">
        <v>0</v>
      </c>
      <c r="K18" s="152">
        <v>9512</v>
      </c>
    </row>
    <row r="19" spans="1:11" s="164" customFormat="1" ht="30" customHeight="1" thickBot="1">
      <c r="A19" s="385" t="s">
        <v>13</v>
      </c>
      <c r="B19" s="153">
        <f aca="true" t="shared" si="1" ref="B19:K19">SUM(B18:B18)</f>
        <v>932</v>
      </c>
      <c r="C19" s="153">
        <f t="shared" si="1"/>
        <v>0</v>
      </c>
      <c r="D19" s="153">
        <f t="shared" si="1"/>
        <v>532</v>
      </c>
      <c r="E19" s="153">
        <f t="shared" si="1"/>
        <v>4462</v>
      </c>
      <c r="F19" s="153">
        <f t="shared" si="1"/>
        <v>84</v>
      </c>
      <c r="G19" s="153">
        <f t="shared" si="1"/>
        <v>9512</v>
      </c>
      <c r="H19" s="153">
        <f t="shared" si="1"/>
        <v>0</v>
      </c>
      <c r="I19" s="153">
        <f t="shared" si="1"/>
        <v>0</v>
      </c>
      <c r="J19" s="153">
        <f t="shared" si="1"/>
        <v>0</v>
      </c>
      <c r="K19" s="154">
        <f t="shared" si="1"/>
        <v>9512</v>
      </c>
    </row>
    <row r="20" spans="1:22" s="164" customFormat="1" ht="30" customHeight="1">
      <c r="A20" s="13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</row>
  </sheetData>
  <sheetProtection/>
  <mergeCells count="3">
    <mergeCell ref="A4:A7"/>
    <mergeCell ref="B4:G4"/>
    <mergeCell ref="A13:A16"/>
  </mergeCells>
  <printOptions horizontalCentered="1"/>
  <pageMargins left="0.5905511811023623" right="0.5905511811023623" top="0.7874015748031497" bottom="0.7874015748031497" header="0.5118110236220472" footer="0.5118110236220472"/>
  <pageSetup fitToWidth="2" horizontalDpi="300" verticalDpi="300" orientation="landscape" paperSize="9" scale="57" r:id="rId1"/>
  <colBreaks count="1" manualBreakCount="1">
    <brk id="12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9.125" style="428" customWidth="1"/>
    <col min="2" max="18" width="16.625" style="428" customWidth="1"/>
    <col min="19" max="16384" width="9.375" style="428" customWidth="1"/>
  </cols>
  <sheetData>
    <row r="1" spans="1:18" s="397" customFormat="1" ht="30" customHeight="1">
      <c r="A1" s="395"/>
      <c r="B1" s="169" t="s">
        <v>565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</row>
    <row r="2" spans="1:18" s="397" customFormat="1" ht="30" customHeight="1">
      <c r="A2" s="395"/>
      <c r="B2" s="396" t="s">
        <v>573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</row>
    <row r="3" spans="1:18" s="397" customFormat="1" ht="30" customHeight="1" thickBot="1">
      <c r="A3" s="398"/>
      <c r="B3" s="399"/>
      <c r="C3" s="395"/>
      <c r="D3" s="395"/>
      <c r="E3" s="395"/>
      <c r="F3" s="395"/>
      <c r="G3" s="400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401" t="s">
        <v>574</v>
      </c>
    </row>
    <row r="4" spans="1:18" s="402" customFormat="1" ht="30" customHeight="1">
      <c r="A4" s="453" t="s">
        <v>575</v>
      </c>
      <c r="B4" s="456" t="s">
        <v>576</v>
      </c>
      <c r="C4" s="457"/>
      <c r="D4" s="457"/>
      <c r="E4" s="457"/>
      <c r="F4" s="457"/>
      <c r="G4" s="457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9"/>
    </row>
    <row r="5" spans="1:18" s="402" customFormat="1" ht="30" customHeight="1">
      <c r="A5" s="454"/>
      <c r="B5" s="460" t="s">
        <v>577</v>
      </c>
      <c r="C5" s="461"/>
      <c r="D5" s="461"/>
      <c r="E5" s="461"/>
      <c r="F5" s="461"/>
      <c r="G5" s="462"/>
      <c r="H5" s="403" t="s">
        <v>16</v>
      </c>
      <c r="I5" s="404"/>
      <c r="J5" s="404"/>
      <c r="K5" s="405"/>
      <c r="L5" s="406" t="s">
        <v>17</v>
      </c>
      <c r="M5" s="407" t="s">
        <v>600</v>
      </c>
      <c r="N5" s="407" t="s">
        <v>19</v>
      </c>
      <c r="O5" s="407" t="s">
        <v>20</v>
      </c>
      <c r="P5" s="407" t="s">
        <v>21</v>
      </c>
      <c r="Q5" s="407" t="s">
        <v>22</v>
      </c>
      <c r="R5" s="408" t="s">
        <v>23</v>
      </c>
    </row>
    <row r="6" spans="1:18" s="402" customFormat="1" ht="30" customHeight="1">
      <c r="A6" s="454"/>
      <c r="B6" s="409" t="s">
        <v>578</v>
      </c>
      <c r="C6" s="409" t="s">
        <v>579</v>
      </c>
      <c r="D6" s="409" t="s">
        <v>580</v>
      </c>
      <c r="E6" s="409" t="s">
        <v>581</v>
      </c>
      <c r="F6" s="409" t="s">
        <v>582</v>
      </c>
      <c r="G6" s="410" t="s">
        <v>583</v>
      </c>
      <c r="H6" s="411" t="s">
        <v>584</v>
      </c>
      <c r="I6" s="409" t="s">
        <v>585</v>
      </c>
      <c r="J6" s="409" t="s">
        <v>586</v>
      </c>
      <c r="K6" s="409" t="s">
        <v>587</v>
      </c>
      <c r="L6" s="411" t="s">
        <v>588</v>
      </c>
      <c r="M6" s="409" t="s">
        <v>589</v>
      </c>
      <c r="N6" s="409" t="s">
        <v>590</v>
      </c>
      <c r="O6" s="409" t="s">
        <v>591</v>
      </c>
      <c r="P6" s="409" t="s">
        <v>592</v>
      </c>
      <c r="Q6" s="409" t="s">
        <v>593</v>
      </c>
      <c r="R6" s="412" t="s">
        <v>594</v>
      </c>
    </row>
    <row r="7" spans="1:18" s="402" customFormat="1" ht="30" customHeight="1">
      <c r="A7" s="455"/>
      <c r="B7" s="413"/>
      <c r="C7" s="414"/>
      <c r="D7" s="414"/>
      <c r="E7" s="414"/>
      <c r="F7" s="414"/>
      <c r="G7" s="415"/>
      <c r="H7" s="413"/>
      <c r="I7" s="414"/>
      <c r="J7" s="414" t="s">
        <v>595</v>
      </c>
      <c r="K7" s="414" t="s">
        <v>596</v>
      </c>
      <c r="L7" s="416"/>
      <c r="M7" s="417"/>
      <c r="N7" s="417"/>
      <c r="O7" s="417"/>
      <c r="P7" s="417"/>
      <c r="Q7" s="417"/>
      <c r="R7" s="418"/>
    </row>
    <row r="8" spans="1:18" s="422" customFormat="1" ht="30" customHeight="1">
      <c r="A8" s="419" t="s">
        <v>598</v>
      </c>
      <c r="B8" s="420">
        <v>0</v>
      </c>
      <c r="C8" s="420">
        <v>0</v>
      </c>
      <c r="D8" s="420">
        <v>0</v>
      </c>
      <c r="E8" s="420">
        <v>0</v>
      </c>
      <c r="F8" s="420">
        <v>0</v>
      </c>
      <c r="G8" s="420">
        <v>0</v>
      </c>
      <c r="H8" s="420">
        <v>0</v>
      </c>
      <c r="I8" s="420">
        <v>0</v>
      </c>
      <c r="J8" s="420">
        <v>0</v>
      </c>
      <c r="K8" s="420">
        <v>0</v>
      </c>
      <c r="L8" s="420">
        <v>36.81665264928512</v>
      </c>
      <c r="M8" s="420">
        <v>9.798149705634987</v>
      </c>
      <c r="N8" s="420">
        <v>0</v>
      </c>
      <c r="O8" s="420">
        <v>5.5929352396972245</v>
      </c>
      <c r="P8" s="420">
        <v>46.909167367535744</v>
      </c>
      <c r="Q8" s="420">
        <v>0.8830950378469302</v>
      </c>
      <c r="R8" s="421">
        <v>100</v>
      </c>
    </row>
    <row r="9" spans="1:18" s="422" customFormat="1" ht="30" customHeight="1" thickBot="1">
      <c r="A9" s="423" t="s">
        <v>13</v>
      </c>
      <c r="B9" s="424">
        <f>B8</f>
        <v>0</v>
      </c>
      <c r="C9" s="424">
        <f aca="true" t="shared" si="0" ref="C9:R9">C8</f>
        <v>0</v>
      </c>
      <c r="D9" s="424">
        <f t="shared" si="0"/>
        <v>0</v>
      </c>
      <c r="E9" s="424">
        <f t="shared" si="0"/>
        <v>0</v>
      </c>
      <c r="F9" s="424">
        <f t="shared" si="0"/>
        <v>0</v>
      </c>
      <c r="G9" s="424">
        <f t="shared" si="0"/>
        <v>0</v>
      </c>
      <c r="H9" s="424">
        <f t="shared" si="0"/>
        <v>0</v>
      </c>
      <c r="I9" s="424">
        <f t="shared" si="0"/>
        <v>0</v>
      </c>
      <c r="J9" s="424">
        <f t="shared" si="0"/>
        <v>0</v>
      </c>
      <c r="K9" s="424">
        <f t="shared" si="0"/>
        <v>0</v>
      </c>
      <c r="L9" s="424">
        <f t="shared" si="0"/>
        <v>36.81665264928512</v>
      </c>
      <c r="M9" s="424">
        <f t="shared" si="0"/>
        <v>9.798149705634987</v>
      </c>
      <c r="N9" s="424">
        <f t="shared" si="0"/>
        <v>0</v>
      </c>
      <c r="O9" s="424">
        <f t="shared" si="0"/>
        <v>5.5929352396972245</v>
      </c>
      <c r="P9" s="424">
        <f t="shared" si="0"/>
        <v>46.909167367535744</v>
      </c>
      <c r="Q9" s="424">
        <f t="shared" si="0"/>
        <v>0.8830950378469302</v>
      </c>
      <c r="R9" s="425">
        <f t="shared" si="0"/>
        <v>100</v>
      </c>
    </row>
    <row r="10" spans="1:18" ht="29.25" customHeight="1">
      <c r="A10" s="426"/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</row>
    <row r="11" ht="29.25" customHeight="1" thickBot="1">
      <c r="R11" s="401" t="s">
        <v>597</v>
      </c>
    </row>
    <row r="12" spans="1:18" ht="29.25" customHeight="1">
      <c r="A12" s="453" t="s">
        <v>575</v>
      </c>
      <c r="B12" s="463" t="s">
        <v>599</v>
      </c>
      <c r="C12" s="464"/>
      <c r="D12" s="464"/>
      <c r="E12" s="464"/>
      <c r="F12" s="464"/>
      <c r="G12" s="464"/>
      <c r="H12" s="464"/>
      <c r="I12" s="464"/>
      <c r="J12" s="464"/>
      <c r="K12" s="464"/>
      <c r="L12" s="464"/>
      <c r="M12" s="464"/>
      <c r="N12" s="464"/>
      <c r="O12" s="464"/>
      <c r="P12" s="464"/>
      <c r="Q12" s="464"/>
      <c r="R12" s="465"/>
    </row>
    <row r="13" spans="1:18" ht="29.25" customHeight="1">
      <c r="A13" s="454"/>
      <c r="B13" s="460" t="s">
        <v>577</v>
      </c>
      <c r="C13" s="461"/>
      <c r="D13" s="461"/>
      <c r="E13" s="461"/>
      <c r="F13" s="461"/>
      <c r="G13" s="462"/>
      <c r="H13" s="403" t="s">
        <v>16</v>
      </c>
      <c r="I13" s="404"/>
      <c r="J13" s="404"/>
      <c r="K13" s="405"/>
      <c r="L13" s="406" t="s">
        <v>17</v>
      </c>
      <c r="M13" s="407" t="s">
        <v>600</v>
      </c>
      <c r="N13" s="407" t="s">
        <v>19</v>
      </c>
      <c r="O13" s="407" t="s">
        <v>20</v>
      </c>
      <c r="P13" s="407" t="s">
        <v>21</v>
      </c>
      <c r="Q13" s="407" t="s">
        <v>22</v>
      </c>
      <c r="R13" s="408" t="s">
        <v>23</v>
      </c>
    </row>
    <row r="14" spans="1:18" ht="29.25" customHeight="1">
      <c r="A14" s="454"/>
      <c r="B14" s="409" t="s">
        <v>578</v>
      </c>
      <c r="C14" s="409" t="s">
        <v>579</v>
      </c>
      <c r="D14" s="409" t="s">
        <v>580</v>
      </c>
      <c r="E14" s="409" t="s">
        <v>581</v>
      </c>
      <c r="F14" s="409" t="s">
        <v>582</v>
      </c>
      <c r="G14" s="410" t="s">
        <v>583</v>
      </c>
      <c r="H14" s="411" t="s">
        <v>584</v>
      </c>
      <c r="I14" s="409" t="s">
        <v>585</v>
      </c>
      <c r="J14" s="409" t="s">
        <v>586</v>
      </c>
      <c r="K14" s="409" t="s">
        <v>587</v>
      </c>
      <c r="L14" s="411" t="s">
        <v>588</v>
      </c>
      <c r="M14" s="409" t="s">
        <v>589</v>
      </c>
      <c r="N14" s="409" t="s">
        <v>590</v>
      </c>
      <c r="O14" s="409" t="s">
        <v>591</v>
      </c>
      <c r="P14" s="409" t="s">
        <v>592</v>
      </c>
      <c r="Q14" s="409" t="s">
        <v>593</v>
      </c>
      <c r="R14" s="412" t="s">
        <v>594</v>
      </c>
    </row>
    <row r="15" spans="1:18" ht="29.25" customHeight="1">
      <c r="A15" s="455"/>
      <c r="B15" s="413"/>
      <c r="C15" s="414"/>
      <c r="D15" s="414"/>
      <c r="E15" s="414"/>
      <c r="F15" s="414"/>
      <c r="G15" s="415"/>
      <c r="H15" s="413"/>
      <c r="I15" s="414"/>
      <c r="J15" s="414" t="s">
        <v>595</v>
      </c>
      <c r="K15" s="414" t="s">
        <v>596</v>
      </c>
      <c r="L15" s="416"/>
      <c r="M15" s="417"/>
      <c r="N15" s="417"/>
      <c r="O15" s="417"/>
      <c r="P15" s="417"/>
      <c r="Q15" s="417"/>
      <c r="R15" s="418"/>
    </row>
    <row r="16" spans="1:18" ht="29.25" customHeight="1">
      <c r="A16" s="419" t="s">
        <v>598</v>
      </c>
      <c r="B16" s="420">
        <v>0</v>
      </c>
      <c r="C16" s="420">
        <v>0</v>
      </c>
      <c r="D16" s="420">
        <v>0</v>
      </c>
      <c r="E16" s="420">
        <v>0</v>
      </c>
      <c r="F16" s="420">
        <v>0</v>
      </c>
      <c r="G16" s="420">
        <v>0</v>
      </c>
      <c r="H16" s="420">
        <v>0</v>
      </c>
      <c r="I16" s="420">
        <v>0</v>
      </c>
      <c r="J16" s="420">
        <v>0</v>
      </c>
      <c r="K16" s="420">
        <v>0</v>
      </c>
      <c r="L16" s="420">
        <v>88.52376137512638</v>
      </c>
      <c r="M16" s="420">
        <v>23.559150657229523</v>
      </c>
      <c r="N16" s="420">
        <v>0</v>
      </c>
      <c r="O16" s="420">
        <v>13.447927199191101</v>
      </c>
      <c r="P16" s="420">
        <v>112.79069767441861</v>
      </c>
      <c r="Q16" s="420">
        <v>2.1233569261880687</v>
      </c>
      <c r="R16" s="421">
        <v>240.4448938321537</v>
      </c>
    </row>
    <row r="17" spans="1:18" ht="29.25" customHeight="1" thickBot="1">
      <c r="A17" s="423" t="s">
        <v>13</v>
      </c>
      <c r="B17" s="424">
        <f aca="true" t="shared" si="1" ref="B17:R17">B16</f>
        <v>0</v>
      </c>
      <c r="C17" s="424">
        <f t="shared" si="1"/>
        <v>0</v>
      </c>
      <c r="D17" s="424">
        <f t="shared" si="1"/>
        <v>0</v>
      </c>
      <c r="E17" s="424">
        <f t="shared" si="1"/>
        <v>0</v>
      </c>
      <c r="F17" s="424">
        <f t="shared" si="1"/>
        <v>0</v>
      </c>
      <c r="G17" s="424">
        <f t="shared" si="1"/>
        <v>0</v>
      </c>
      <c r="H17" s="424">
        <f t="shared" si="1"/>
        <v>0</v>
      </c>
      <c r="I17" s="424">
        <f t="shared" si="1"/>
        <v>0</v>
      </c>
      <c r="J17" s="424">
        <f t="shared" si="1"/>
        <v>0</v>
      </c>
      <c r="K17" s="424">
        <f t="shared" si="1"/>
        <v>0</v>
      </c>
      <c r="L17" s="424">
        <f t="shared" si="1"/>
        <v>88.52376137512638</v>
      </c>
      <c r="M17" s="424">
        <f t="shared" si="1"/>
        <v>23.559150657229523</v>
      </c>
      <c r="N17" s="424">
        <f t="shared" si="1"/>
        <v>0</v>
      </c>
      <c r="O17" s="424">
        <f t="shared" si="1"/>
        <v>13.447927199191101</v>
      </c>
      <c r="P17" s="424">
        <f t="shared" si="1"/>
        <v>112.79069767441861</v>
      </c>
      <c r="Q17" s="424">
        <f t="shared" si="1"/>
        <v>2.1233569261880687</v>
      </c>
      <c r="R17" s="425">
        <f t="shared" si="1"/>
        <v>240.4448938321537</v>
      </c>
    </row>
  </sheetData>
  <sheetProtection/>
  <mergeCells count="6">
    <mergeCell ref="A4:A7"/>
    <mergeCell ref="B4:R4"/>
    <mergeCell ref="B5:G5"/>
    <mergeCell ref="A12:A15"/>
    <mergeCell ref="B12:R12"/>
    <mergeCell ref="B13:G1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7"/>
  <sheetViews>
    <sheetView showGridLines="0" view="pageBreakPreview" zoomScaleNormal="85" zoomScaleSheetLayoutView="100" zoomScalePageLayoutView="0" workbookViewId="0" topLeftCell="A1">
      <selection activeCell="A1" sqref="A1"/>
    </sheetView>
  </sheetViews>
  <sheetFormatPr defaultColWidth="10.625" defaultRowHeight="12"/>
  <cols>
    <col min="1" max="1" width="19.00390625" style="70" customWidth="1"/>
    <col min="2" max="19" width="16.625" style="70" customWidth="1"/>
    <col min="20" max="16384" width="10.625" style="70" customWidth="1"/>
  </cols>
  <sheetData>
    <row r="1" spans="1:4" s="35" customFormat="1" ht="30" customHeight="1">
      <c r="A1" s="33"/>
      <c r="B1" s="169" t="s">
        <v>565</v>
      </c>
      <c r="C1" s="34"/>
      <c r="D1" s="34"/>
    </row>
    <row r="2" spans="1:4" s="35" customFormat="1" ht="30" customHeight="1">
      <c r="A2" s="33"/>
      <c r="B2" s="170" t="s">
        <v>326</v>
      </c>
      <c r="C2" s="34"/>
      <c r="D2" s="34"/>
    </row>
    <row r="3" spans="1:19" s="35" customFormat="1" ht="30" customHeight="1" thickBot="1">
      <c r="A3" s="247"/>
      <c r="B3" s="246"/>
      <c r="C3" s="259"/>
      <c r="D3" s="259"/>
      <c r="E3" s="247"/>
      <c r="F3" s="247"/>
      <c r="G3" s="247"/>
      <c r="H3" s="247"/>
      <c r="I3" s="247"/>
      <c r="J3" s="247"/>
      <c r="K3" s="247"/>
      <c r="L3" s="247"/>
      <c r="M3" s="260"/>
      <c r="N3" s="247"/>
      <c r="O3" s="247"/>
      <c r="P3" s="247"/>
      <c r="Q3" s="247"/>
      <c r="R3" s="247"/>
      <c r="S3" s="174"/>
    </row>
    <row r="4" spans="1:19" s="36" customFormat="1" ht="30" customHeight="1">
      <c r="A4" s="261"/>
      <c r="B4" s="470" t="s">
        <v>327</v>
      </c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0" t="s">
        <v>328</v>
      </c>
      <c r="R4" s="471"/>
      <c r="S4" s="475"/>
    </row>
    <row r="5" spans="1:19" s="36" customFormat="1" ht="30" customHeight="1">
      <c r="A5" s="262"/>
      <c r="B5" s="38" t="s">
        <v>46</v>
      </c>
      <c r="C5" s="39"/>
      <c r="D5" s="40"/>
      <c r="E5" s="38" t="s">
        <v>16</v>
      </c>
      <c r="F5" s="42" t="s">
        <v>330</v>
      </c>
      <c r="G5" s="42" t="s">
        <v>331</v>
      </c>
      <c r="H5" s="38" t="s">
        <v>332</v>
      </c>
      <c r="I5" s="38" t="s">
        <v>334</v>
      </c>
      <c r="J5" s="38" t="s">
        <v>335</v>
      </c>
      <c r="K5" s="38" t="s">
        <v>292</v>
      </c>
      <c r="L5" s="38" t="s">
        <v>163</v>
      </c>
      <c r="M5" s="43"/>
      <c r="N5" s="44"/>
      <c r="O5" s="44"/>
      <c r="P5" s="46"/>
      <c r="Q5" s="38" t="s">
        <v>46</v>
      </c>
      <c r="R5" s="39"/>
      <c r="S5" s="275"/>
    </row>
    <row r="6" spans="1:19" s="36" customFormat="1" ht="30" customHeight="1">
      <c r="A6" s="262"/>
      <c r="B6" s="49" t="s">
        <v>222</v>
      </c>
      <c r="C6" s="49" t="s">
        <v>101</v>
      </c>
      <c r="D6" s="49" t="s">
        <v>185</v>
      </c>
      <c r="E6" s="48" t="s">
        <v>336</v>
      </c>
      <c r="F6" s="48" t="s">
        <v>336</v>
      </c>
      <c r="G6" s="48" t="s">
        <v>336</v>
      </c>
      <c r="H6" s="49" t="s">
        <v>48</v>
      </c>
      <c r="I6" s="49" t="s">
        <v>337</v>
      </c>
      <c r="J6" s="49" t="s">
        <v>338</v>
      </c>
      <c r="K6" s="49" t="s">
        <v>339</v>
      </c>
      <c r="L6" s="49" t="s">
        <v>185</v>
      </c>
      <c r="M6" s="53" t="s">
        <v>340</v>
      </c>
      <c r="N6" s="49" t="s">
        <v>341</v>
      </c>
      <c r="O6" s="49" t="s">
        <v>342</v>
      </c>
      <c r="P6" s="49" t="s">
        <v>343</v>
      </c>
      <c r="Q6" s="49" t="s">
        <v>344</v>
      </c>
      <c r="R6" s="468" t="s">
        <v>345</v>
      </c>
      <c r="S6" s="469"/>
    </row>
    <row r="7" spans="1:19" s="36" customFormat="1" ht="30" customHeight="1">
      <c r="A7" s="37" t="s">
        <v>9</v>
      </c>
      <c r="B7" s="38"/>
      <c r="C7" s="49" t="s">
        <v>356</v>
      </c>
      <c r="D7" s="44"/>
      <c r="E7" s="48" t="s">
        <v>357</v>
      </c>
      <c r="F7" s="48" t="s">
        <v>358</v>
      </c>
      <c r="G7" s="48" t="s">
        <v>196</v>
      </c>
      <c r="H7" s="49" t="s">
        <v>52</v>
      </c>
      <c r="I7" s="49"/>
      <c r="J7" s="52"/>
      <c r="K7" s="49"/>
      <c r="L7" s="54"/>
      <c r="M7" s="43"/>
      <c r="N7" s="49" t="s">
        <v>47</v>
      </c>
      <c r="O7" s="49" t="s">
        <v>359</v>
      </c>
      <c r="P7" s="44"/>
      <c r="Q7" s="49"/>
      <c r="R7" s="53" t="s">
        <v>54</v>
      </c>
      <c r="S7" s="53" t="s">
        <v>55</v>
      </c>
    </row>
    <row r="8" spans="1:19" s="36" customFormat="1" ht="30" customHeight="1">
      <c r="A8" s="262"/>
      <c r="B8" s="49"/>
      <c r="C8" s="49" t="s">
        <v>346</v>
      </c>
      <c r="D8" s="49"/>
      <c r="E8" s="48"/>
      <c r="F8" s="48"/>
      <c r="G8" s="48"/>
      <c r="H8" s="49"/>
      <c r="I8" s="49"/>
      <c r="J8" s="49"/>
      <c r="K8" s="49"/>
      <c r="L8" s="49"/>
      <c r="M8" s="50" t="s">
        <v>378</v>
      </c>
      <c r="N8" s="49" t="s">
        <v>49</v>
      </c>
      <c r="O8" s="49" t="s">
        <v>369</v>
      </c>
      <c r="P8" s="79" t="s">
        <v>50</v>
      </c>
      <c r="Q8" s="49"/>
      <c r="R8" s="53"/>
      <c r="S8" s="53"/>
    </row>
    <row r="9" spans="1:19" s="36" customFormat="1" ht="30" customHeight="1">
      <c r="A9" s="262"/>
      <c r="B9" s="44"/>
      <c r="C9" s="49"/>
      <c r="D9" s="54"/>
      <c r="E9" s="48"/>
      <c r="F9" s="48"/>
      <c r="G9" s="48"/>
      <c r="H9" s="49"/>
      <c r="I9" s="49"/>
      <c r="J9" s="52"/>
      <c r="K9" s="49"/>
      <c r="L9" s="54"/>
      <c r="M9" s="50"/>
      <c r="N9" s="49" t="s">
        <v>53</v>
      </c>
      <c r="O9" s="49" t="s">
        <v>374</v>
      </c>
      <c r="P9" s="44"/>
      <c r="Q9" s="49"/>
      <c r="R9" s="53"/>
      <c r="S9" s="53"/>
    </row>
    <row r="10" spans="1:19" s="36" customFormat="1" ht="30" customHeight="1">
      <c r="A10" s="272"/>
      <c r="B10" s="56"/>
      <c r="C10" s="273"/>
      <c r="D10" s="57"/>
      <c r="E10" s="56"/>
      <c r="F10" s="58"/>
      <c r="G10" s="58"/>
      <c r="H10" s="56"/>
      <c r="I10" s="56"/>
      <c r="J10" s="56"/>
      <c r="K10" s="56"/>
      <c r="L10" s="56"/>
      <c r="M10" s="59" t="s">
        <v>376</v>
      </c>
      <c r="N10" s="60" t="s">
        <v>377</v>
      </c>
      <c r="O10" s="60" t="s">
        <v>56</v>
      </c>
      <c r="P10" s="60" t="s">
        <v>57</v>
      </c>
      <c r="Q10" s="57"/>
      <c r="R10" s="58"/>
      <c r="S10" s="58"/>
    </row>
    <row r="11" spans="1:19" s="36" customFormat="1" ht="30" customHeight="1" hidden="1">
      <c r="A11" s="64"/>
      <c r="B11" s="31" t="s">
        <v>63</v>
      </c>
      <c r="C11" s="31" t="s">
        <v>64</v>
      </c>
      <c r="D11" s="31" t="s">
        <v>65</v>
      </c>
      <c r="E11" s="31" t="s">
        <v>66</v>
      </c>
      <c r="F11" s="30" t="s">
        <v>67</v>
      </c>
      <c r="G11" s="30" t="s">
        <v>68</v>
      </c>
      <c r="H11" s="31" t="s">
        <v>69</v>
      </c>
      <c r="I11" s="31" t="s">
        <v>70</v>
      </c>
      <c r="J11" s="31" t="s">
        <v>71</v>
      </c>
      <c r="K11" s="31" t="s">
        <v>72</v>
      </c>
      <c r="L11" s="31" t="s">
        <v>73</v>
      </c>
      <c r="M11" s="30" t="s">
        <v>74</v>
      </c>
      <c r="N11" s="31" t="s">
        <v>75</v>
      </c>
      <c r="O11" s="30" t="s">
        <v>76</v>
      </c>
      <c r="P11" s="31" t="s">
        <v>77</v>
      </c>
      <c r="Q11" s="31" t="s">
        <v>78</v>
      </c>
      <c r="R11" s="30" t="s">
        <v>79</v>
      </c>
      <c r="S11" s="30" t="s">
        <v>80</v>
      </c>
    </row>
    <row r="12" spans="1:19" s="36" customFormat="1" ht="30" customHeight="1">
      <c r="A12" s="29" t="s">
        <v>570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1070</v>
      </c>
      <c r="M12" s="26">
        <v>1070</v>
      </c>
      <c r="N12" s="26">
        <v>0</v>
      </c>
      <c r="O12" s="26">
        <v>0</v>
      </c>
      <c r="P12" s="26">
        <v>1070</v>
      </c>
      <c r="Q12" s="26">
        <v>0</v>
      </c>
      <c r="R12" s="26">
        <v>0</v>
      </c>
      <c r="S12" s="26">
        <v>0</v>
      </c>
    </row>
    <row r="13" spans="1:19" s="36" customFormat="1" ht="30" customHeight="1" thickBot="1">
      <c r="A13" s="387" t="s">
        <v>13</v>
      </c>
      <c r="B13" s="66">
        <f aca="true" t="shared" si="0" ref="B13:S13">SUM(B12:B12)</f>
        <v>0</v>
      </c>
      <c r="C13" s="66">
        <f t="shared" si="0"/>
        <v>0</v>
      </c>
      <c r="D13" s="66">
        <f t="shared" si="0"/>
        <v>0</v>
      </c>
      <c r="E13" s="66">
        <f t="shared" si="0"/>
        <v>0</v>
      </c>
      <c r="F13" s="66">
        <f t="shared" si="0"/>
        <v>0</v>
      </c>
      <c r="G13" s="66">
        <f t="shared" si="0"/>
        <v>0</v>
      </c>
      <c r="H13" s="66">
        <f t="shared" si="0"/>
        <v>0</v>
      </c>
      <c r="I13" s="66">
        <f t="shared" si="0"/>
        <v>0</v>
      </c>
      <c r="J13" s="66">
        <f t="shared" si="0"/>
        <v>0</v>
      </c>
      <c r="K13" s="66">
        <f t="shared" si="0"/>
        <v>0</v>
      </c>
      <c r="L13" s="66">
        <f t="shared" si="0"/>
        <v>1070</v>
      </c>
      <c r="M13" s="66">
        <f t="shared" si="0"/>
        <v>1070</v>
      </c>
      <c r="N13" s="66">
        <f t="shared" si="0"/>
        <v>0</v>
      </c>
      <c r="O13" s="66">
        <f t="shared" si="0"/>
        <v>0</v>
      </c>
      <c r="P13" s="66">
        <f t="shared" si="0"/>
        <v>1070</v>
      </c>
      <c r="Q13" s="66">
        <f t="shared" si="0"/>
        <v>0</v>
      </c>
      <c r="R13" s="66">
        <f t="shared" si="0"/>
        <v>0</v>
      </c>
      <c r="S13" s="66">
        <f t="shared" si="0"/>
        <v>0</v>
      </c>
    </row>
    <row r="14" spans="1:19" s="69" customFormat="1" ht="30" customHeight="1">
      <c r="A14" s="27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</row>
    <row r="15" spans="1:19" s="35" customFormat="1" ht="30" customHeight="1" thickBot="1">
      <c r="A15" s="247"/>
      <c r="B15" s="246"/>
      <c r="C15" s="259"/>
      <c r="D15" s="259"/>
      <c r="E15" s="247"/>
      <c r="F15" s="247"/>
      <c r="G15" s="247"/>
      <c r="H15" s="247"/>
      <c r="I15" s="247"/>
      <c r="J15" s="247"/>
      <c r="K15" s="247"/>
      <c r="L15" s="247"/>
      <c r="M15" s="260"/>
      <c r="N15" s="247"/>
      <c r="O15" s="247"/>
      <c r="P15" s="247"/>
      <c r="Q15" s="247"/>
      <c r="R15" s="247"/>
      <c r="S15" s="248" t="s">
        <v>167</v>
      </c>
    </row>
    <row r="16" spans="1:19" s="36" customFormat="1" ht="30" customHeight="1">
      <c r="A16" s="261"/>
      <c r="B16" s="470" t="s">
        <v>563</v>
      </c>
      <c r="C16" s="471"/>
      <c r="D16" s="471"/>
      <c r="E16" s="471"/>
      <c r="F16" s="471"/>
      <c r="G16" s="471"/>
      <c r="H16" s="471"/>
      <c r="I16" s="472" t="s">
        <v>556</v>
      </c>
      <c r="J16" s="473"/>
      <c r="K16" s="450" t="s">
        <v>554</v>
      </c>
      <c r="L16" s="451"/>
      <c r="M16" s="451"/>
      <c r="N16" s="451"/>
      <c r="O16" s="451"/>
      <c r="P16" s="451"/>
      <c r="Q16" s="451"/>
      <c r="R16" s="451"/>
      <c r="S16" s="389" t="s">
        <v>553</v>
      </c>
    </row>
    <row r="17" spans="1:19" s="36" customFormat="1" ht="30" customHeight="1">
      <c r="A17" s="262"/>
      <c r="B17" s="38" t="s">
        <v>329</v>
      </c>
      <c r="C17" s="40"/>
      <c r="D17" s="40"/>
      <c r="E17" s="38" t="s">
        <v>330</v>
      </c>
      <c r="F17" s="38" t="s">
        <v>331</v>
      </c>
      <c r="G17" s="41" t="s">
        <v>332</v>
      </c>
      <c r="H17" s="45"/>
      <c r="I17" s="466" t="s">
        <v>349</v>
      </c>
      <c r="J17" s="467"/>
      <c r="K17" s="263" t="s">
        <v>333</v>
      </c>
      <c r="L17" s="41" t="s">
        <v>329</v>
      </c>
      <c r="M17" s="41" t="s">
        <v>330</v>
      </c>
      <c r="N17" s="42" t="s">
        <v>331</v>
      </c>
      <c r="O17" s="264" t="s">
        <v>332</v>
      </c>
      <c r="P17" s="38" t="s">
        <v>334</v>
      </c>
      <c r="Q17" s="47" t="s">
        <v>335</v>
      </c>
      <c r="R17" s="265"/>
      <c r="S17" s="269" t="s">
        <v>368</v>
      </c>
    </row>
    <row r="18" spans="1:19" s="36" customFormat="1" ht="30" customHeight="1">
      <c r="A18" s="262"/>
      <c r="B18" s="49" t="s">
        <v>346</v>
      </c>
      <c r="C18" s="49" t="s">
        <v>347</v>
      </c>
      <c r="D18" s="49" t="s">
        <v>220</v>
      </c>
      <c r="E18" s="49" t="s">
        <v>336</v>
      </c>
      <c r="F18" s="49" t="s">
        <v>348</v>
      </c>
      <c r="G18" s="53" t="s">
        <v>185</v>
      </c>
      <c r="H18" s="53" t="s">
        <v>340</v>
      </c>
      <c r="I18" s="53" t="s">
        <v>62</v>
      </c>
      <c r="J18" s="267" t="s">
        <v>557</v>
      </c>
      <c r="K18" s="267" t="s">
        <v>350</v>
      </c>
      <c r="L18" s="78" t="s">
        <v>351</v>
      </c>
      <c r="M18" s="78" t="s">
        <v>352</v>
      </c>
      <c r="N18" s="78" t="s">
        <v>353</v>
      </c>
      <c r="O18" s="266" t="s">
        <v>354</v>
      </c>
      <c r="P18" s="49" t="s">
        <v>355</v>
      </c>
      <c r="Q18" s="51" t="s">
        <v>185</v>
      </c>
      <c r="R18" s="268" t="s">
        <v>340</v>
      </c>
      <c r="S18" s="55" t="s">
        <v>558</v>
      </c>
    </row>
    <row r="19" spans="1:19" s="36" customFormat="1" ht="30" customHeight="1">
      <c r="A19" s="37" t="s">
        <v>9</v>
      </c>
      <c r="B19" s="49" t="s">
        <v>360</v>
      </c>
      <c r="C19" s="49" t="s">
        <v>361</v>
      </c>
      <c r="D19" s="44"/>
      <c r="E19" s="49" t="s">
        <v>362</v>
      </c>
      <c r="F19" s="49" t="s">
        <v>363</v>
      </c>
      <c r="G19" s="43"/>
      <c r="H19" s="43"/>
      <c r="I19" s="43"/>
      <c r="J19" s="388" t="s">
        <v>257</v>
      </c>
      <c r="K19" s="267" t="s">
        <v>364</v>
      </c>
      <c r="L19" s="78" t="s">
        <v>364</v>
      </c>
      <c r="M19" s="78" t="s">
        <v>365</v>
      </c>
      <c r="N19" s="78" t="s">
        <v>365</v>
      </c>
      <c r="O19" s="266" t="s">
        <v>366</v>
      </c>
      <c r="P19" s="49" t="s">
        <v>367</v>
      </c>
      <c r="Q19" s="54"/>
      <c r="R19" s="270"/>
      <c r="S19" s="269"/>
    </row>
    <row r="20" spans="1:19" s="36" customFormat="1" ht="30" customHeight="1">
      <c r="A20" s="262"/>
      <c r="B20" s="49"/>
      <c r="C20" s="49" t="s">
        <v>222</v>
      </c>
      <c r="D20" s="44"/>
      <c r="E20" s="49" t="s">
        <v>370</v>
      </c>
      <c r="F20" s="49"/>
      <c r="G20" s="53"/>
      <c r="H20" s="50" t="s">
        <v>51</v>
      </c>
      <c r="I20" s="53"/>
      <c r="J20" s="267"/>
      <c r="K20" s="266" t="s">
        <v>371</v>
      </c>
      <c r="L20" s="53" t="s">
        <v>371</v>
      </c>
      <c r="M20" s="53" t="s">
        <v>372</v>
      </c>
      <c r="N20" s="53" t="s">
        <v>372</v>
      </c>
      <c r="O20" s="263"/>
      <c r="P20" s="38"/>
      <c r="Q20" s="47"/>
      <c r="R20" s="268" t="s">
        <v>373</v>
      </c>
      <c r="S20" s="55"/>
    </row>
    <row r="21" spans="1:19" s="36" customFormat="1" ht="30" customHeight="1">
      <c r="A21" s="262"/>
      <c r="B21" s="49"/>
      <c r="C21" s="49"/>
      <c r="D21" s="43"/>
      <c r="E21" s="49" t="s">
        <v>375</v>
      </c>
      <c r="F21" s="49"/>
      <c r="G21" s="43"/>
      <c r="H21" s="50"/>
      <c r="I21" s="43"/>
      <c r="J21" s="50"/>
      <c r="K21" s="267"/>
      <c r="L21" s="78"/>
      <c r="M21" s="78"/>
      <c r="N21" s="78"/>
      <c r="O21" s="266"/>
      <c r="P21" s="49"/>
      <c r="Q21" s="271"/>
      <c r="R21" s="268"/>
      <c r="S21" s="55"/>
    </row>
    <row r="22" spans="1:19" s="36" customFormat="1" ht="30" customHeight="1">
      <c r="A22" s="272"/>
      <c r="B22" s="61"/>
      <c r="C22" s="273"/>
      <c r="D22" s="61"/>
      <c r="E22" s="62"/>
      <c r="F22" s="56"/>
      <c r="G22" s="58"/>
      <c r="H22" s="59" t="s">
        <v>58</v>
      </c>
      <c r="I22" s="62"/>
      <c r="J22" s="59" t="s">
        <v>59</v>
      </c>
      <c r="K22" s="274"/>
      <c r="L22" s="62"/>
      <c r="M22" s="62"/>
      <c r="N22" s="62"/>
      <c r="O22" s="275"/>
      <c r="P22" s="56"/>
      <c r="Q22" s="276"/>
      <c r="R22" s="277" t="s">
        <v>60</v>
      </c>
      <c r="S22" s="63" t="s">
        <v>61</v>
      </c>
    </row>
    <row r="23" spans="1:19" s="36" customFormat="1" ht="30" customHeight="1" hidden="1">
      <c r="A23" s="64"/>
      <c r="B23" s="30" t="s">
        <v>81</v>
      </c>
      <c r="C23" s="31" t="s">
        <v>82</v>
      </c>
      <c r="D23" s="31" t="s">
        <v>83</v>
      </c>
      <c r="E23" s="31" t="s">
        <v>84</v>
      </c>
      <c r="F23" s="31" t="s">
        <v>85</v>
      </c>
      <c r="G23" s="30" t="s">
        <v>86</v>
      </c>
      <c r="H23" s="31" t="s">
        <v>87</v>
      </c>
      <c r="I23" s="30" t="s">
        <v>88</v>
      </c>
      <c r="J23" s="30" t="s">
        <v>89</v>
      </c>
      <c r="K23" s="30" t="s">
        <v>90</v>
      </c>
      <c r="L23" s="30" t="s">
        <v>91</v>
      </c>
      <c r="M23" s="30" t="s">
        <v>92</v>
      </c>
      <c r="N23" s="30" t="s">
        <v>93</v>
      </c>
      <c r="O23" s="278" t="s">
        <v>94</v>
      </c>
      <c r="P23" s="31" t="s">
        <v>95</v>
      </c>
      <c r="Q23" s="31" t="s">
        <v>96</v>
      </c>
      <c r="R23" s="279" t="s">
        <v>97</v>
      </c>
      <c r="S23" s="65" t="s">
        <v>98</v>
      </c>
    </row>
    <row r="24" spans="1:19" s="36" customFormat="1" ht="30" customHeight="1">
      <c r="A24" s="29" t="s">
        <v>570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1</v>
      </c>
      <c r="H24" s="26">
        <v>1</v>
      </c>
      <c r="I24" s="26">
        <v>1069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32">
        <v>0</v>
      </c>
    </row>
    <row r="25" spans="1:19" s="36" customFormat="1" ht="30" customHeight="1" thickBot="1">
      <c r="A25" s="387" t="s">
        <v>13</v>
      </c>
      <c r="B25" s="66">
        <f aca="true" t="shared" si="1" ref="B25:S25">SUM(B24:B24)</f>
        <v>0</v>
      </c>
      <c r="C25" s="66">
        <f t="shared" si="1"/>
        <v>0</v>
      </c>
      <c r="D25" s="66">
        <f t="shared" si="1"/>
        <v>0</v>
      </c>
      <c r="E25" s="66">
        <f t="shared" si="1"/>
        <v>0</v>
      </c>
      <c r="F25" s="66">
        <f t="shared" si="1"/>
        <v>0</v>
      </c>
      <c r="G25" s="66">
        <f t="shared" si="1"/>
        <v>1</v>
      </c>
      <c r="H25" s="66">
        <f t="shared" si="1"/>
        <v>1</v>
      </c>
      <c r="I25" s="66">
        <f t="shared" si="1"/>
        <v>1069</v>
      </c>
      <c r="J25" s="66">
        <f t="shared" si="1"/>
        <v>0</v>
      </c>
      <c r="K25" s="66">
        <f t="shared" si="1"/>
        <v>0</v>
      </c>
      <c r="L25" s="66">
        <f t="shared" si="1"/>
        <v>0</v>
      </c>
      <c r="M25" s="66">
        <f t="shared" si="1"/>
        <v>0</v>
      </c>
      <c r="N25" s="66">
        <f t="shared" si="1"/>
        <v>0</v>
      </c>
      <c r="O25" s="66">
        <f t="shared" si="1"/>
        <v>0</v>
      </c>
      <c r="P25" s="66">
        <f t="shared" si="1"/>
        <v>0</v>
      </c>
      <c r="Q25" s="66">
        <f t="shared" si="1"/>
        <v>0</v>
      </c>
      <c r="R25" s="66">
        <f t="shared" si="1"/>
        <v>0</v>
      </c>
      <c r="S25" s="67">
        <f t="shared" si="1"/>
        <v>0</v>
      </c>
    </row>
    <row r="26" spans="1:19" s="69" customFormat="1" ht="30" customHeight="1">
      <c r="A26" s="27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</row>
    <row r="27" spans="2:19" ht="14.25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</row>
  </sheetData>
  <sheetProtection/>
  <mergeCells count="7">
    <mergeCell ref="I17:J17"/>
    <mergeCell ref="R6:S6"/>
    <mergeCell ref="B16:H16"/>
    <mergeCell ref="I16:J16"/>
    <mergeCell ref="K16:R16"/>
    <mergeCell ref="B4:P4"/>
    <mergeCell ref="Q4:S4"/>
  </mergeCells>
  <printOptions horizontalCentered="1"/>
  <pageMargins left="0.5905511811023623" right="0.5905511811023623" top="0.7874015748031497" bottom="0.7874015748031497" header="0.5118110236220472" footer="0.5118110236220472"/>
  <pageSetup fitToWidth="2" horizontalDpi="300" verticalDpi="3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T26"/>
  <sheetViews>
    <sheetView showGridLines="0" view="pageBreakPreview" zoomScaleNormal="85" zoomScaleSheetLayoutView="100" zoomScalePageLayoutView="0" workbookViewId="0" topLeftCell="A1">
      <selection activeCell="A1" sqref="A1"/>
    </sheetView>
  </sheetViews>
  <sheetFormatPr defaultColWidth="10.625" defaultRowHeight="12"/>
  <cols>
    <col min="1" max="1" width="19.125" style="85" customWidth="1"/>
    <col min="2" max="72" width="16.625" style="85" customWidth="1"/>
    <col min="73" max="16384" width="10.625" style="85" customWidth="1"/>
  </cols>
  <sheetData>
    <row r="1" spans="1:36" s="73" customFormat="1" ht="30" customHeight="1">
      <c r="A1" s="71"/>
      <c r="B1" s="169" t="s">
        <v>565</v>
      </c>
      <c r="C1" s="72"/>
      <c r="D1" s="72"/>
      <c r="AA1" s="71"/>
      <c r="AJ1" s="74"/>
    </row>
    <row r="2" spans="1:2" s="73" customFormat="1" ht="30" customHeight="1">
      <c r="A2" s="75"/>
      <c r="B2" s="170" t="s">
        <v>379</v>
      </c>
    </row>
    <row r="3" spans="1:37" s="73" customFormat="1" ht="30" customHeight="1" thickBot="1">
      <c r="A3" s="247"/>
      <c r="B3" s="246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174" t="s">
        <v>176</v>
      </c>
      <c r="T3" s="175" t="s">
        <v>177</v>
      </c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174"/>
    </row>
    <row r="4" spans="1:37" s="76" customFormat="1" ht="30" customHeight="1">
      <c r="A4" s="280"/>
      <c r="B4" s="281" t="s">
        <v>46</v>
      </c>
      <c r="C4" s="282"/>
      <c r="D4" s="283"/>
      <c r="E4" s="283"/>
      <c r="F4" s="283"/>
      <c r="G4" s="283"/>
      <c r="H4" s="283"/>
      <c r="I4" s="283"/>
      <c r="J4" s="284"/>
      <c r="K4" s="285"/>
      <c r="L4" s="281" t="s">
        <v>16</v>
      </c>
      <c r="M4" s="158"/>
      <c r="N4" s="286"/>
      <c r="O4" s="286"/>
      <c r="P4" s="286"/>
      <c r="Q4" s="160"/>
      <c r="R4" s="287" t="s">
        <v>17</v>
      </c>
      <c r="S4" s="161" t="s">
        <v>18</v>
      </c>
      <c r="T4" s="287" t="s">
        <v>19</v>
      </c>
      <c r="U4" s="286"/>
      <c r="V4" s="286"/>
      <c r="W4" s="286"/>
      <c r="X4" s="286"/>
      <c r="Y4" s="286"/>
      <c r="Z4" s="286"/>
      <c r="AA4" s="286"/>
      <c r="AB4" s="318"/>
      <c r="AC4" s="287" t="s">
        <v>20</v>
      </c>
      <c r="AD4" s="286"/>
      <c r="AE4" s="286"/>
      <c r="AF4" s="286"/>
      <c r="AG4" s="286"/>
      <c r="AH4" s="286"/>
      <c r="AI4" s="286"/>
      <c r="AJ4" s="286"/>
      <c r="AK4" s="318"/>
    </row>
    <row r="5" spans="1:37" s="76" customFormat="1" ht="30" customHeight="1">
      <c r="A5" s="129"/>
      <c r="B5" s="288" t="s">
        <v>392</v>
      </c>
      <c r="C5" s="289" t="s">
        <v>380</v>
      </c>
      <c r="D5" s="290"/>
      <c r="E5" s="290"/>
      <c r="F5" s="290"/>
      <c r="G5" s="290"/>
      <c r="H5" s="290"/>
      <c r="I5" s="290"/>
      <c r="J5" s="291" t="s">
        <v>393</v>
      </c>
      <c r="K5" s="291" t="s">
        <v>394</v>
      </c>
      <c r="L5" s="288" t="s">
        <v>395</v>
      </c>
      <c r="M5" s="479" t="s">
        <v>345</v>
      </c>
      <c r="N5" s="480"/>
      <c r="O5" s="480"/>
      <c r="P5" s="480"/>
      <c r="Q5" s="481"/>
      <c r="R5" s="292" t="s">
        <v>381</v>
      </c>
      <c r="S5" s="251" t="s">
        <v>396</v>
      </c>
      <c r="T5" s="292" t="s">
        <v>416</v>
      </c>
      <c r="U5" s="320" t="s">
        <v>380</v>
      </c>
      <c r="V5" s="320" t="s">
        <v>393</v>
      </c>
      <c r="W5" s="321" t="s">
        <v>394</v>
      </c>
      <c r="X5" s="321" t="s">
        <v>402</v>
      </c>
      <c r="Y5" s="321" t="s">
        <v>403</v>
      </c>
      <c r="Z5" s="321" t="s">
        <v>417</v>
      </c>
      <c r="AA5" s="320" t="s">
        <v>418</v>
      </c>
      <c r="AB5" s="320" t="s">
        <v>419</v>
      </c>
      <c r="AC5" s="322" t="s">
        <v>420</v>
      </c>
      <c r="AD5" s="320" t="s">
        <v>380</v>
      </c>
      <c r="AE5" s="320" t="s">
        <v>393</v>
      </c>
      <c r="AF5" s="321" t="s">
        <v>394</v>
      </c>
      <c r="AG5" s="321" t="s">
        <v>402</v>
      </c>
      <c r="AH5" s="321" t="s">
        <v>403</v>
      </c>
      <c r="AI5" s="321" t="s">
        <v>417</v>
      </c>
      <c r="AJ5" s="321" t="s">
        <v>418</v>
      </c>
      <c r="AK5" s="321" t="s">
        <v>419</v>
      </c>
    </row>
    <row r="6" spans="1:37" s="77" customFormat="1" ht="30" customHeight="1">
      <c r="A6" s="293"/>
      <c r="B6" s="294"/>
      <c r="C6" s="288" t="s">
        <v>397</v>
      </c>
      <c r="D6" s="288" t="s">
        <v>398</v>
      </c>
      <c r="E6" s="288" t="s">
        <v>399</v>
      </c>
      <c r="F6" s="295"/>
      <c r="G6" s="288" t="s">
        <v>106</v>
      </c>
      <c r="H6" s="295"/>
      <c r="I6" s="288" t="s">
        <v>382</v>
      </c>
      <c r="J6" s="251" t="s">
        <v>400</v>
      </c>
      <c r="K6" s="251" t="s">
        <v>401</v>
      </c>
      <c r="L6" s="296"/>
      <c r="M6" s="297" t="s">
        <v>380</v>
      </c>
      <c r="N6" s="297" t="s">
        <v>393</v>
      </c>
      <c r="O6" s="297" t="s">
        <v>394</v>
      </c>
      <c r="P6" s="297" t="s">
        <v>402</v>
      </c>
      <c r="Q6" s="297" t="s">
        <v>403</v>
      </c>
      <c r="R6" s="294"/>
      <c r="S6" s="298"/>
      <c r="T6" s="325"/>
      <c r="U6" s="288" t="s">
        <v>425</v>
      </c>
      <c r="V6" s="288" t="s">
        <v>426</v>
      </c>
      <c r="W6" s="288" t="s">
        <v>601</v>
      </c>
      <c r="X6" s="288" t="s">
        <v>425</v>
      </c>
      <c r="Y6" s="251" t="s">
        <v>426</v>
      </c>
      <c r="Z6" s="251" t="s">
        <v>427</v>
      </c>
      <c r="AA6" s="251" t="s">
        <v>428</v>
      </c>
      <c r="AB6" s="288" t="s">
        <v>185</v>
      </c>
      <c r="AC6" s="294"/>
      <c r="AD6" s="288" t="s">
        <v>425</v>
      </c>
      <c r="AE6" s="288" t="s">
        <v>426</v>
      </c>
      <c r="AF6" s="288" t="s">
        <v>425</v>
      </c>
      <c r="AG6" s="251" t="s">
        <v>426</v>
      </c>
      <c r="AH6" s="251" t="s">
        <v>427</v>
      </c>
      <c r="AI6" s="251" t="s">
        <v>428</v>
      </c>
      <c r="AJ6" s="251" t="s">
        <v>429</v>
      </c>
      <c r="AK6" s="251" t="s">
        <v>430</v>
      </c>
    </row>
    <row r="7" spans="1:37" s="77" customFormat="1" ht="30" customHeight="1">
      <c r="A7" s="346" t="s">
        <v>24</v>
      </c>
      <c r="B7" s="294"/>
      <c r="C7" s="288" t="s">
        <v>404</v>
      </c>
      <c r="D7" s="294"/>
      <c r="E7" s="294"/>
      <c r="F7" s="299" t="s">
        <v>345</v>
      </c>
      <c r="G7" s="288" t="s">
        <v>383</v>
      </c>
      <c r="H7" s="300" t="s">
        <v>345</v>
      </c>
      <c r="I7" s="288"/>
      <c r="J7" s="251" t="s">
        <v>404</v>
      </c>
      <c r="K7" s="251" t="s">
        <v>384</v>
      </c>
      <c r="L7" s="296"/>
      <c r="M7" s="251" t="s">
        <v>405</v>
      </c>
      <c r="N7" s="288" t="s">
        <v>406</v>
      </c>
      <c r="O7" s="288" t="s">
        <v>385</v>
      </c>
      <c r="P7" s="288" t="s">
        <v>407</v>
      </c>
      <c r="Q7" s="301" t="s">
        <v>408</v>
      </c>
      <c r="R7" s="294"/>
      <c r="S7" s="302"/>
      <c r="T7" s="325"/>
      <c r="U7" s="288" t="s">
        <v>432</v>
      </c>
      <c r="V7" s="288" t="s">
        <v>346</v>
      </c>
      <c r="W7" s="288"/>
      <c r="X7" s="288" t="s">
        <v>432</v>
      </c>
      <c r="Y7" s="251" t="s">
        <v>433</v>
      </c>
      <c r="Z7" s="253"/>
      <c r="AA7" s="253"/>
      <c r="AB7" s="303"/>
      <c r="AC7" s="294"/>
      <c r="AD7" s="288" t="s">
        <v>432</v>
      </c>
      <c r="AE7" s="288" t="s">
        <v>346</v>
      </c>
      <c r="AF7" s="288" t="s">
        <v>432</v>
      </c>
      <c r="AG7" s="251" t="s">
        <v>433</v>
      </c>
      <c r="AH7" s="253"/>
      <c r="AI7" s="253"/>
      <c r="AJ7" s="253"/>
      <c r="AK7" s="251" t="s">
        <v>389</v>
      </c>
    </row>
    <row r="8" spans="1:37" s="77" customFormat="1" ht="30" customHeight="1">
      <c r="A8" s="293"/>
      <c r="B8" s="294"/>
      <c r="C8" s="288"/>
      <c r="D8" s="288"/>
      <c r="E8" s="288"/>
      <c r="F8" s="303" t="s">
        <v>386</v>
      </c>
      <c r="G8" s="304" t="s">
        <v>257</v>
      </c>
      <c r="H8" s="305" t="s">
        <v>387</v>
      </c>
      <c r="I8" s="288"/>
      <c r="J8" s="298"/>
      <c r="K8" s="251" t="s">
        <v>388</v>
      </c>
      <c r="L8" s="296"/>
      <c r="M8" s="251" t="s">
        <v>409</v>
      </c>
      <c r="N8" s="288" t="s">
        <v>389</v>
      </c>
      <c r="O8" s="304" t="s">
        <v>257</v>
      </c>
      <c r="P8" s="294"/>
      <c r="Q8" s="301" t="s">
        <v>410</v>
      </c>
      <c r="R8" s="294"/>
      <c r="S8" s="302"/>
      <c r="T8" s="325"/>
      <c r="U8" s="288" t="s">
        <v>435</v>
      </c>
      <c r="V8" s="288"/>
      <c r="W8" s="288"/>
      <c r="X8" s="288" t="s">
        <v>435</v>
      </c>
      <c r="Y8" s="251"/>
      <c r="Z8" s="251"/>
      <c r="AA8" s="251"/>
      <c r="AB8" s="288"/>
      <c r="AC8" s="294"/>
      <c r="AD8" s="288" t="s">
        <v>435</v>
      </c>
      <c r="AE8" s="288"/>
      <c r="AF8" s="288" t="s">
        <v>435</v>
      </c>
      <c r="AG8" s="298"/>
      <c r="AH8" s="298"/>
      <c r="AI8" s="298"/>
      <c r="AJ8" s="298"/>
      <c r="AK8" s="251" t="s">
        <v>436</v>
      </c>
    </row>
    <row r="9" spans="1:37" s="77" customFormat="1" ht="30" customHeight="1">
      <c r="A9" s="293"/>
      <c r="B9" s="294"/>
      <c r="C9" s="288"/>
      <c r="D9" s="303"/>
      <c r="E9" s="303"/>
      <c r="F9" s="303"/>
      <c r="G9" s="288"/>
      <c r="H9" s="306" t="s">
        <v>390</v>
      </c>
      <c r="I9" s="288"/>
      <c r="J9" s="251"/>
      <c r="K9" s="251"/>
      <c r="L9" s="296"/>
      <c r="M9" s="251" t="s">
        <v>411</v>
      </c>
      <c r="N9" s="288" t="s">
        <v>391</v>
      </c>
      <c r="O9" s="288"/>
      <c r="P9" s="294"/>
      <c r="Q9" s="307"/>
      <c r="R9" s="294"/>
      <c r="S9" s="302"/>
      <c r="T9" s="325"/>
      <c r="U9" s="288" t="s">
        <v>438</v>
      </c>
      <c r="V9" s="288"/>
      <c r="W9" s="288"/>
      <c r="X9" s="288" t="s">
        <v>439</v>
      </c>
      <c r="Y9" s="251"/>
      <c r="Z9" s="253"/>
      <c r="AA9" s="253"/>
      <c r="AB9" s="303"/>
      <c r="AC9" s="294"/>
      <c r="AD9" s="288" t="s">
        <v>438</v>
      </c>
      <c r="AE9" s="288"/>
      <c r="AF9" s="288" t="s">
        <v>439</v>
      </c>
      <c r="AG9" s="251"/>
      <c r="AH9" s="253"/>
      <c r="AI9" s="253"/>
      <c r="AJ9" s="253"/>
      <c r="AK9" s="251"/>
    </row>
    <row r="10" spans="1:37" s="77" customFormat="1" ht="30" customHeight="1">
      <c r="A10" s="308"/>
      <c r="B10" s="309"/>
      <c r="C10" s="309"/>
      <c r="D10" s="310"/>
      <c r="E10" s="310"/>
      <c r="F10" s="310"/>
      <c r="G10" s="313"/>
      <c r="H10" s="429" t="s">
        <v>257</v>
      </c>
      <c r="I10" s="310"/>
      <c r="J10" s="257"/>
      <c r="K10" s="311"/>
      <c r="L10" s="312"/>
      <c r="M10" s="312"/>
      <c r="N10" s="313"/>
      <c r="O10" s="313"/>
      <c r="P10" s="310"/>
      <c r="Q10" s="314"/>
      <c r="R10" s="310"/>
      <c r="S10" s="257" t="s">
        <v>105</v>
      </c>
      <c r="T10" s="326"/>
      <c r="U10" s="311"/>
      <c r="V10" s="313"/>
      <c r="W10" s="311"/>
      <c r="X10" s="311"/>
      <c r="Y10" s="257"/>
      <c r="Z10" s="257"/>
      <c r="AA10" s="257"/>
      <c r="AB10" s="309"/>
      <c r="AC10" s="310"/>
      <c r="AD10" s="311"/>
      <c r="AE10" s="313"/>
      <c r="AF10" s="311"/>
      <c r="AG10" s="257"/>
      <c r="AH10" s="257"/>
      <c r="AI10" s="257"/>
      <c r="AJ10" s="257"/>
      <c r="AK10" s="311"/>
    </row>
    <row r="11" spans="1:37" s="80" customFormat="1" ht="30" customHeight="1" hidden="1">
      <c r="A11" s="315"/>
      <c r="B11" s="316" t="s">
        <v>107</v>
      </c>
      <c r="C11" s="316" t="s">
        <v>108</v>
      </c>
      <c r="D11" s="316" t="s">
        <v>109</v>
      </c>
      <c r="E11" s="316" t="s">
        <v>110</v>
      </c>
      <c r="F11" s="316" t="s">
        <v>111</v>
      </c>
      <c r="G11" s="316" t="s">
        <v>112</v>
      </c>
      <c r="H11" s="316" t="s">
        <v>113</v>
      </c>
      <c r="I11" s="317" t="s">
        <v>114</v>
      </c>
      <c r="J11" s="317" t="s">
        <v>412</v>
      </c>
      <c r="K11" s="317" t="s">
        <v>413</v>
      </c>
      <c r="L11" s="317" t="s">
        <v>115</v>
      </c>
      <c r="M11" s="316" t="s">
        <v>116</v>
      </c>
      <c r="N11" s="316" t="s">
        <v>117</v>
      </c>
      <c r="O11" s="316" t="s">
        <v>118</v>
      </c>
      <c r="P11" s="316" t="s">
        <v>119</v>
      </c>
      <c r="Q11" s="316" t="s">
        <v>120</v>
      </c>
      <c r="R11" s="316" t="s">
        <v>121</v>
      </c>
      <c r="S11" s="317" t="s">
        <v>122</v>
      </c>
      <c r="T11" s="327" t="s">
        <v>123</v>
      </c>
      <c r="U11" s="317" t="s">
        <v>124</v>
      </c>
      <c r="V11" s="317" t="s">
        <v>125</v>
      </c>
      <c r="W11" s="317" t="s">
        <v>602</v>
      </c>
      <c r="X11" s="317" t="s">
        <v>126</v>
      </c>
      <c r="Y11" s="316" t="s">
        <v>127</v>
      </c>
      <c r="Z11" s="316" t="s">
        <v>128</v>
      </c>
      <c r="AA11" s="316" t="s">
        <v>129</v>
      </c>
      <c r="AB11" s="316" t="s">
        <v>130</v>
      </c>
      <c r="AC11" s="316" t="s">
        <v>131</v>
      </c>
      <c r="AD11" s="316" t="s">
        <v>132</v>
      </c>
      <c r="AE11" s="317" t="s">
        <v>133</v>
      </c>
      <c r="AF11" s="317" t="s">
        <v>134</v>
      </c>
      <c r="AG11" s="316" t="s">
        <v>135</v>
      </c>
      <c r="AH11" s="316" t="s">
        <v>136</v>
      </c>
      <c r="AI11" s="316" t="s">
        <v>137</v>
      </c>
      <c r="AJ11" s="316" t="s">
        <v>138</v>
      </c>
      <c r="AK11" s="317" t="s">
        <v>139</v>
      </c>
    </row>
    <row r="12" spans="1:37" s="76" customFormat="1" ht="30" customHeight="1">
      <c r="A12" s="29" t="s">
        <v>570</v>
      </c>
      <c r="B12" s="344">
        <v>74214</v>
      </c>
      <c r="C12" s="344">
        <v>74214</v>
      </c>
      <c r="D12" s="344">
        <v>27165</v>
      </c>
      <c r="E12" s="344">
        <v>50551</v>
      </c>
      <c r="F12" s="344">
        <v>0</v>
      </c>
      <c r="G12" s="344">
        <v>3502</v>
      </c>
      <c r="H12" s="344">
        <v>0</v>
      </c>
      <c r="I12" s="344">
        <v>0</v>
      </c>
      <c r="J12" s="344">
        <v>0</v>
      </c>
      <c r="K12" s="344">
        <v>0</v>
      </c>
      <c r="L12" s="344">
        <v>1948</v>
      </c>
      <c r="M12" s="344">
        <v>1055</v>
      </c>
      <c r="N12" s="344">
        <v>924</v>
      </c>
      <c r="O12" s="344">
        <v>31</v>
      </c>
      <c r="P12" s="344">
        <v>0</v>
      </c>
      <c r="Q12" s="344">
        <v>0</v>
      </c>
      <c r="R12" s="344">
        <v>0</v>
      </c>
      <c r="S12" s="344">
        <v>76162</v>
      </c>
      <c r="T12" s="344">
        <v>0</v>
      </c>
      <c r="U12" s="344">
        <v>0</v>
      </c>
      <c r="V12" s="344">
        <v>0</v>
      </c>
      <c r="W12" s="344">
        <v>0</v>
      </c>
      <c r="X12" s="344">
        <v>0</v>
      </c>
      <c r="Y12" s="344">
        <v>0</v>
      </c>
      <c r="Z12" s="344">
        <v>0</v>
      </c>
      <c r="AA12" s="344">
        <v>0</v>
      </c>
      <c r="AB12" s="344">
        <v>0</v>
      </c>
      <c r="AC12" s="344">
        <v>404</v>
      </c>
      <c r="AD12" s="344">
        <v>0</v>
      </c>
      <c r="AE12" s="344">
        <v>0</v>
      </c>
      <c r="AF12" s="344">
        <v>0</v>
      </c>
      <c r="AG12" s="344">
        <v>0</v>
      </c>
      <c r="AH12" s="344">
        <v>0</v>
      </c>
      <c r="AI12" s="344">
        <v>0</v>
      </c>
      <c r="AJ12" s="344">
        <v>0</v>
      </c>
      <c r="AK12" s="344">
        <v>404</v>
      </c>
    </row>
    <row r="13" spans="1:37" s="76" customFormat="1" ht="30" customHeight="1" thickBot="1">
      <c r="A13" s="387" t="s">
        <v>13</v>
      </c>
      <c r="B13" s="84">
        <f aca="true" t="shared" si="0" ref="B13:AG13">SUM(B12:B12)</f>
        <v>74214</v>
      </c>
      <c r="C13" s="84">
        <f t="shared" si="0"/>
        <v>74214</v>
      </c>
      <c r="D13" s="84">
        <f t="shared" si="0"/>
        <v>27165</v>
      </c>
      <c r="E13" s="84">
        <f t="shared" si="0"/>
        <v>50551</v>
      </c>
      <c r="F13" s="84">
        <f t="shared" si="0"/>
        <v>0</v>
      </c>
      <c r="G13" s="84">
        <f t="shared" si="0"/>
        <v>3502</v>
      </c>
      <c r="H13" s="84">
        <f t="shared" si="0"/>
        <v>0</v>
      </c>
      <c r="I13" s="84">
        <f t="shared" si="0"/>
        <v>0</v>
      </c>
      <c r="J13" s="84">
        <f t="shared" si="0"/>
        <v>0</v>
      </c>
      <c r="K13" s="84">
        <f t="shared" si="0"/>
        <v>0</v>
      </c>
      <c r="L13" s="84">
        <f t="shared" si="0"/>
        <v>1948</v>
      </c>
      <c r="M13" s="84">
        <f t="shared" si="0"/>
        <v>1055</v>
      </c>
      <c r="N13" s="84">
        <f t="shared" si="0"/>
        <v>924</v>
      </c>
      <c r="O13" s="84">
        <f t="shared" si="0"/>
        <v>31</v>
      </c>
      <c r="P13" s="84">
        <f t="shared" si="0"/>
        <v>0</v>
      </c>
      <c r="Q13" s="84">
        <f t="shared" si="0"/>
        <v>0</v>
      </c>
      <c r="R13" s="84">
        <f t="shared" si="0"/>
        <v>0</v>
      </c>
      <c r="S13" s="84">
        <f t="shared" si="0"/>
        <v>76162</v>
      </c>
      <c r="T13" s="84">
        <f t="shared" si="0"/>
        <v>0</v>
      </c>
      <c r="U13" s="84">
        <f t="shared" si="0"/>
        <v>0</v>
      </c>
      <c r="V13" s="84">
        <f t="shared" si="0"/>
        <v>0</v>
      </c>
      <c r="W13" s="84">
        <f>SUM(W12:W12)</f>
        <v>0</v>
      </c>
      <c r="X13" s="84">
        <f t="shared" si="0"/>
        <v>0</v>
      </c>
      <c r="Y13" s="84">
        <f t="shared" si="0"/>
        <v>0</v>
      </c>
      <c r="Z13" s="84">
        <f t="shared" si="0"/>
        <v>0</v>
      </c>
      <c r="AA13" s="84">
        <f t="shared" si="0"/>
        <v>0</v>
      </c>
      <c r="AB13" s="84">
        <f t="shared" si="0"/>
        <v>0</v>
      </c>
      <c r="AC13" s="84">
        <f t="shared" si="0"/>
        <v>404</v>
      </c>
      <c r="AD13" s="84">
        <f t="shared" si="0"/>
        <v>0</v>
      </c>
      <c r="AE13" s="84">
        <f t="shared" si="0"/>
        <v>0</v>
      </c>
      <c r="AF13" s="84">
        <f t="shared" si="0"/>
        <v>0</v>
      </c>
      <c r="AG13" s="84">
        <f t="shared" si="0"/>
        <v>0</v>
      </c>
      <c r="AH13" s="84">
        <f>SUM(AH12:AH12)</f>
        <v>0</v>
      </c>
      <c r="AI13" s="84">
        <f>SUM(AI12:AI12)</f>
        <v>0</v>
      </c>
      <c r="AJ13" s="84">
        <f>SUM(AJ12:AJ12)</f>
        <v>0</v>
      </c>
      <c r="AK13" s="84">
        <f>SUM(AK12:AK12)</f>
        <v>404</v>
      </c>
    </row>
    <row r="14" spans="1:72" s="77" customFormat="1" ht="30" customHeight="1">
      <c r="A14" s="28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</row>
    <row r="15" spans="1:36" s="73" customFormat="1" ht="30" customHeight="1" thickBot="1">
      <c r="A15" s="247"/>
      <c r="B15" s="175" t="s">
        <v>178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174" t="s">
        <v>414</v>
      </c>
      <c r="T15" s="175" t="s">
        <v>415</v>
      </c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248" t="s">
        <v>449</v>
      </c>
    </row>
    <row r="16" spans="1:36" s="76" customFormat="1" ht="30" customHeight="1">
      <c r="A16" s="280"/>
      <c r="B16" s="451" t="s">
        <v>559</v>
      </c>
      <c r="C16" s="452"/>
      <c r="D16" s="319" t="s">
        <v>21</v>
      </c>
      <c r="E16" s="286"/>
      <c r="F16" s="287"/>
      <c r="G16" s="161" t="s">
        <v>292</v>
      </c>
      <c r="H16" s="319" t="s">
        <v>163</v>
      </c>
      <c r="I16" s="286"/>
      <c r="J16" s="286"/>
      <c r="K16" s="286"/>
      <c r="L16" s="287"/>
      <c r="M16" s="319" t="s">
        <v>293</v>
      </c>
      <c r="N16" s="286"/>
      <c r="O16" s="286"/>
      <c r="P16" s="286"/>
      <c r="Q16" s="286"/>
      <c r="R16" s="286"/>
      <c r="S16" s="318"/>
      <c r="T16" s="451" t="s">
        <v>560</v>
      </c>
      <c r="U16" s="451"/>
      <c r="V16" s="451"/>
      <c r="W16" s="451"/>
      <c r="X16" s="451"/>
      <c r="Y16" s="451"/>
      <c r="Z16" s="451"/>
      <c r="AA16" s="451"/>
      <c r="AB16" s="452"/>
      <c r="AC16" s="161" t="s">
        <v>294</v>
      </c>
      <c r="AD16" s="161" t="s">
        <v>295</v>
      </c>
      <c r="AE16" s="161" t="s">
        <v>320</v>
      </c>
      <c r="AF16" s="161" t="s">
        <v>321</v>
      </c>
      <c r="AG16" s="161" t="s">
        <v>322</v>
      </c>
      <c r="AH16" s="319" t="s">
        <v>323</v>
      </c>
      <c r="AI16" s="319" t="s">
        <v>324</v>
      </c>
      <c r="AJ16" s="162" t="s">
        <v>325</v>
      </c>
    </row>
    <row r="17" spans="1:36" s="76" customFormat="1" ht="30" customHeight="1">
      <c r="A17" s="129"/>
      <c r="B17" s="323" t="s">
        <v>421</v>
      </c>
      <c r="C17" s="320" t="s">
        <v>422</v>
      </c>
      <c r="D17" s="324" t="s">
        <v>423</v>
      </c>
      <c r="E17" s="321" t="s">
        <v>380</v>
      </c>
      <c r="F17" s="320" t="s">
        <v>393</v>
      </c>
      <c r="G17" s="324" t="s">
        <v>424</v>
      </c>
      <c r="H17" s="324" t="s">
        <v>441</v>
      </c>
      <c r="I17" s="251" t="s">
        <v>99</v>
      </c>
      <c r="J17" s="253" t="s">
        <v>442</v>
      </c>
      <c r="K17" s="303" t="s">
        <v>103</v>
      </c>
      <c r="L17" s="328" t="s">
        <v>100</v>
      </c>
      <c r="M17" s="322" t="s">
        <v>443</v>
      </c>
      <c r="N17" s="320" t="s">
        <v>380</v>
      </c>
      <c r="O17" s="329"/>
      <c r="P17" s="329"/>
      <c r="Q17" s="329"/>
      <c r="R17" s="329"/>
      <c r="S17" s="330"/>
      <c r="T17" s="332" t="s">
        <v>393</v>
      </c>
      <c r="U17" s="329"/>
      <c r="V17" s="329"/>
      <c r="W17" s="329"/>
      <c r="X17" s="329"/>
      <c r="Y17" s="329"/>
      <c r="Z17" s="329"/>
      <c r="AA17" s="329"/>
      <c r="AB17" s="329"/>
      <c r="AC17" s="324" t="s">
        <v>220</v>
      </c>
      <c r="AD17" s="324" t="s">
        <v>450</v>
      </c>
      <c r="AE17" s="324" t="s">
        <v>451</v>
      </c>
      <c r="AF17" s="324" t="s">
        <v>452</v>
      </c>
      <c r="AG17" s="324" t="s">
        <v>453</v>
      </c>
      <c r="AH17" s="324" t="s">
        <v>454</v>
      </c>
      <c r="AI17" s="251" t="s">
        <v>455</v>
      </c>
      <c r="AJ17" s="252" t="s">
        <v>453</v>
      </c>
    </row>
    <row r="18" spans="1:36" s="77" customFormat="1" ht="30" customHeight="1">
      <c r="A18" s="293"/>
      <c r="B18" s="249" t="s">
        <v>431</v>
      </c>
      <c r="C18" s="288" t="s">
        <v>10</v>
      </c>
      <c r="D18" s="304"/>
      <c r="E18" s="251" t="s">
        <v>190</v>
      </c>
      <c r="F18" s="251" t="s">
        <v>190</v>
      </c>
      <c r="G18" s="296"/>
      <c r="H18" s="296"/>
      <c r="I18" s="251" t="s">
        <v>102</v>
      </c>
      <c r="J18" s="253" t="s">
        <v>441</v>
      </c>
      <c r="K18" s="303"/>
      <c r="L18" s="251" t="s">
        <v>104</v>
      </c>
      <c r="M18" s="294"/>
      <c r="N18" s="288" t="s">
        <v>444</v>
      </c>
      <c r="O18" s="288" t="s">
        <v>187</v>
      </c>
      <c r="P18" s="251" t="s">
        <v>338</v>
      </c>
      <c r="Q18" s="288" t="s">
        <v>445</v>
      </c>
      <c r="R18" s="288" t="s">
        <v>446</v>
      </c>
      <c r="S18" s="251" t="s">
        <v>185</v>
      </c>
      <c r="T18" s="292" t="s">
        <v>252</v>
      </c>
      <c r="U18" s="288" t="s">
        <v>456</v>
      </c>
      <c r="V18" s="288" t="s">
        <v>457</v>
      </c>
      <c r="W18" s="288" t="s">
        <v>347</v>
      </c>
      <c r="X18" s="251" t="s">
        <v>185</v>
      </c>
      <c r="Y18" s="476" t="s">
        <v>458</v>
      </c>
      <c r="Z18" s="477"/>
      <c r="AA18" s="333"/>
      <c r="AB18" s="295"/>
      <c r="AC18" s="324" t="s">
        <v>459</v>
      </c>
      <c r="AD18" s="296"/>
      <c r="AE18" s="324" t="s">
        <v>460</v>
      </c>
      <c r="AF18" s="324"/>
      <c r="AG18" s="296"/>
      <c r="AH18" s="324" t="s">
        <v>461</v>
      </c>
      <c r="AI18" s="251" t="s">
        <v>462</v>
      </c>
      <c r="AJ18" s="252" t="s">
        <v>462</v>
      </c>
    </row>
    <row r="19" spans="1:36" s="77" customFormat="1" ht="30" customHeight="1">
      <c r="A19" s="393" t="s">
        <v>24</v>
      </c>
      <c r="B19" s="144" t="s">
        <v>389</v>
      </c>
      <c r="C19" s="304"/>
      <c r="D19" s="304"/>
      <c r="E19" s="298"/>
      <c r="F19" s="288" t="s">
        <v>434</v>
      </c>
      <c r="G19" s="296"/>
      <c r="H19" s="296"/>
      <c r="I19" s="251"/>
      <c r="J19" s="253"/>
      <c r="K19" s="303"/>
      <c r="L19" s="251"/>
      <c r="M19" s="294"/>
      <c r="N19" s="304"/>
      <c r="O19" s="288"/>
      <c r="P19" s="253"/>
      <c r="Q19" s="288"/>
      <c r="R19" s="288" t="s">
        <v>447</v>
      </c>
      <c r="S19" s="253"/>
      <c r="T19" s="334"/>
      <c r="U19" s="288"/>
      <c r="V19" s="288"/>
      <c r="W19" s="288" t="s">
        <v>447</v>
      </c>
      <c r="X19" s="251" t="s">
        <v>447</v>
      </c>
      <c r="Y19" s="288" t="s">
        <v>463</v>
      </c>
      <c r="Z19" s="251" t="s">
        <v>464</v>
      </c>
      <c r="AA19" s="476" t="s">
        <v>465</v>
      </c>
      <c r="AB19" s="478"/>
      <c r="AC19" s="324" t="s">
        <v>466</v>
      </c>
      <c r="AD19" s="296"/>
      <c r="AE19" s="296"/>
      <c r="AF19" s="296"/>
      <c r="AG19" s="296"/>
      <c r="AH19" s="294"/>
      <c r="AI19" s="294"/>
      <c r="AJ19" s="335"/>
    </row>
    <row r="20" spans="1:36" s="77" customFormat="1" ht="30" customHeight="1">
      <c r="A20" s="293"/>
      <c r="B20" s="249" t="s">
        <v>437</v>
      </c>
      <c r="C20" s="304"/>
      <c r="D20" s="288"/>
      <c r="E20" s="251"/>
      <c r="F20" s="288" t="s">
        <v>383</v>
      </c>
      <c r="G20" s="296"/>
      <c r="H20" s="296"/>
      <c r="I20" s="251"/>
      <c r="J20" s="253"/>
      <c r="K20" s="303"/>
      <c r="L20" s="251"/>
      <c r="M20" s="294"/>
      <c r="N20" s="288"/>
      <c r="O20" s="288"/>
      <c r="P20" s="251"/>
      <c r="Q20" s="288"/>
      <c r="R20" s="288"/>
      <c r="S20" s="251"/>
      <c r="T20" s="292"/>
      <c r="U20" s="288"/>
      <c r="V20" s="288"/>
      <c r="W20" s="288"/>
      <c r="X20" s="251"/>
      <c r="Y20" s="288" t="s">
        <v>467</v>
      </c>
      <c r="Z20" s="251" t="s">
        <v>468</v>
      </c>
      <c r="AA20" s="288" t="s">
        <v>8</v>
      </c>
      <c r="AB20" s="288" t="s">
        <v>251</v>
      </c>
      <c r="AC20" s="296"/>
      <c r="AD20" s="296"/>
      <c r="AE20" s="296"/>
      <c r="AF20" s="296"/>
      <c r="AG20" s="296"/>
      <c r="AH20" s="294"/>
      <c r="AI20" s="294"/>
      <c r="AJ20" s="335"/>
    </row>
    <row r="21" spans="1:36" s="77" customFormat="1" ht="30" customHeight="1">
      <c r="A21" s="293"/>
      <c r="B21" s="144"/>
      <c r="C21" s="298"/>
      <c r="D21" s="304"/>
      <c r="E21" s="253"/>
      <c r="F21" s="304" t="s">
        <v>257</v>
      </c>
      <c r="G21" s="296"/>
      <c r="H21" s="296"/>
      <c r="I21" s="251"/>
      <c r="J21" s="253"/>
      <c r="K21" s="303"/>
      <c r="L21" s="251"/>
      <c r="M21" s="294"/>
      <c r="N21" s="303"/>
      <c r="O21" s="288"/>
      <c r="P21" s="253"/>
      <c r="Q21" s="288"/>
      <c r="R21" s="288"/>
      <c r="S21" s="253"/>
      <c r="T21" s="336"/>
      <c r="U21" s="288"/>
      <c r="V21" s="288"/>
      <c r="W21" s="288"/>
      <c r="X21" s="251"/>
      <c r="Y21" s="303"/>
      <c r="Z21" s="298" t="s">
        <v>257</v>
      </c>
      <c r="AA21" s="303"/>
      <c r="AB21" s="298" t="s">
        <v>257</v>
      </c>
      <c r="AC21" s="296"/>
      <c r="AD21" s="296"/>
      <c r="AE21" s="296"/>
      <c r="AF21" s="337"/>
      <c r="AG21" s="337"/>
      <c r="AH21" s="337"/>
      <c r="AI21" s="294"/>
      <c r="AJ21" s="335"/>
    </row>
    <row r="22" spans="1:36" s="77" customFormat="1" ht="30" customHeight="1">
      <c r="A22" s="308"/>
      <c r="B22" s="256"/>
      <c r="C22" s="257"/>
      <c r="D22" s="309"/>
      <c r="E22" s="311"/>
      <c r="F22" s="311"/>
      <c r="G22" s="257" t="s">
        <v>440</v>
      </c>
      <c r="H22" s="312"/>
      <c r="I22" s="312"/>
      <c r="J22" s="312"/>
      <c r="K22" s="310"/>
      <c r="L22" s="312"/>
      <c r="M22" s="310"/>
      <c r="N22" s="309"/>
      <c r="O22" s="312"/>
      <c r="P22" s="312"/>
      <c r="Q22" s="310"/>
      <c r="R22" s="310"/>
      <c r="S22" s="312"/>
      <c r="T22" s="338"/>
      <c r="U22" s="312"/>
      <c r="V22" s="310"/>
      <c r="W22" s="310"/>
      <c r="X22" s="312"/>
      <c r="Y22" s="255"/>
      <c r="Z22" s="311"/>
      <c r="AA22" s="255"/>
      <c r="AB22" s="311"/>
      <c r="AC22" s="257"/>
      <c r="AD22" s="257" t="s">
        <v>469</v>
      </c>
      <c r="AE22" s="257" t="s">
        <v>470</v>
      </c>
      <c r="AF22" s="339"/>
      <c r="AG22" s="339"/>
      <c r="AH22" s="339"/>
      <c r="AI22" s="310"/>
      <c r="AJ22" s="163"/>
    </row>
    <row r="23" spans="1:36" s="80" customFormat="1" ht="30" customHeight="1" hidden="1">
      <c r="A23" s="315"/>
      <c r="B23" s="327" t="s">
        <v>140</v>
      </c>
      <c r="C23" s="316" t="s">
        <v>141</v>
      </c>
      <c r="D23" s="316" t="s">
        <v>142</v>
      </c>
      <c r="E23" s="316" t="s">
        <v>143</v>
      </c>
      <c r="F23" s="316" t="s">
        <v>144</v>
      </c>
      <c r="G23" s="317" t="s">
        <v>145</v>
      </c>
      <c r="H23" s="316" t="s">
        <v>146</v>
      </c>
      <c r="I23" s="317" t="s">
        <v>147</v>
      </c>
      <c r="J23" s="316" t="s">
        <v>148</v>
      </c>
      <c r="K23" s="316" t="s">
        <v>149</v>
      </c>
      <c r="L23" s="316" t="s">
        <v>150</v>
      </c>
      <c r="M23" s="317" t="s">
        <v>151</v>
      </c>
      <c r="N23" s="316" t="s">
        <v>152</v>
      </c>
      <c r="O23" s="316" t="s">
        <v>153</v>
      </c>
      <c r="P23" s="317" t="s">
        <v>154</v>
      </c>
      <c r="Q23" s="316" t="s">
        <v>155</v>
      </c>
      <c r="R23" s="316" t="s">
        <v>156</v>
      </c>
      <c r="S23" s="317" t="s">
        <v>448</v>
      </c>
      <c r="T23" s="327" t="s">
        <v>157</v>
      </c>
      <c r="U23" s="316" t="s">
        <v>158</v>
      </c>
      <c r="V23" s="316" t="s">
        <v>471</v>
      </c>
      <c r="W23" s="317" t="s">
        <v>472</v>
      </c>
      <c r="X23" s="316" t="s">
        <v>473</v>
      </c>
      <c r="Y23" s="316" t="s">
        <v>474</v>
      </c>
      <c r="Z23" s="316" t="s">
        <v>475</v>
      </c>
      <c r="AA23" s="316" t="s">
        <v>476</v>
      </c>
      <c r="AB23" s="317" t="s">
        <v>477</v>
      </c>
      <c r="AC23" s="317" t="s">
        <v>478</v>
      </c>
      <c r="AD23" s="317" t="s">
        <v>479</v>
      </c>
      <c r="AE23" s="317" t="s">
        <v>480</v>
      </c>
      <c r="AF23" s="340"/>
      <c r="AG23" s="316" t="s">
        <v>481</v>
      </c>
      <c r="AH23" s="341" t="s">
        <v>482</v>
      </c>
      <c r="AI23" s="342"/>
      <c r="AJ23" s="343"/>
    </row>
    <row r="24" spans="1:36" s="76" customFormat="1" ht="30" customHeight="1">
      <c r="A24" s="29" t="s">
        <v>570</v>
      </c>
      <c r="B24" s="344">
        <v>0</v>
      </c>
      <c r="C24" s="344">
        <v>0</v>
      </c>
      <c r="D24" s="344">
        <v>47049</v>
      </c>
      <c r="E24" s="344">
        <v>50551</v>
      </c>
      <c r="F24" s="344">
        <v>3502</v>
      </c>
      <c r="G24" s="344">
        <v>47453</v>
      </c>
      <c r="H24" s="344">
        <v>1543</v>
      </c>
      <c r="I24" s="344">
        <v>1543</v>
      </c>
      <c r="J24" s="344">
        <v>0</v>
      </c>
      <c r="K24" s="344">
        <v>0</v>
      </c>
      <c r="L24" s="344">
        <v>0</v>
      </c>
      <c r="M24" s="344">
        <v>27166</v>
      </c>
      <c r="N24" s="344">
        <v>27166</v>
      </c>
      <c r="O24" s="344">
        <v>0</v>
      </c>
      <c r="P24" s="344">
        <v>0</v>
      </c>
      <c r="Q24" s="344">
        <v>0</v>
      </c>
      <c r="R24" s="344">
        <v>0</v>
      </c>
      <c r="S24" s="344">
        <v>27166</v>
      </c>
      <c r="T24" s="344">
        <v>0</v>
      </c>
      <c r="U24" s="344">
        <v>0</v>
      </c>
      <c r="V24" s="344">
        <v>0</v>
      </c>
      <c r="W24" s="344">
        <v>0</v>
      </c>
      <c r="X24" s="344">
        <v>0</v>
      </c>
      <c r="Y24" s="344">
        <v>0</v>
      </c>
      <c r="Z24" s="344">
        <v>0</v>
      </c>
      <c r="AA24" s="344">
        <v>0</v>
      </c>
      <c r="AB24" s="344">
        <v>0</v>
      </c>
      <c r="AC24" s="344">
        <v>0</v>
      </c>
      <c r="AD24" s="344">
        <v>28709</v>
      </c>
      <c r="AE24" s="344">
        <v>76162</v>
      </c>
      <c r="AF24" s="81">
        <v>0</v>
      </c>
      <c r="AG24" s="345">
        <v>0</v>
      </c>
      <c r="AH24" s="345">
        <v>0</v>
      </c>
      <c r="AI24" s="82">
        <v>0</v>
      </c>
      <c r="AJ24" s="83">
        <v>0</v>
      </c>
    </row>
    <row r="25" spans="1:36" s="76" customFormat="1" ht="30" customHeight="1" thickBot="1">
      <c r="A25" s="387" t="s">
        <v>13</v>
      </c>
      <c r="B25" s="84">
        <f aca="true" t="shared" si="1" ref="B25:AC25">SUM(B24:B24)</f>
        <v>0</v>
      </c>
      <c r="C25" s="84">
        <f t="shared" si="1"/>
        <v>0</v>
      </c>
      <c r="D25" s="84">
        <f t="shared" si="1"/>
        <v>47049</v>
      </c>
      <c r="E25" s="84">
        <f t="shared" si="1"/>
        <v>50551</v>
      </c>
      <c r="F25" s="84">
        <f t="shared" si="1"/>
        <v>3502</v>
      </c>
      <c r="G25" s="84">
        <f t="shared" si="1"/>
        <v>47453</v>
      </c>
      <c r="H25" s="84">
        <f t="shared" si="1"/>
        <v>1543</v>
      </c>
      <c r="I25" s="84">
        <f t="shared" si="1"/>
        <v>1543</v>
      </c>
      <c r="J25" s="84">
        <f t="shared" si="1"/>
        <v>0</v>
      </c>
      <c r="K25" s="84">
        <f t="shared" si="1"/>
        <v>0</v>
      </c>
      <c r="L25" s="84">
        <f t="shared" si="1"/>
        <v>0</v>
      </c>
      <c r="M25" s="84">
        <f t="shared" si="1"/>
        <v>27166</v>
      </c>
      <c r="N25" s="84">
        <f t="shared" si="1"/>
        <v>27166</v>
      </c>
      <c r="O25" s="84">
        <f t="shared" si="1"/>
        <v>0</v>
      </c>
      <c r="P25" s="84">
        <f t="shared" si="1"/>
        <v>0</v>
      </c>
      <c r="Q25" s="84">
        <f t="shared" si="1"/>
        <v>0</v>
      </c>
      <c r="R25" s="84">
        <f t="shared" si="1"/>
        <v>0</v>
      </c>
      <c r="S25" s="84">
        <f t="shared" si="1"/>
        <v>27166</v>
      </c>
      <c r="T25" s="84">
        <f t="shared" si="1"/>
        <v>0</v>
      </c>
      <c r="U25" s="84">
        <f t="shared" si="1"/>
        <v>0</v>
      </c>
      <c r="V25" s="84">
        <f t="shared" si="1"/>
        <v>0</v>
      </c>
      <c r="W25" s="84">
        <f t="shared" si="1"/>
        <v>0</v>
      </c>
      <c r="X25" s="84">
        <f t="shared" si="1"/>
        <v>0</v>
      </c>
      <c r="Y25" s="84">
        <f t="shared" si="1"/>
        <v>0</v>
      </c>
      <c r="Z25" s="84">
        <f t="shared" si="1"/>
        <v>0</v>
      </c>
      <c r="AA25" s="84">
        <f t="shared" si="1"/>
        <v>0</v>
      </c>
      <c r="AB25" s="84">
        <f t="shared" si="1"/>
        <v>0</v>
      </c>
      <c r="AC25" s="84">
        <f t="shared" si="1"/>
        <v>0</v>
      </c>
      <c r="AD25" s="84">
        <f>SUM(AD24:AD24)</f>
        <v>28709</v>
      </c>
      <c r="AE25" s="84">
        <f>SUM(AE24:AE24)</f>
        <v>76162</v>
      </c>
      <c r="AF25" s="84">
        <f>SUM(AF24:AF24)</f>
        <v>0</v>
      </c>
      <c r="AG25" s="84">
        <f>SUM(AG24:AG24)</f>
        <v>0</v>
      </c>
      <c r="AH25" s="84">
        <f>SUM(AH24:AH24)</f>
        <v>0</v>
      </c>
      <c r="AI25" s="84">
        <v>0</v>
      </c>
      <c r="AJ25" s="390">
        <v>0</v>
      </c>
    </row>
    <row r="26" spans="1:72" s="77" customFormat="1" ht="30" customHeight="1">
      <c r="A26" s="28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</row>
  </sheetData>
  <sheetProtection/>
  <mergeCells count="5">
    <mergeCell ref="Y18:Z18"/>
    <mergeCell ref="AA19:AB19"/>
    <mergeCell ref="M5:Q5"/>
    <mergeCell ref="B16:C16"/>
    <mergeCell ref="T16:AB16"/>
  </mergeCells>
  <printOptions horizontalCentered="1"/>
  <pageMargins left="0.5905511811023623" right="0.5905511811023623" top="0.7874015748031497" bottom="0.7874015748031497" header="0.5118110236220472" footer="0.5118110236220472"/>
  <pageSetup fitToWidth="4" horizontalDpi="300" verticalDpi="300" orientation="landscape" paperSize="9" scale="51" r:id="rId1"/>
  <colBreaks count="1" manualBreakCount="1">
    <brk id="37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0.625" defaultRowHeight="12"/>
  <cols>
    <col min="1" max="1" width="19.125" style="86" customWidth="1"/>
    <col min="2" max="11" width="16.625" style="86" customWidth="1"/>
    <col min="12" max="16384" width="10.625" style="86" customWidth="1"/>
  </cols>
  <sheetData>
    <row r="1" ht="30" customHeight="1">
      <c r="B1" s="169" t="s">
        <v>565</v>
      </c>
    </row>
    <row r="2" spans="1:2" s="88" customFormat="1" ht="30" customHeight="1">
      <c r="A2" s="87"/>
      <c r="B2" s="170" t="s">
        <v>483</v>
      </c>
    </row>
    <row r="3" spans="1:11" s="88" customFormat="1" ht="30" customHeight="1" thickBot="1">
      <c r="A3" s="347"/>
      <c r="B3" s="246"/>
      <c r="C3" s="347"/>
      <c r="D3" s="347"/>
      <c r="E3" s="347"/>
      <c r="F3" s="347"/>
      <c r="G3" s="347"/>
      <c r="H3" s="347"/>
      <c r="I3" s="347"/>
      <c r="J3" s="347"/>
      <c r="K3" s="348" t="s">
        <v>484</v>
      </c>
    </row>
    <row r="4" spans="1:11" s="88" customFormat="1" ht="30" customHeight="1">
      <c r="A4" s="482" t="s">
        <v>9</v>
      </c>
      <c r="B4" s="349" t="s">
        <v>46</v>
      </c>
      <c r="C4" s="349" t="s">
        <v>16</v>
      </c>
      <c r="D4" s="350" t="s">
        <v>330</v>
      </c>
      <c r="E4" s="349" t="s">
        <v>18</v>
      </c>
      <c r="F4" s="350" t="s">
        <v>332</v>
      </c>
      <c r="G4" s="350" t="s">
        <v>334</v>
      </c>
      <c r="H4" s="485" t="s">
        <v>485</v>
      </c>
      <c r="I4" s="486"/>
      <c r="J4" s="486"/>
      <c r="K4" s="487"/>
    </row>
    <row r="5" spans="1:11" s="88" customFormat="1" ht="30" customHeight="1">
      <c r="A5" s="483"/>
      <c r="B5" s="351" t="s">
        <v>486</v>
      </c>
      <c r="C5" s="352" t="s">
        <v>487</v>
      </c>
      <c r="D5" s="353" t="s">
        <v>488</v>
      </c>
      <c r="E5" s="354" t="s">
        <v>489</v>
      </c>
      <c r="F5" s="352" t="s">
        <v>561</v>
      </c>
      <c r="G5" s="355" t="s">
        <v>490</v>
      </c>
      <c r="H5" s="356" t="s">
        <v>21</v>
      </c>
      <c r="I5" s="357" t="s">
        <v>22</v>
      </c>
      <c r="J5" s="356" t="s">
        <v>23</v>
      </c>
      <c r="K5" s="358" t="s">
        <v>293</v>
      </c>
    </row>
    <row r="6" spans="1:11" s="88" customFormat="1" ht="30" customHeight="1">
      <c r="A6" s="483"/>
      <c r="B6" s="352" t="s">
        <v>491</v>
      </c>
      <c r="C6" s="352" t="s">
        <v>492</v>
      </c>
      <c r="D6" s="353"/>
      <c r="E6" s="352" t="s">
        <v>462</v>
      </c>
      <c r="F6" s="352" t="s">
        <v>462</v>
      </c>
      <c r="G6" s="355" t="s">
        <v>493</v>
      </c>
      <c r="H6" s="353" t="s">
        <v>222</v>
      </c>
      <c r="I6" s="353" t="s">
        <v>494</v>
      </c>
      <c r="J6" s="353" t="s">
        <v>222</v>
      </c>
      <c r="K6" s="359" t="s">
        <v>259</v>
      </c>
    </row>
    <row r="7" spans="1:11" s="88" customFormat="1" ht="30" customHeight="1">
      <c r="A7" s="484"/>
      <c r="B7" s="360"/>
      <c r="C7" s="360" t="s">
        <v>462</v>
      </c>
      <c r="D7" s="361"/>
      <c r="E7" s="360"/>
      <c r="F7" s="360"/>
      <c r="G7" s="362" t="s">
        <v>495</v>
      </c>
      <c r="H7" s="363" t="s">
        <v>496</v>
      </c>
      <c r="I7" s="364"/>
      <c r="J7" s="363" t="s">
        <v>497</v>
      </c>
      <c r="K7" s="365"/>
    </row>
    <row r="8" spans="1:11" s="89" customFormat="1" ht="30" customHeight="1">
      <c r="A8" s="25" t="s">
        <v>603</v>
      </c>
      <c r="B8" s="90">
        <v>99.46955174496468</v>
      </c>
      <c r="C8" s="90">
        <v>97.96193141318409</v>
      </c>
      <c r="D8" s="90">
        <v>482.17821782178214</v>
      </c>
      <c r="E8" s="90">
        <v>98.9592094196804</v>
      </c>
      <c r="F8" s="90">
        <v>41.58957106812448</v>
      </c>
      <c r="G8" s="90">
        <v>0</v>
      </c>
      <c r="H8" s="90">
        <v>0</v>
      </c>
      <c r="I8" s="91">
        <v>0</v>
      </c>
      <c r="J8" s="90">
        <v>0</v>
      </c>
      <c r="K8" s="92">
        <v>0</v>
      </c>
    </row>
    <row r="9" spans="1:11" s="89" customFormat="1" ht="30" customHeight="1" thickBot="1">
      <c r="A9" s="386" t="s">
        <v>13</v>
      </c>
      <c r="B9" s="117">
        <v>99.46955174496468</v>
      </c>
      <c r="C9" s="117">
        <v>97.96193141318409</v>
      </c>
      <c r="D9" s="117">
        <v>482.17821782178214</v>
      </c>
      <c r="E9" s="117">
        <v>98.9592094196804</v>
      </c>
      <c r="F9" s="117">
        <v>41.58957106812448</v>
      </c>
      <c r="G9" s="117">
        <v>0</v>
      </c>
      <c r="H9" s="117">
        <v>0</v>
      </c>
      <c r="I9" s="118">
        <v>0</v>
      </c>
      <c r="J9" s="117">
        <v>0</v>
      </c>
      <c r="K9" s="119">
        <v>0</v>
      </c>
    </row>
    <row r="10" spans="1:11" s="89" customFormat="1" ht="30" customHeight="1">
      <c r="A10" s="28"/>
      <c r="B10" s="93"/>
      <c r="C10" s="94"/>
      <c r="D10" s="94"/>
      <c r="E10" s="94"/>
      <c r="F10" s="94"/>
      <c r="G10" s="94"/>
      <c r="H10" s="94"/>
      <c r="I10" s="94"/>
      <c r="J10" s="94"/>
      <c r="K10" s="94"/>
    </row>
  </sheetData>
  <sheetProtection/>
  <mergeCells count="2">
    <mergeCell ref="A4:A7"/>
    <mergeCell ref="H4:K4"/>
  </mergeCells>
  <printOptions horizontalCentered="1"/>
  <pageMargins left="0.5905511811023623" right="0.5905511811023623" top="0.7874015748031497" bottom="0.7874015748031497" header="0.5118110236220472" footer="0.5905511811023623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9.125" style="96" customWidth="1"/>
    <col min="2" max="24" width="16.625" style="108" customWidth="1"/>
    <col min="25" max="16384" width="9.375" style="105" customWidth="1"/>
  </cols>
  <sheetData>
    <row r="1" spans="1:24" s="98" customFormat="1" ht="30" customHeight="1">
      <c r="A1" s="96"/>
      <c r="B1" s="169" t="s">
        <v>565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s="98" customFormat="1" ht="30" customHeight="1">
      <c r="A2" s="99"/>
      <c r="B2" s="170" t="s">
        <v>551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13" s="98" customFormat="1" ht="30" customHeight="1" thickBot="1">
      <c r="A3" s="371"/>
      <c r="B3" s="246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174"/>
    </row>
    <row r="4" spans="1:13" s="102" customFormat="1" ht="30" customHeight="1">
      <c r="A4" s="488" t="s">
        <v>498</v>
      </c>
      <c r="B4" s="101"/>
      <c r="C4" s="470" t="s">
        <v>499</v>
      </c>
      <c r="D4" s="491"/>
      <c r="E4" s="491"/>
      <c r="F4" s="491"/>
      <c r="G4" s="491"/>
      <c r="H4" s="491"/>
      <c r="I4" s="491"/>
      <c r="J4" s="491"/>
      <c r="K4" s="491"/>
      <c r="L4" s="491"/>
      <c r="M4" s="492"/>
    </row>
    <row r="5" spans="1:13" s="102" customFormat="1" ht="30" customHeight="1">
      <c r="A5" s="489"/>
      <c r="B5" s="53" t="s">
        <v>438</v>
      </c>
      <c r="C5" s="493" t="s">
        <v>501</v>
      </c>
      <c r="D5" s="494"/>
      <c r="E5" s="494"/>
      <c r="F5" s="103" t="s">
        <v>329</v>
      </c>
      <c r="G5" s="41" t="s">
        <v>330</v>
      </c>
      <c r="H5" s="41" t="s">
        <v>331</v>
      </c>
      <c r="I5" s="41" t="s">
        <v>332</v>
      </c>
      <c r="J5" s="41" t="s">
        <v>334</v>
      </c>
      <c r="K5" s="41" t="s">
        <v>335</v>
      </c>
      <c r="L5" s="41" t="s">
        <v>292</v>
      </c>
      <c r="M5" s="41" t="s">
        <v>163</v>
      </c>
    </row>
    <row r="6" spans="1:13" s="102" customFormat="1" ht="30" customHeight="1">
      <c r="A6" s="489"/>
      <c r="B6" s="53" t="s">
        <v>511</v>
      </c>
      <c r="C6" s="375" t="s">
        <v>165</v>
      </c>
      <c r="D6" s="375" t="s">
        <v>512</v>
      </c>
      <c r="E6" s="53" t="s">
        <v>552</v>
      </c>
      <c r="F6" s="376" t="s">
        <v>513</v>
      </c>
      <c r="G6" s="53" t="s">
        <v>514</v>
      </c>
      <c r="H6" s="377" t="s">
        <v>515</v>
      </c>
      <c r="I6" s="53" t="s">
        <v>516</v>
      </c>
      <c r="J6" s="53" t="s">
        <v>517</v>
      </c>
      <c r="K6" s="48" t="s">
        <v>518</v>
      </c>
      <c r="L6" s="53" t="s">
        <v>519</v>
      </c>
      <c r="M6" s="53" t="s">
        <v>225</v>
      </c>
    </row>
    <row r="7" spans="1:13" s="102" customFormat="1" ht="30" customHeight="1">
      <c r="A7" s="490"/>
      <c r="B7" s="62"/>
      <c r="C7" s="62"/>
      <c r="D7" s="62"/>
      <c r="E7" s="62" t="s">
        <v>526</v>
      </c>
      <c r="F7" s="379" t="s">
        <v>527</v>
      </c>
      <c r="G7" s="62"/>
      <c r="H7" s="380" t="s">
        <v>160</v>
      </c>
      <c r="I7" s="58"/>
      <c r="J7" s="58"/>
      <c r="K7" s="381" t="s">
        <v>166</v>
      </c>
      <c r="L7" s="58"/>
      <c r="M7" s="61"/>
    </row>
    <row r="8" spans="1:13" s="104" customFormat="1" ht="30" customHeight="1" hidden="1">
      <c r="A8" s="22"/>
      <c r="B8" s="24" t="s">
        <v>528</v>
      </c>
      <c r="C8" s="24" t="s">
        <v>529</v>
      </c>
      <c r="D8" s="24" t="s">
        <v>530</v>
      </c>
      <c r="E8" s="24" t="s">
        <v>531</v>
      </c>
      <c r="F8" s="24" t="s">
        <v>532</v>
      </c>
      <c r="G8" s="24" t="s">
        <v>533</v>
      </c>
      <c r="H8" s="24" t="s">
        <v>534</v>
      </c>
      <c r="I8" s="24" t="s">
        <v>535</v>
      </c>
      <c r="J8" s="24" t="s">
        <v>536</v>
      </c>
      <c r="K8" s="24" t="s">
        <v>537</v>
      </c>
      <c r="L8" s="24" t="s">
        <v>538</v>
      </c>
      <c r="M8" s="24" t="s">
        <v>539</v>
      </c>
    </row>
    <row r="9" spans="1:24" ht="30" customHeight="1">
      <c r="A9" s="106" t="s">
        <v>604</v>
      </c>
      <c r="B9" s="344">
        <v>0</v>
      </c>
      <c r="C9" s="344">
        <v>0</v>
      </c>
      <c r="D9" s="367">
        <v>0</v>
      </c>
      <c r="E9" s="344">
        <v>0</v>
      </c>
      <c r="F9" s="344">
        <v>0</v>
      </c>
      <c r="G9" s="344">
        <v>0</v>
      </c>
      <c r="H9" s="344">
        <v>0</v>
      </c>
      <c r="I9" s="367">
        <v>0</v>
      </c>
      <c r="J9" s="344">
        <v>0</v>
      </c>
      <c r="K9" s="367">
        <v>0</v>
      </c>
      <c r="L9" s="367">
        <v>0</v>
      </c>
      <c r="M9" s="367">
        <v>0</v>
      </c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</row>
    <row r="10" spans="1:24" ht="30" customHeight="1" thickBot="1">
      <c r="A10" s="391" t="s">
        <v>562</v>
      </c>
      <c r="B10" s="369">
        <f aca="true" t="shared" si="0" ref="B10:M10">SUM(B9:B9)</f>
        <v>0</v>
      </c>
      <c r="C10" s="369">
        <f t="shared" si="0"/>
        <v>0</v>
      </c>
      <c r="D10" s="369">
        <f t="shared" si="0"/>
        <v>0</v>
      </c>
      <c r="E10" s="369">
        <f t="shared" si="0"/>
        <v>0</v>
      </c>
      <c r="F10" s="369">
        <f t="shared" si="0"/>
        <v>0</v>
      </c>
      <c r="G10" s="369">
        <f t="shared" si="0"/>
        <v>0</v>
      </c>
      <c r="H10" s="369">
        <f t="shared" si="0"/>
        <v>0</v>
      </c>
      <c r="I10" s="369">
        <f t="shared" si="0"/>
        <v>0</v>
      </c>
      <c r="J10" s="369">
        <f t="shared" si="0"/>
        <v>0</v>
      </c>
      <c r="K10" s="369">
        <f t="shared" si="0"/>
        <v>0</v>
      </c>
      <c r="L10" s="369">
        <f t="shared" si="0"/>
        <v>0</v>
      </c>
      <c r="M10" s="369">
        <f t="shared" si="0"/>
        <v>0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</row>
    <row r="11" spans="1:24" ht="30" customHeight="1">
      <c r="A11" s="99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12" s="98" customFormat="1" ht="30" customHeight="1" thickBot="1">
      <c r="A12" s="371"/>
      <c r="B12" s="175"/>
      <c r="C12" s="372"/>
      <c r="D12" s="372"/>
      <c r="E12" s="372"/>
      <c r="F12" s="372"/>
      <c r="G12" s="372"/>
      <c r="H12" s="372"/>
      <c r="I12" s="372"/>
      <c r="J12" s="372"/>
      <c r="K12" s="372"/>
      <c r="L12" s="373" t="s">
        <v>168</v>
      </c>
    </row>
    <row r="13" spans="1:12" s="102" customFormat="1" ht="30" customHeight="1">
      <c r="A13" s="488" t="s">
        <v>24</v>
      </c>
      <c r="B13" s="495" t="s">
        <v>500</v>
      </c>
      <c r="C13" s="496"/>
      <c r="D13" s="496"/>
      <c r="E13" s="496"/>
      <c r="F13" s="496"/>
      <c r="G13" s="496"/>
      <c r="H13" s="496"/>
      <c r="I13" s="496"/>
      <c r="J13" s="496"/>
      <c r="K13" s="496"/>
      <c r="L13" s="497"/>
    </row>
    <row r="14" spans="1:12" s="102" customFormat="1" ht="30" customHeight="1">
      <c r="A14" s="489"/>
      <c r="B14" s="53" t="s">
        <v>164</v>
      </c>
      <c r="C14" s="53" t="s">
        <v>502</v>
      </c>
      <c r="D14" s="53" t="s">
        <v>503</v>
      </c>
      <c r="E14" s="53" t="s">
        <v>504</v>
      </c>
      <c r="F14" s="53" t="s">
        <v>505</v>
      </c>
      <c r="G14" s="53" t="s">
        <v>506</v>
      </c>
      <c r="H14" s="53" t="s">
        <v>507</v>
      </c>
      <c r="I14" s="53" t="s">
        <v>508</v>
      </c>
      <c r="J14" s="53" t="s">
        <v>509</v>
      </c>
      <c r="K14" s="53" t="s">
        <v>159</v>
      </c>
      <c r="L14" s="374" t="s">
        <v>510</v>
      </c>
    </row>
    <row r="15" spans="1:12" s="102" customFormat="1" ht="30" customHeight="1">
      <c r="A15" s="489"/>
      <c r="B15" s="43"/>
      <c r="C15" s="43"/>
      <c r="D15" s="53" t="s">
        <v>520</v>
      </c>
      <c r="E15" s="53" t="s">
        <v>521</v>
      </c>
      <c r="F15" s="53" t="s">
        <v>522</v>
      </c>
      <c r="G15" s="53" t="s">
        <v>523</v>
      </c>
      <c r="H15" s="53" t="s">
        <v>524</v>
      </c>
      <c r="I15" s="53" t="s">
        <v>525</v>
      </c>
      <c r="J15" s="53" t="s">
        <v>161</v>
      </c>
      <c r="K15" s="53" t="s">
        <v>162</v>
      </c>
      <c r="L15" s="378"/>
    </row>
    <row r="16" spans="1:12" s="102" customFormat="1" ht="30" customHeight="1">
      <c r="A16" s="490"/>
      <c r="B16" s="61"/>
      <c r="C16" s="61"/>
      <c r="D16" s="62"/>
      <c r="E16" s="62"/>
      <c r="F16" s="62"/>
      <c r="G16" s="62"/>
      <c r="H16" s="62"/>
      <c r="I16" s="62"/>
      <c r="J16" s="62"/>
      <c r="K16" s="62"/>
      <c r="L16" s="382"/>
    </row>
    <row r="17" spans="1:12" s="104" customFormat="1" ht="30" customHeight="1" hidden="1">
      <c r="A17" s="22"/>
      <c r="B17" s="24" t="s">
        <v>540</v>
      </c>
      <c r="C17" s="24" t="s">
        <v>541</v>
      </c>
      <c r="D17" s="24" t="s">
        <v>542</v>
      </c>
      <c r="E17" s="24" t="s">
        <v>543</v>
      </c>
      <c r="F17" s="24" t="s">
        <v>544</v>
      </c>
      <c r="G17" s="24" t="s">
        <v>545</v>
      </c>
      <c r="H17" s="24" t="s">
        <v>546</v>
      </c>
      <c r="I17" s="24" t="s">
        <v>547</v>
      </c>
      <c r="J17" s="24" t="s">
        <v>548</v>
      </c>
      <c r="K17" s="24" t="s">
        <v>549</v>
      </c>
      <c r="L17" s="65" t="s">
        <v>550</v>
      </c>
    </row>
    <row r="18" spans="1:24" ht="30" customHeight="1">
      <c r="A18" s="106" t="s">
        <v>604</v>
      </c>
      <c r="B18" s="344">
        <v>0</v>
      </c>
      <c r="C18" s="344">
        <v>0</v>
      </c>
      <c r="D18" s="344">
        <v>0</v>
      </c>
      <c r="E18" s="344">
        <v>0</v>
      </c>
      <c r="F18" s="344">
        <v>0</v>
      </c>
      <c r="G18" s="344">
        <v>0</v>
      </c>
      <c r="H18" s="344">
        <v>0</v>
      </c>
      <c r="I18" s="344">
        <v>0</v>
      </c>
      <c r="J18" s="344">
        <v>0</v>
      </c>
      <c r="K18" s="344">
        <v>0</v>
      </c>
      <c r="L18" s="368">
        <v>0</v>
      </c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</row>
    <row r="19" spans="1:24" ht="30" customHeight="1" thickBot="1">
      <c r="A19" s="391" t="s">
        <v>562</v>
      </c>
      <c r="B19" s="369">
        <f aca="true" t="shared" si="1" ref="B19:L19">SUM(B18:B18)</f>
        <v>0</v>
      </c>
      <c r="C19" s="369">
        <f t="shared" si="1"/>
        <v>0</v>
      </c>
      <c r="D19" s="369">
        <f t="shared" si="1"/>
        <v>0</v>
      </c>
      <c r="E19" s="369">
        <f t="shared" si="1"/>
        <v>0</v>
      </c>
      <c r="F19" s="369">
        <f t="shared" si="1"/>
        <v>0</v>
      </c>
      <c r="G19" s="369">
        <f t="shared" si="1"/>
        <v>0</v>
      </c>
      <c r="H19" s="369">
        <f t="shared" si="1"/>
        <v>0</v>
      </c>
      <c r="I19" s="369">
        <f t="shared" si="1"/>
        <v>0</v>
      </c>
      <c r="J19" s="369">
        <f t="shared" si="1"/>
        <v>0</v>
      </c>
      <c r="K19" s="369">
        <f t="shared" si="1"/>
        <v>0</v>
      </c>
      <c r="L19" s="370">
        <f t="shared" si="1"/>
        <v>0</v>
      </c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</row>
    <row r="20" spans="1:24" ht="30" customHeight="1">
      <c r="A20" s="99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</row>
  </sheetData>
  <sheetProtection/>
  <mergeCells count="5">
    <mergeCell ref="A4:A7"/>
    <mergeCell ref="C4:M4"/>
    <mergeCell ref="C5:E5"/>
    <mergeCell ref="A13:A16"/>
    <mergeCell ref="B13:L13"/>
  </mergeCells>
  <printOptions horizontalCentered="1"/>
  <pageMargins left="0.5905511811023623" right="0.5905511811023623" top="0.7874015748031497" bottom="0.7874015748031497" header="0.5118110236220472" footer="0.5118110236220472"/>
  <pageSetup fitToWidth="2" horizontalDpi="600" verticalDpi="600" orientation="landscape" pageOrder="overThenDown" paperSize="9" scale="66" r:id="rId1"/>
  <colBreaks count="1" manualBreakCount="1">
    <brk id="13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2017-03-15T02:34:40Z</cp:lastPrinted>
  <dcterms:created xsi:type="dcterms:W3CDTF">2003-01-22T03:13:46Z</dcterms:created>
  <dcterms:modified xsi:type="dcterms:W3CDTF">2017-03-17T04:28:32Z</dcterms:modified>
  <cp:category/>
  <cp:version/>
  <cp:contentType/>
  <cp:contentStatus/>
</cp:coreProperties>
</file>