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70228 地方債元利償還金の状況" sheetId="1" r:id="rId1"/>
  </sheets>
  <definedNames>
    <definedName name="_xlnm.Print_Area" localSheetId="0">'270228 地方債元利償還金の状況'!$A$1:$I$35</definedName>
    <definedName name="_xlnm.Print_Titles" localSheetId="0">'270228 地方債元利償還金の状況'!$A:$D</definedName>
  </definedNames>
  <calcPr fullCalcOnLoad="1"/>
</workbook>
</file>

<file path=xl/sharedStrings.xml><?xml version="1.0" encoding="utf-8"?>
<sst xmlns="http://schemas.openxmlformats.org/spreadsheetml/2006/main" count="33" uniqueCount="33">
  <si>
    <t>田布施町</t>
  </si>
  <si>
    <t>区　　分</t>
  </si>
  <si>
    <t>計</t>
  </si>
  <si>
    <t>財源内訳</t>
  </si>
  <si>
    <t>元金</t>
  </si>
  <si>
    <t>利子</t>
  </si>
  <si>
    <t>特定財源</t>
  </si>
  <si>
    <t>一般財源等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</si>
  <si>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</si>
  <si>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</si>
  <si>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</si>
  <si>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</si>
  <si>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</si>
  <si>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</si>
  <si>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</si>
  <si>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</si>
  <si>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</si>
  <si>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</si>
  <si>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</si>
  <si>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</si>
  <si>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</si>
  <si>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</si>
  <si>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</si>
  <si>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</si>
  <si>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</si>
  <si>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</si>
  <si>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</si>
  <si>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</si>
  <si>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</si>
  <si>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</si>
  <si>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第２－２８表　地方債元利償還金の状況（33表関係）</t>
  </si>
  <si>
    <t>（単位 千円）</t>
  </si>
  <si>
    <t>平成27年度元利償還額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</si>
</sst>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_(* #,##0.000_);_(* &quot;△&quot;#,##0.000\ ;_(* &quot;-&quot;_);_(@_)"/>
    <numFmt numFmtId="180" formatCode="_ * #,##0.0_ ;_ * \-#,##0.0_ ;_ * &quot;-&quot;?_ ;_ @_ "/>
    <numFmt numFmtId="181" formatCode="#,##0.0;[Red]\-#,##0.0"/>
    <numFmt numFmtId="182" formatCode="#,##0.000;[Red]\-#,##0.000"/>
    <numFmt numFmtId="183" formatCode="0.0_ "/>
    <numFmt numFmtId="184" formatCode="#,##0;&quot;△ &quot;#,##0"/>
  </numFmts>
  <fonts count="43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Fill="1" applyBorder="1" applyAlignment="1">
      <alignment vertical="center"/>
    </xf>
    <xf numFmtId="0" fontId="7" fillId="0" borderId="24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26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76" fontId="6" fillId="0" borderId="30" xfId="0" applyNumberFormat="1" applyFont="1" applyBorder="1" applyAlignment="1">
      <alignment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176" fontId="6" fillId="0" borderId="31" xfId="0" applyNumberFormat="1" applyFont="1" applyBorder="1" applyAlignment="1">
      <alignment vertical="center" shrinkToFit="1"/>
    </xf>
    <xf numFmtId="176" fontId="6" fillId="0" borderId="30" xfId="0" applyNumberFormat="1" applyFont="1" applyFill="1" applyBorder="1" applyAlignment="1">
      <alignment vertical="center" shrinkToFit="1"/>
    </xf>
    <xf numFmtId="176" fontId="6" fillId="0" borderId="31" xfId="0" applyNumberFormat="1" applyFont="1" applyFill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6097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796875" defaultRowHeight="14.25" customHeight="1"/>
  <cols>
    <col min="1" max="1" width="2.59765625" style="2" customWidth="1"/>
    <col min="2" max="2" width="0.8984375" style="2" customWidth="1"/>
    <col min="3" max="3" width="12.59765625" style="2" customWidth="1"/>
    <col min="4" max="4" width="0.8984375" style="2" customWidth="1"/>
    <col min="5" max="9" width="12.59765625" style="51" customWidth="1"/>
    <col min="10" max="16384" width="9" style="51" customWidth="1"/>
  </cols>
  <sheetData>
    <row r="1" spans="1:8" s="1" customFormat="1" ht="14.25" customHeight="1">
      <c r="A1" s="28"/>
      <c r="B1" s="28"/>
      <c r="C1" s="28"/>
      <c r="E1" s="28" t="s">
        <v>30</v>
      </c>
      <c r="F1" s="10"/>
      <c r="G1" s="10"/>
      <c r="H1" s="10"/>
    </row>
    <row r="2" spans="1:9" s="1" customFormat="1" ht="22.5" customHeight="1" thickBot="1">
      <c r="A2" s="28"/>
      <c r="B2" s="28"/>
      <c r="C2" s="28"/>
      <c r="I2" s="52" t="s">
        <v>31</v>
      </c>
    </row>
    <row r="3" spans="1:9" s="3" customFormat="1" ht="14.25" customHeight="1">
      <c r="A3" s="29"/>
      <c r="B3" s="30"/>
      <c r="C3" s="31"/>
      <c r="D3" s="11"/>
      <c r="E3" s="12"/>
      <c r="F3" s="13"/>
      <c r="G3" s="13"/>
      <c r="H3" s="13"/>
      <c r="I3" s="14"/>
    </row>
    <row r="4" spans="1:9" s="3" customFormat="1" ht="14.25" customHeight="1">
      <c r="A4" s="32"/>
      <c r="B4" s="33"/>
      <c r="C4" s="34" t="s">
        <v>1</v>
      </c>
      <c r="D4" s="15"/>
      <c r="E4" s="61" t="s">
        <v>32</v>
      </c>
      <c r="F4" s="62"/>
      <c r="G4" s="62"/>
      <c r="H4" s="16"/>
      <c r="I4" s="17"/>
    </row>
    <row r="5" spans="1:9" s="3" customFormat="1" ht="14.25" customHeight="1">
      <c r="A5" s="32"/>
      <c r="B5" s="33"/>
      <c r="C5" s="33"/>
      <c r="D5" s="15"/>
      <c r="E5" s="18"/>
      <c r="F5" s="16"/>
      <c r="G5" s="16"/>
      <c r="H5" s="63" t="s">
        <v>3</v>
      </c>
      <c r="I5" s="64"/>
    </row>
    <row r="6" spans="1:9" s="3" customFormat="1" ht="14.25" customHeight="1">
      <c r="A6" s="35" t="s">
        <v>28</v>
      </c>
      <c r="B6" s="33"/>
      <c r="C6" s="36"/>
      <c r="D6" s="15"/>
      <c r="E6" s="19"/>
      <c r="F6" s="20"/>
      <c r="G6" s="20"/>
      <c r="H6" s="20"/>
      <c r="I6" s="21"/>
    </row>
    <row r="7" spans="1:9" s="4" customFormat="1" ht="14.25" customHeight="1">
      <c r="A7" s="37"/>
      <c r="B7" s="38"/>
      <c r="C7" s="38"/>
      <c r="D7" s="22"/>
      <c r="E7" s="23" t="s">
        <v>4</v>
      </c>
      <c r="F7" s="23" t="s">
        <v>5</v>
      </c>
      <c r="G7" s="23" t="s">
        <v>2</v>
      </c>
      <c r="H7" s="23" t="s">
        <v>6</v>
      </c>
      <c r="I7" s="24" t="s">
        <v>7</v>
      </c>
    </row>
    <row r="8" spans="1:9" s="42" customFormat="1" ht="14.25" customHeight="1">
      <c r="A8" s="39"/>
      <c r="B8" s="40"/>
      <c r="C8" s="40"/>
      <c r="D8" s="41"/>
      <c r="E8" s="54"/>
      <c r="F8" s="54"/>
      <c r="G8" s="54"/>
      <c r="H8" s="54"/>
      <c r="I8" s="55"/>
    </row>
    <row r="9" spans="1:9" s="5" customFormat="1" ht="14.25" customHeight="1">
      <c r="A9" s="43" t="s">
        <v>8</v>
      </c>
      <c r="B9" s="44"/>
      <c r="C9" s="44"/>
      <c r="D9" s="25"/>
      <c r="E9" s="53">
        <f>E25+E34</f>
        <v>66842015</v>
      </c>
      <c r="F9" s="53">
        <f>F25+F34</f>
        <v>7536077</v>
      </c>
      <c r="G9" s="53">
        <f>G25+G34</f>
        <v>74378092</v>
      </c>
      <c r="H9" s="53">
        <f>H25+H34</f>
        <v>3004114</v>
      </c>
      <c r="I9" s="56">
        <f>I25+I34</f>
        <v>71373978</v>
      </c>
    </row>
    <row r="10" spans="1:9" s="5" customFormat="1" ht="14.25" customHeight="1">
      <c r="A10" s="32"/>
      <c r="B10" s="33"/>
      <c r="C10" s="33"/>
      <c r="D10" s="15"/>
      <c r="E10" s="53"/>
      <c r="F10" s="53"/>
      <c r="G10" s="53"/>
      <c r="H10" s="53"/>
      <c r="I10" s="56"/>
    </row>
    <row r="11" spans="1:10" s="5" customFormat="1" ht="26.25" customHeight="1">
      <c r="A11" s="32">
        <v>1</v>
      </c>
      <c r="B11" s="33"/>
      <c r="C11" s="45" t="s">
        <v>10</v>
      </c>
      <c r="D11" s="15"/>
      <c r="E11" s="53">
        <v>14381173</v>
      </c>
      <c r="F11" s="53">
        <v>1535030</v>
      </c>
      <c r="G11" s="53">
        <v>15916203</v>
      </c>
      <c r="H11" s="53">
        <v>608951</v>
      </c>
      <c r="I11" s="56">
        <v>15307252</v>
      </c>
      <c r="J11" s="7"/>
    </row>
    <row r="12" spans="1:10" s="5" customFormat="1" ht="26.25" customHeight="1">
      <c r="A12" s="32">
        <v>2</v>
      </c>
      <c r="B12" s="33"/>
      <c r="C12" s="45" t="s">
        <v>11</v>
      </c>
      <c r="D12" s="15"/>
      <c r="E12" s="53">
        <v>8196683</v>
      </c>
      <c r="F12" s="53">
        <v>638798</v>
      </c>
      <c r="G12" s="53">
        <v>8835481</v>
      </c>
      <c r="H12" s="53">
        <v>352009</v>
      </c>
      <c r="I12" s="56">
        <v>8483472</v>
      </c>
      <c r="J12" s="7"/>
    </row>
    <row r="13" spans="1:10" s="5" customFormat="1" ht="26.25" customHeight="1">
      <c r="A13" s="32">
        <v>3</v>
      </c>
      <c r="B13" s="33"/>
      <c r="C13" s="45" t="s">
        <v>12</v>
      </c>
      <c r="D13" s="15"/>
      <c r="E13" s="53">
        <v>7959390</v>
      </c>
      <c r="F13" s="53">
        <v>1030955</v>
      </c>
      <c r="G13" s="53">
        <v>8990345</v>
      </c>
      <c r="H13" s="53">
        <v>158789</v>
      </c>
      <c r="I13" s="56">
        <v>8831556</v>
      </c>
      <c r="J13" s="7"/>
    </row>
    <row r="14" spans="1:10" s="5" customFormat="1" ht="26.25" customHeight="1">
      <c r="A14" s="32">
        <v>4</v>
      </c>
      <c r="B14" s="33"/>
      <c r="C14" s="45" t="s">
        <v>13</v>
      </c>
      <c r="D14" s="15"/>
      <c r="E14" s="53">
        <v>3852950</v>
      </c>
      <c r="F14" s="53">
        <v>346479</v>
      </c>
      <c r="G14" s="53">
        <v>4199429</v>
      </c>
      <c r="H14" s="53">
        <v>113952</v>
      </c>
      <c r="I14" s="56">
        <v>4085477</v>
      </c>
      <c r="J14" s="7"/>
    </row>
    <row r="15" spans="1:10" s="5" customFormat="1" ht="26.25" customHeight="1">
      <c r="A15" s="32">
        <v>5</v>
      </c>
      <c r="B15" s="33"/>
      <c r="C15" s="45" t="s">
        <v>14</v>
      </c>
      <c r="D15" s="15"/>
      <c r="E15" s="53">
        <v>3216540</v>
      </c>
      <c r="F15" s="53">
        <v>411142</v>
      </c>
      <c r="G15" s="53">
        <v>3627682</v>
      </c>
      <c r="H15" s="53">
        <v>104551</v>
      </c>
      <c r="I15" s="56">
        <v>3523131</v>
      </c>
      <c r="J15" s="7"/>
    </row>
    <row r="16" spans="1:10" s="5" customFormat="1" ht="26.25" customHeight="1">
      <c r="A16" s="32">
        <v>6</v>
      </c>
      <c r="B16" s="33"/>
      <c r="C16" s="45" t="s">
        <v>15</v>
      </c>
      <c r="D16" s="15"/>
      <c r="E16" s="53">
        <v>1266823</v>
      </c>
      <c r="F16" s="53">
        <v>203046</v>
      </c>
      <c r="G16" s="53">
        <v>1469869</v>
      </c>
      <c r="H16" s="53">
        <v>47442</v>
      </c>
      <c r="I16" s="56">
        <v>1422427</v>
      </c>
      <c r="J16" s="7"/>
    </row>
    <row r="17" spans="1:10" s="8" customFormat="1" ht="26.25" customHeight="1">
      <c r="A17" s="46">
        <v>7</v>
      </c>
      <c r="B17" s="47"/>
      <c r="C17" s="48" t="s">
        <v>16</v>
      </c>
      <c r="D17" s="26"/>
      <c r="E17" s="57">
        <v>6140001</v>
      </c>
      <c r="F17" s="57">
        <v>642084</v>
      </c>
      <c r="G17" s="57">
        <v>6782085</v>
      </c>
      <c r="H17" s="57">
        <v>361973</v>
      </c>
      <c r="I17" s="58">
        <v>6420112</v>
      </c>
      <c r="J17" s="9"/>
    </row>
    <row r="18" spans="1:10" s="5" customFormat="1" ht="26.25" customHeight="1">
      <c r="A18" s="32">
        <v>8</v>
      </c>
      <c r="B18" s="33"/>
      <c r="C18" s="45" t="s">
        <v>17</v>
      </c>
      <c r="D18" s="15"/>
      <c r="E18" s="53">
        <v>1935537</v>
      </c>
      <c r="F18" s="53">
        <v>248633</v>
      </c>
      <c r="G18" s="53">
        <v>2184170</v>
      </c>
      <c r="H18" s="53">
        <v>86345</v>
      </c>
      <c r="I18" s="56">
        <v>2097825</v>
      </c>
      <c r="J18" s="7"/>
    </row>
    <row r="19" spans="1:10" s="5" customFormat="1" ht="26.25" customHeight="1">
      <c r="A19" s="32">
        <v>9</v>
      </c>
      <c r="B19" s="33"/>
      <c r="C19" s="45" t="s">
        <v>18</v>
      </c>
      <c r="D19" s="15"/>
      <c r="E19" s="53">
        <v>2752682</v>
      </c>
      <c r="F19" s="53">
        <v>270000</v>
      </c>
      <c r="G19" s="53">
        <v>3022682</v>
      </c>
      <c r="H19" s="53">
        <v>148628</v>
      </c>
      <c r="I19" s="56">
        <v>2874054</v>
      </c>
      <c r="J19" s="7"/>
    </row>
    <row r="20" spans="1:10" s="5" customFormat="1" ht="26.25" customHeight="1">
      <c r="A20" s="32">
        <v>10</v>
      </c>
      <c r="B20" s="33"/>
      <c r="C20" s="45" t="s">
        <v>19</v>
      </c>
      <c r="D20" s="15"/>
      <c r="E20" s="53">
        <v>1666973</v>
      </c>
      <c r="F20" s="53">
        <v>266378</v>
      </c>
      <c r="G20" s="53">
        <v>1933351</v>
      </c>
      <c r="H20" s="53">
        <v>101007</v>
      </c>
      <c r="I20" s="56">
        <v>1832344</v>
      </c>
      <c r="J20" s="7"/>
    </row>
    <row r="21" spans="1:10" s="5" customFormat="1" ht="26.25" customHeight="1">
      <c r="A21" s="32">
        <v>11</v>
      </c>
      <c r="B21" s="33"/>
      <c r="C21" s="45" t="s">
        <v>20</v>
      </c>
      <c r="D21" s="15"/>
      <c r="E21" s="53">
        <v>1920590</v>
      </c>
      <c r="F21" s="53">
        <v>199933</v>
      </c>
      <c r="G21" s="53">
        <v>2120523</v>
      </c>
      <c r="H21" s="53">
        <v>156307</v>
      </c>
      <c r="I21" s="56">
        <v>1964216</v>
      </c>
      <c r="J21" s="7"/>
    </row>
    <row r="22" spans="1:10" s="5" customFormat="1" ht="26.25" customHeight="1">
      <c r="A22" s="32">
        <v>12</v>
      </c>
      <c r="B22" s="33"/>
      <c r="C22" s="45" t="s">
        <v>21</v>
      </c>
      <c r="D22" s="15"/>
      <c r="E22" s="53">
        <v>6545723</v>
      </c>
      <c r="F22" s="53">
        <v>869556</v>
      </c>
      <c r="G22" s="53">
        <v>7415279</v>
      </c>
      <c r="H22" s="53">
        <v>386780</v>
      </c>
      <c r="I22" s="56">
        <v>7028499</v>
      </c>
      <c r="J22" s="7"/>
    </row>
    <row r="23" spans="1:10" s="5" customFormat="1" ht="26.25" customHeight="1">
      <c r="A23" s="32">
        <v>13</v>
      </c>
      <c r="B23" s="33"/>
      <c r="C23" s="45" t="s">
        <v>22</v>
      </c>
      <c r="D23" s="15"/>
      <c r="E23" s="53">
        <v>2930800</v>
      </c>
      <c r="F23" s="53">
        <v>309953</v>
      </c>
      <c r="G23" s="53">
        <v>3240753</v>
      </c>
      <c r="H23" s="53">
        <v>155282</v>
      </c>
      <c r="I23" s="56">
        <v>3085471</v>
      </c>
      <c r="J23" s="7"/>
    </row>
    <row r="24" spans="1:9" s="5" customFormat="1" ht="14.25" customHeight="1">
      <c r="A24" s="32"/>
      <c r="B24" s="33"/>
      <c r="C24" s="45"/>
      <c r="D24" s="15"/>
      <c r="E24" s="53"/>
      <c r="F24" s="53"/>
      <c r="G24" s="53"/>
      <c r="H24" s="53"/>
      <c r="I24" s="56"/>
    </row>
    <row r="25" spans="1:9" s="5" customFormat="1" ht="14.25" customHeight="1">
      <c r="A25" s="43" t="s">
        <v>9</v>
      </c>
      <c r="B25" s="44"/>
      <c r="C25" s="44"/>
      <c r="D25" s="25"/>
      <c r="E25" s="53">
        <f>SUM(E11:E23)</f>
        <v>62765865</v>
      </c>
      <c r="F25" s="53">
        <f>SUM(F11:F23)</f>
        <v>6971987</v>
      </c>
      <c r="G25" s="53">
        <f>SUM(G11:G23)</f>
        <v>69737852</v>
      </c>
      <c r="H25" s="53">
        <f>SUM(H11:H23)</f>
        <v>2782016</v>
      </c>
      <c r="I25" s="56">
        <f>SUM(I11:I23)</f>
        <v>66955836</v>
      </c>
    </row>
    <row r="26" spans="1:9" s="5" customFormat="1" ht="14.25" customHeight="1">
      <c r="A26" s="43"/>
      <c r="B26" s="44"/>
      <c r="C26" s="44"/>
      <c r="D26" s="25"/>
      <c r="E26" s="53"/>
      <c r="F26" s="53"/>
      <c r="G26" s="53"/>
      <c r="H26" s="53"/>
      <c r="I26" s="56"/>
    </row>
    <row r="27" spans="1:10" s="5" customFormat="1" ht="26.25" customHeight="1">
      <c r="A27" s="32">
        <v>1</v>
      </c>
      <c r="B27" s="33"/>
      <c r="C27" s="45" t="s">
        <v>23</v>
      </c>
      <c r="D27" s="15"/>
      <c r="E27" s="53">
        <v>1862027</v>
      </c>
      <c r="F27" s="53">
        <v>269059</v>
      </c>
      <c r="G27" s="53">
        <v>2131086</v>
      </c>
      <c r="H27" s="53">
        <v>93285</v>
      </c>
      <c r="I27" s="56">
        <v>2037801</v>
      </c>
      <c r="J27" s="7"/>
    </row>
    <row r="28" spans="1:10" s="5" customFormat="1" ht="26.25" customHeight="1">
      <c r="A28" s="32">
        <v>2</v>
      </c>
      <c r="B28" s="33"/>
      <c r="C28" s="45" t="s">
        <v>24</v>
      </c>
      <c r="D28" s="15"/>
      <c r="E28" s="53">
        <v>329435</v>
      </c>
      <c r="F28" s="53">
        <v>53080</v>
      </c>
      <c r="G28" s="53">
        <v>382515</v>
      </c>
      <c r="H28" s="53">
        <v>13946</v>
      </c>
      <c r="I28" s="56">
        <v>368569</v>
      </c>
      <c r="J28" s="7"/>
    </row>
    <row r="29" spans="1:10" s="5" customFormat="1" ht="26.25" customHeight="1">
      <c r="A29" s="32">
        <v>3</v>
      </c>
      <c r="B29" s="33"/>
      <c r="C29" s="45" t="s">
        <v>25</v>
      </c>
      <c r="D29" s="15"/>
      <c r="E29" s="53">
        <v>466760</v>
      </c>
      <c r="F29" s="53">
        <v>46776</v>
      </c>
      <c r="G29" s="53">
        <v>513536</v>
      </c>
      <c r="H29" s="53">
        <v>8967</v>
      </c>
      <c r="I29" s="56">
        <v>504569</v>
      </c>
      <c r="J29" s="7"/>
    </row>
    <row r="30" spans="1:10" s="5" customFormat="1" ht="26.25" customHeight="1">
      <c r="A30" s="32">
        <v>4</v>
      </c>
      <c r="B30" s="33"/>
      <c r="C30" s="45" t="s">
        <v>0</v>
      </c>
      <c r="D30" s="15"/>
      <c r="E30" s="53">
        <v>636437</v>
      </c>
      <c r="F30" s="53">
        <v>96462</v>
      </c>
      <c r="G30" s="53">
        <v>732899</v>
      </c>
      <c r="H30" s="53">
        <v>45684</v>
      </c>
      <c r="I30" s="56">
        <v>687215</v>
      </c>
      <c r="J30" s="7"/>
    </row>
    <row r="31" spans="1:10" s="5" customFormat="1" ht="26.25" customHeight="1">
      <c r="A31" s="32">
        <v>5</v>
      </c>
      <c r="B31" s="33"/>
      <c r="C31" s="45" t="s">
        <v>26</v>
      </c>
      <c r="D31" s="15"/>
      <c r="E31" s="53">
        <v>548046</v>
      </c>
      <c r="F31" s="53">
        <v>73781</v>
      </c>
      <c r="G31" s="53">
        <v>621827</v>
      </c>
      <c r="H31" s="53">
        <v>41598</v>
      </c>
      <c r="I31" s="56">
        <v>580229</v>
      </c>
      <c r="J31" s="7"/>
    </row>
    <row r="32" spans="1:10" s="5" customFormat="1" ht="26.25" customHeight="1">
      <c r="A32" s="32">
        <v>6</v>
      </c>
      <c r="B32" s="33"/>
      <c r="C32" s="45" t="s">
        <v>27</v>
      </c>
      <c r="D32" s="15"/>
      <c r="E32" s="53">
        <v>233445</v>
      </c>
      <c r="F32" s="53">
        <v>24932</v>
      </c>
      <c r="G32" s="53">
        <v>258377</v>
      </c>
      <c r="H32" s="53">
        <v>18618</v>
      </c>
      <c r="I32" s="56">
        <v>239759</v>
      </c>
      <c r="J32" s="7"/>
    </row>
    <row r="33" spans="1:9" s="6" customFormat="1" ht="14.25" customHeight="1">
      <c r="A33" s="32"/>
      <c r="B33" s="33"/>
      <c r="C33" s="45"/>
      <c r="D33" s="15"/>
      <c r="E33" s="53"/>
      <c r="F33" s="53"/>
      <c r="G33" s="53"/>
      <c r="H33" s="53"/>
      <c r="I33" s="56"/>
    </row>
    <row r="34" spans="1:9" s="5" customFormat="1" ht="14.25" customHeight="1">
      <c r="A34" s="43" t="s">
        <v>29</v>
      </c>
      <c r="B34" s="44"/>
      <c r="C34" s="44"/>
      <c r="D34" s="25"/>
      <c r="E34" s="53">
        <f>SUM(E27:E32)</f>
        <v>4076150</v>
      </c>
      <c r="F34" s="53">
        <f>SUM(F27:F32)</f>
        <v>564090</v>
      </c>
      <c r="G34" s="53">
        <f>SUM(G27:G32)</f>
        <v>4640240</v>
      </c>
      <c r="H34" s="53">
        <f>SUM(H27:H32)</f>
        <v>222098</v>
      </c>
      <c r="I34" s="56">
        <f>SUM(I27:I32)</f>
        <v>4418142</v>
      </c>
    </row>
    <row r="35" spans="1:9" s="5" customFormat="1" ht="14.25" customHeight="1" thickBot="1">
      <c r="A35" s="49"/>
      <c r="B35" s="50"/>
      <c r="C35" s="50"/>
      <c r="D35" s="27"/>
      <c r="E35" s="59"/>
      <c r="F35" s="59"/>
      <c r="G35" s="59"/>
      <c r="H35" s="59"/>
      <c r="I35" s="60"/>
    </row>
  </sheetData>
  <sheetProtection/>
  <mergeCells count="2">
    <mergeCell ref="E4:G4"/>
    <mergeCell ref="H5:I5"/>
  </mergeCells>
  <printOptions horizontalCentered="1"/>
  <pageMargins left="0.7874015748031497" right="0.7874015748031497" top="0.7874015748031497" bottom="0.3937007874015748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2015-03-11T06:17:10Z</cp:lastPrinted>
  <dcterms:created xsi:type="dcterms:W3CDTF">2003-12-19T07:55:45Z</dcterms:created>
  <dcterms:modified xsi:type="dcterms:W3CDTF">2017-03-17T04:25:48Z</dcterms:modified>
  <cp:category/>
  <cp:version/>
  <cp:contentType/>
  <cp:contentStatus/>
</cp:coreProperties>
</file>