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825" windowHeight="9435" activeTab="0"/>
  </bookViews>
  <sheets>
    <sheet name="270215 人件費の内訳" sheetId="1" r:id="rId1"/>
  </sheets>
  <definedNames>
    <definedName name="_xlnm.Print_Area" localSheetId="0">'270215 人件費の内訳'!$A$1:$BC$35</definedName>
    <definedName name="_xlnm.Print_Titles" localSheetId="0">'270215 人件費の内訳'!$A:$D</definedName>
  </definedNames>
  <calcPr fullCalcOnLoad="1"/>
</workbook>
</file>

<file path=xl/sharedStrings.xml><?xml version="1.0" encoding="utf-8"?>
<sst xmlns="http://schemas.openxmlformats.org/spreadsheetml/2006/main" count="127" uniqueCount="113">
  <si>
    <t>田布施町</t>
  </si>
  <si>
    <t>県　　　　計</t>
  </si>
  <si>
    <t>市　　　　計</t>
  </si>
  <si>
    <t>区　　分</t>
  </si>
  <si>
    <t>事業費支弁に係る職員の人件費</t>
  </si>
  <si>
    <t>人件費合計</t>
  </si>
  <si>
    <t>計（ 1 ～ 3 ）</t>
  </si>
  <si>
    <t>(1)補助事業費</t>
  </si>
  <si>
    <t>(2)単独事業費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</si>
  <si>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</si>
  <si>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</si>
  <si>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</si>
  <si>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</si>
  <si>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</si>
  <si>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</si>
  <si>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</si>
  <si>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</si>
  <si>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</si>
  <si>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</si>
  <si>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</si>
  <si>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</si>
  <si>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</si>
  <si>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</si>
  <si>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</si>
  <si>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</si>
  <si>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</si>
  <si>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</si>
  <si>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>( 1 ～ 10 )</t>
  </si>
  <si>
    <t xml:space="preserve"> 市町名</t>
  </si>
  <si>
    <t>町　    　計</t>
  </si>
  <si>
    <t>職員に係る</t>
  </si>
  <si>
    <t>第２－１５表　人件費の内訳（15表関係）</t>
  </si>
  <si>
    <t>（単位 千円）</t>
  </si>
  <si>
    <t>特別勤務手当</t>
  </si>
  <si>
    <t>1 普通建設事業費</t>
  </si>
  <si>
    <t>2 災害復旧事業費</t>
  </si>
  <si>
    <t>3 失業対策事業費</t>
  </si>
  <si>
    <t>児童手当</t>
  </si>
  <si>
    <t>議員報酬手当</t>
  </si>
  <si>
    <t>委員等報酬</t>
  </si>
  <si>
    <t>行政委員分</t>
  </si>
  <si>
    <t>(1)</t>
  </si>
  <si>
    <t>附属機関分</t>
  </si>
  <si>
    <t>(2)</t>
  </si>
  <si>
    <t>消防団員分</t>
  </si>
  <si>
    <t>(3)</t>
  </si>
  <si>
    <t>学校医等分</t>
  </si>
  <si>
    <t>(4)</t>
  </si>
  <si>
    <t>(5)</t>
  </si>
  <si>
    <t>非常勤職員</t>
  </si>
  <si>
    <t>その他</t>
  </si>
  <si>
    <t>市町村長等</t>
  </si>
  <si>
    <t>特別職の給与</t>
  </si>
  <si>
    <t>職員給</t>
  </si>
  <si>
    <t>基本給</t>
  </si>
  <si>
    <t>(1)</t>
  </si>
  <si>
    <t>給料</t>
  </si>
  <si>
    <t>(ｱ)</t>
  </si>
  <si>
    <t>扶養手当</t>
  </si>
  <si>
    <t>(ｲ)</t>
  </si>
  <si>
    <t>地域手当</t>
  </si>
  <si>
    <t>(ｳ)</t>
  </si>
  <si>
    <t>(2)</t>
  </si>
  <si>
    <t>その他の手当</t>
  </si>
  <si>
    <t>住居手当</t>
  </si>
  <si>
    <t>(ｲ)</t>
  </si>
  <si>
    <t>通勤手当</t>
  </si>
  <si>
    <t>(ｳ)</t>
  </si>
  <si>
    <t>単身赴任手当</t>
  </si>
  <si>
    <t>特殊勤務手当</t>
  </si>
  <si>
    <t>(ｴ)</t>
  </si>
  <si>
    <t>時間外勤務手当</t>
  </si>
  <si>
    <t>(ｵ)</t>
  </si>
  <si>
    <t>宿日直手当</t>
  </si>
  <si>
    <t>(ｶ)</t>
  </si>
  <si>
    <t>(ｷ)</t>
  </si>
  <si>
    <t>管理職員</t>
  </si>
  <si>
    <t>特別勤務手当</t>
  </si>
  <si>
    <t>(ｸ)</t>
  </si>
  <si>
    <t>休日勤務手当</t>
  </si>
  <si>
    <t>管理職手当</t>
  </si>
  <si>
    <t>(ｹ)</t>
  </si>
  <si>
    <t>期末勤勉手当</t>
  </si>
  <si>
    <t>(ｺ)</t>
  </si>
  <si>
    <t>寒冷地手当</t>
  </si>
  <si>
    <t>(ｻ)</t>
  </si>
  <si>
    <t>夜間勤務手当</t>
  </si>
  <si>
    <t>(ｼ)</t>
  </si>
  <si>
    <t>特地勤務手当</t>
  </si>
  <si>
    <t>(ｽ)</t>
  </si>
  <si>
    <t>義務教育等教員</t>
  </si>
  <si>
    <t>(ｾ)</t>
  </si>
  <si>
    <t>初任給調整手当</t>
  </si>
  <si>
    <t>(ｿ)</t>
  </si>
  <si>
    <t>(ﾀ)</t>
  </si>
  <si>
    <t>指導手当</t>
  </si>
  <si>
    <t>農林漁業普及</t>
  </si>
  <si>
    <t>(ﾁ)</t>
  </si>
  <si>
    <t>臨時職員給与</t>
  </si>
  <si>
    <t>共済組合等</t>
  </si>
  <si>
    <t>負担金</t>
  </si>
  <si>
    <t>地方公務員</t>
  </si>
  <si>
    <t>退職金</t>
  </si>
  <si>
    <t>退職手当</t>
  </si>
  <si>
    <t>退職手当組合</t>
  </si>
  <si>
    <t>恩給及び</t>
  </si>
  <si>
    <t>退職年金</t>
  </si>
  <si>
    <t>災害補償費</t>
  </si>
  <si>
    <t>基金負担金</t>
  </si>
  <si>
    <t>災害補償</t>
  </si>
  <si>
    <t>地方公務員</t>
  </si>
  <si>
    <t>職員互助会</t>
  </si>
  <si>
    <t>補助金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</si>
</sst>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8"/>
      <color indexed="9"/>
      <name val="ＭＳ Ｐゴシック"/>
      <family val="3"/>
    </font>
    <font>
      <sz val="6"/>
      <name val="ＭＳ Ｐ明朝"/>
      <family val="1"/>
    </font>
    <font>
      <sz val="10"/>
      <color indexed="9"/>
      <name val="ＭＳ ゴシック"/>
      <family val="3"/>
    </font>
    <font>
      <sz val="10"/>
      <color indexed="12"/>
      <name val="ＭＳ ゴシック"/>
      <family val="3"/>
    </font>
    <font>
      <sz val="12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4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center" vertical="center" shrinkToFit="1"/>
    </xf>
    <xf numFmtId="176" fontId="15" fillId="0" borderId="14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 shrinkToFit="1"/>
    </xf>
    <xf numFmtId="0" fontId="6" fillId="0" borderId="16" xfId="0" applyFont="1" applyFill="1" applyBorder="1" applyAlignment="1">
      <alignment vertical="center" shrinkToFit="1"/>
    </xf>
    <xf numFmtId="0" fontId="6" fillId="0" borderId="16" xfId="0" applyFont="1" applyFill="1" applyBorder="1" applyAlignment="1">
      <alignment shrinkToFit="1"/>
    </xf>
    <xf numFmtId="0" fontId="6" fillId="0" borderId="17" xfId="0" applyFont="1" applyFill="1" applyBorder="1" applyAlignment="1">
      <alignment vertical="center" shrinkToFit="1"/>
    </xf>
    <xf numFmtId="0" fontId="6" fillId="0" borderId="18" xfId="0" applyFont="1" applyFill="1" applyBorder="1" applyAlignment="1">
      <alignment vertical="center" shrinkToFit="1"/>
    </xf>
    <xf numFmtId="0" fontId="6" fillId="0" borderId="19" xfId="0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15" fillId="0" borderId="1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right" vertical="center" shrinkToFit="1"/>
    </xf>
    <xf numFmtId="0" fontId="15" fillId="0" borderId="11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horizontal="left" vertical="center" shrinkToFit="1"/>
    </xf>
    <xf numFmtId="0" fontId="15" fillId="0" borderId="14" xfId="0" applyFont="1" applyFill="1" applyBorder="1" applyAlignment="1">
      <alignment horizontal="left" vertical="center" shrinkToFit="1"/>
    </xf>
    <xf numFmtId="0" fontId="15" fillId="0" borderId="14" xfId="0" applyFont="1" applyFill="1" applyBorder="1" applyAlignment="1" quotePrefix="1">
      <alignment vertical="center" shrinkToFit="1"/>
    </xf>
    <xf numFmtId="0" fontId="15" fillId="0" borderId="11" xfId="0" applyFont="1" applyFill="1" applyBorder="1" applyAlignment="1" quotePrefix="1">
      <alignment vertical="center" shrinkToFit="1"/>
    </xf>
    <xf numFmtId="0" fontId="15" fillId="0" borderId="11" xfId="0" applyFont="1" applyFill="1" applyBorder="1" applyAlignment="1">
      <alignment horizontal="left" vertical="center" shrinkToFit="1"/>
    </xf>
    <xf numFmtId="0" fontId="15" fillId="0" borderId="14" xfId="0" applyFont="1" applyFill="1" applyBorder="1" applyAlignment="1">
      <alignment vertical="center" shrinkToFit="1"/>
    </xf>
    <xf numFmtId="0" fontId="15" fillId="0" borderId="20" xfId="0" applyFont="1" applyFill="1" applyBorder="1" applyAlignment="1">
      <alignment vertical="center" shrinkToFit="1"/>
    </xf>
    <xf numFmtId="0" fontId="15" fillId="0" borderId="21" xfId="0" applyFont="1" applyFill="1" applyBorder="1" applyAlignment="1">
      <alignment vertical="center" shrinkToFit="1"/>
    </xf>
    <xf numFmtId="0" fontId="15" fillId="0" borderId="22" xfId="0" applyFont="1" applyFill="1" applyBorder="1" applyAlignment="1">
      <alignment vertical="center" shrinkToFit="1"/>
    </xf>
    <xf numFmtId="0" fontId="15" fillId="0" borderId="13" xfId="0" applyFont="1" applyFill="1" applyBorder="1" applyAlignment="1">
      <alignment vertical="center" shrinkToFit="1"/>
    </xf>
    <xf numFmtId="0" fontId="15" fillId="0" borderId="0" xfId="0" applyFont="1" applyFill="1" applyAlignment="1">
      <alignment vertical="center" shrinkToFit="1"/>
    </xf>
    <xf numFmtId="0" fontId="6" fillId="0" borderId="1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0" fontId="6" fillId="0" borderId="14" xfId="0" applyFont="1" applyFill="1" applyBorder="1" applyAlignment="1">
      <alignment horizontal="distributed" vertical="center" shrinkToFit="1"/>
    </xf>
    <xf numFmtId="0" fontId="6" fillId="0" borderId="11" xfId="0" applyFont="1" applyFill="1" applyBorder="1" applyAlignment="1">
      <alignment horizontal="distributed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distributed" vertical="center" shrinkToFit="1"/>
    </xf>
    <xf numFmtId="0" fontId="6" fillId="0" borderId="14" xfId="0" applyFont="1" applyFill="1" applyBorder="1" applyAlignment="1" quotePrefix="1">
      <alignment horizontal="distributed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vertical="center" shrinkToFit="1"/>
    </xf>
    <xf numFmtId="0" fontId="6" fillId="0" borderId="21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vertical="center" shrinkToFit="1"/>
    </xf>
    <xf numFmtId="0" fontId="6" fillId="0" borderId="22" xfId="0" applyFont="1" applyFill="1" applyBorder="1" applyAlignment="1">
      <alignment vertical="center" shrinkToFit="1"/>
    </xf>
    <xf numFmtId="0" fontId="6" fillId="0" borderId="26" xfId="0" applyFont="1" applyFill="1" applyBorder="1" applyAlignment="1">
      <alignment vertical="top" shrinkToFit="1"/>
    </xf>
    <xf numFmtId="0" fontId="6" fillId="0" borderId="27" xfId="0" applyFont="1" applyFill="1" applyBorder="1" applyAlignment="1">
      <alignment vertical="center" shrinkToFit="1"/>
    </xf>
    <xf numFmtId="0" fontId="6" fillId="0" borderId="23" xfId="0" applyFont="1" applyFill="1" applyBorder="1" applyAlignment="1">
      <alignment vertical="center" shrinkToFit="1"/>
    </xf>
    <xf numFmtId="0" fontId="6" fillId="0" borderId="24" xfId="0" applyFont="1" applyFill="1" applyBorder="1" applyAlignment="1">
      <alignment vertical="center" shrinkToFit="1"/>
    </xf>
    <xf numFmtId="0" fontId="6" fillId="0" borderId="28" xfId="0" applyFont="1" applyFill="1" applyBorder="1" applyAlignment="1">
      <alignment vertical="center" shrinkToFit="1"/>
    </xf>
    <xf numFmtId="0" fontId="6" fillId="0" borderId="28" xfId="0" applyFont="1" applyFill="1" applyBorder="1" applyAlignment="1">
      <alignment horizontal="distributed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 vertical="center"/>
    </xf>
    <xf numFmtId="176" fontId="15" fillId="0" borderId="25" xfId="0" applyNumberFormat="1" applyFont="1" applyFill="1" applyBorder="1" applyAlignment="1">
      <alignment vertical="center" shrinkToFit="1"/>
    </xf>
    <xf numFmtId="0" fontId="8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12" fillId="0" borderId="30" xfId="0" applyFont="1" applyFill="1" applyBorder="1" applyAlignment="1">
      <alignment horizontal="centerContinuous" vertical="center"/>
    </xf>
    <xf numFmtId="0" fontId="5" fillId="0" borderId="31" xfId="0" applyFont="1" applyFill="1" applyBorder="1" applyAlignment="1">
      <alignment horizontal="centerContinuous" vertical="center"/>
    </xf>
    <xf numFmtId="0" fontId="6" fillId="0" borderId="32" xfId="0" applyFont="1" applyFill="1" applyBorder="1" applyAlignment="1">
      <alignment horizontal="centerContinuous" vertical="center"/>
    </xf>
    <xf numFmtId="176" fontId="15" fillId="0" borderId="33" xfId="0" applyNumberFormat="1" applyFont="1" applyFill="1" applyBorder="1" applyAlignment="1">
      <alignment vertical="center" shrinkToFit="1"/>
    </xf>
    <xf numFmtId="176" fontId="15" fillId="0" borderId="34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left" shrinkToFit="1"/>
    </xf>
    <xf numFmtId="0" fontId="6" fillId="0" borderId="0" xfId="0" applyFont="1" applyFill="1" applyBorder="1" applyAlignment="1">
      <alignment horizontal="left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1296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1296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11296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1929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 flipH="1" flipV="1">
          <a:off x="11296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 flipH="1" flipV="1">
          <a:off x="11296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 flipH="1" flipV="1"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 flipH="1" flipV="1"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 flipH="1" flipV="1">
          <a:off x="3129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" name="Line 24"/>
        <xdr:cNvSpPr>
          <a:spLocks/>
        </xdr:cNvSpPr>
      </xdr:nvSpPr>
      <xdr:spPr>
        <a:xfrm flipH="1" flipV="1">
          <a:off x="11296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" name="Line 25"/>
        <xdr:cNvSpPr>
          <a:spLocks/>
        </xdr:cNvSpPr>
      </xdr:nvSpPr>
      <xdr:spPr>
        <a:xfrm flipH="1" flipV="1">
          <a:off x="11296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2" name="Line 26"/>
        <xdr:cNvSpPr>
          <a:spLocks/>
        </xdr:cNvSpPr>
      </xdr:nvSpPr>
      <xdr:spPr>
        <a:xfrm flipH="1" flipV="1"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3" name="Line 27"/>
        <xdr:cNvSpPr>
          <a:spLocks/>
        </xdr:cNvSpPr>
      </xdr:nvSpPr>
      <xdr:spPr>
        <a:xfrm flipH="1" flipV="1"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4" name="Line 28"/>
        <xdr:cNvSpPr>
          <a:spLocks/>
        </xdr:cNvSpPr>
      </xdr:nvSpPr>
      <xdr:spPr>
        <a:xfrm flipH="1" flipV="1">
          <a:off x="3129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25" name="Line 29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26" name="Line 30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27" name="Line 31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28" name="Line 32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29" name="Line 33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30" name="Line 34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31" name="Line 36"/>
        <xdr:cNvSpPr>
          <a:spLocks/>
        </xdr:cNvSpPr>
      </xdr:nvSpPr>
      <xdr:spPr>
        <a:xfrm flipH="1" flipV="1"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32" name="Line 37"/>
        <xdr:cNvSpPr>
          <a:spLocks/>
        </xdr:cNvSpPr>
      </xdr:nvSpPr>
      <xdr:spPr>
        <a:xfrm flipH="1" flipV="1"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33" name="Line 38"/>
        <xdr:cNvSpPr>
          <a:spLocks/>
        </xdr:cNvSpPr>
      </xdr:nvSpPr>
      <xdr:spPr>
        <a:xfrm flipH="1" flipV="1"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34" name="Line 39"/>
        <xdr:cNvSpPr>
          <a:spLocks/>
        </xdr:cNvSpPr>
      </xdr:nvSpPr>
      <xdr:spPr>
        <a:xfrm flipH="1" flipV="1"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35" name="Line 40"/>
        <xdr:cNvSpPr>
          <a:spLocks/>
        </xdr:cNvSpPr>
      </xdr:nvSpPr>
      <xdr:spPr>
        <a:xfrm flipH="1" flipV="1"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36" name="Line 41"/>
        <xdr:cNvSpPr>
          <a:spLocks/>
        </xdr:cNvSpPr>
      </xdr:nvSpPr>
      <xdr:spPr>
        <a:xfrm flipH="1" flipV="1"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37" name="Line 42"/>
        <xdr:cNvSpPr>
          <a:spLocks/>
        </xdr:cNvSpPr>
      </xdr:nvSpPr>
      <xdr:spPr>
        <a:xfrm flipH="1" flipV="1"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8" name="Line 43"/>
        <xdr:cNvSpPr>
          <a:spLocks/>
        </xdr:cNvSpPr>
      </xdr:nvSpPr>
      <xdr:spPr>
        <a:xfrm flipH="1" flipV="1">
          <a:off x="3229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39" name="Line 44"/>
        <xdr:cNvSpPr>
          <a:spLocks/>
        </xdr:cNvSpPr>
      </xdr:nvSpPr>
      <xdr:spPr>
        <a:xfrm flipH="1" flipV="1">
          <a:off x="4330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0" name="Line 45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1" name="Line 46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2" name="Line 48"/>
        <xdr:cNvSpPr>
          <a:spLocks/>
        </xdr:cNvSpPr>
      </xdr:nvSpPr>
      <xdr:spPr>
        <a:xfrm flipH="1" flipV="1">
          <a:off x="3229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3" name="Line 49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4" name="Line 50"/>
        <xdr:cNvSpPr>
          <a:spLocks/>
        </xdr:cNvSpPr>
      </xdr:nvSpPr>
      <xdr:spPr>
        <a:xfrm flipH="1" flipV="1">
          <a:off x="11296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45" name="Line 51"/>
        <xdr:cNvSpPr>
          <a:spLocks/>
        </xdr:cNvSpPr>
      </xdr:nvSpPr>
      <xdr:spPr>
        <a:xfrm flipH="1" flipV="1">
          <a:off x="2229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46" name="Line 52"/>
        <xdr:cNvSpPr>
          <a:spLocks/>
        </xdr:cNvSpPr>
      </xdr:nvSpPr>
      <xdr:spPr>
        <a:xfrm flipH="1" flipV="1">
          <a:off x="3729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47" name="Line 53"/>
        <xdr:cNvSpPr>
          <a:spLocks/>
        </xdr:cNvSpPr>
      </xdr:nvSpPr>
      <xdr:spPr>
        <a:xfrm flipH="1" flipV="1">
          <a:off x="49396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54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9" name="Line 55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50" name="Line 57"/>
        <xdr:cNvSpPr>
          <a:spLocks/>
        </xdr:cNvSpPr>
      </xdr:nvSpPr>
      <xdr:spPr>
        <a:xfrm flipH="1" flipV="1">
          <a:off x="3229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1" name="Line 58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2" name="Line 59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3" name="Line 60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4" name="Line 61"/>
        <xdr:cNvSpPr>
          <a:spLocks/>
        </xdr:cNvSpPr>
      </xdr:nvSpPr>
      <xdr:spPr>
        <a:xfrm flipH="1" flipV="1">
          <a:off x="11296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55" name="Line 62"/>
        <xdr:cNvSpPr>
          <a:spLocks/>
        </xdr:cNvSpPr>
      </xdr:nvSpPr>
      <xdr:spPr>
        <a:xfrm flipH="1" flipV="1">
          <a:off x="2229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6" name="Line 63"/>
        <xdr:cNvSpPr>
          <a:spLocks/>
        </xdr:cNvSpPr>
      </xdr:nvSpPr>
      <xdr:spPr>
        <a:xfrm flipH="1" flipV="1">
          <a:off x="3729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" name="Line 64"/>
        <xdr:cNvSpPr>
          <a:spLocks/>
        </xdr:cNvSpPr>
      </xdr:nvSpPr>
      <xdr:spPr>
        <a:xfrm flipH="1" flipV="1">
          <a:off x="49396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8" name="Line 65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9" name="Line 66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60" name="Line 67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61" name="Line 68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62" name="Line 69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63" name="Line 70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64" name="Line 71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65" name="Line 73"/>
        <xdr:cNvSpPr>
          <a:spLocks/>
        </xdr:cNvSpPr>
      </xdr:nvSpPr>
      <xdr:spPr>
        <a:xfrm flipH="1" flipV="1">
          <a:off x="3229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6" name="Line 74"/>
        <xdr:cNvSpPr>
          <a:spLocks/>
        </xdr:cNvSpPr>
      </xdr:nvSpPr>
      <xdr:spPr>
        <a:xfrm flipH="1" flipV="1">
          <a:off x="11296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67" name="Line 75"/>
        <xdr:cNvSpPr>
          <a:spLocks/>
        </xdr:cNvSpPr>
      </xdr:nvSpPr>
      <xdr:spPr>
        <a:xfrm flipH="1" flipV="1">
          <a:off x="2229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68" name="Line 76"/>
        <xdr:cNvSpPr>
          <a:spLocks/>
        </xdr:cNvSpPr>
      </xdr:nvSpPr>
      <xdr:spPr>
        <a:xfrm flipH="1" flipV="1">
          <a:off x="4030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9" name="Line 78"/>
        <xdr:cNvSpPr>
          <a:spLocks/>
        </xdr:cNvSpPr>
      </xdr:nvSpPr>
      <xdr:spPr>
        <a:xfrm flipH="1" flipV="1">
          <a:off x="11296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0" name="Line 79"/>
        <xdr:cNvSpPr>
          <a:spLocks/>
        </xdr:cNvSpPr>
      </xdr:nvSpPr>
      <xdr:spPr>
        <a:xfrm flipH="1" flipV="1">
          <a:off x="11296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1" name="Line 80"/>
        <xdr:cNvSpPr>
          <a:spLocks/>
        </xdr:cNvSpPr>
      </xdr:nvSpPr>
      <xdr:spPr>
        <a:xfrm flipH="1" flipV="1">
          <a:off x="1629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72" name="Line 81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73" name="Line 82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74" name="Line 84"/>
        <xdr:cNvSpPr>
          <a:spLocks/>
        </xdr:cNvSpPr>
      </xdr:nvSpPr>
      <xdr:spPr>
        <a:xfrm flipH="1" flipV="1">
          <a:off x="2329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75" name="Line 85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76" name="Line 86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77" name="Line 87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78" name="Line 88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9" name="Line 89"/>
        <xdr:cNvSpPr>
          <a:spLocks/>
        </xdr:cNvSpPr>
      </xdr:nvSpPr>
      <xdr:spPr>
        <a:xfrm flipH="1" flipV="1">
          <a:off x="11296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80" name="Line 90"/>
        <xdr:cNvSpPr>
          <a:spLocks/>
        </xdr:cNvSpPr>
      </xdr:nvSpPr>
      <xdr:spPr>
        <a:xfrm flipH="1" flipV="1"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1" name="Line 91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2" name="Line 92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3" name="Line 93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4" name="Line 94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5" name="Line 95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6" name="Line 96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7" name="Line 97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8" name="Line 98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9" name="Line 99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0" name="Line 100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1" name="Line 101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2" name="Line 102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3" name="Line 103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104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5" name="Line 105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6" name="Line 106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7" name="Line 107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8" name="Line 108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9" name="Line 109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00" name="Line 110"/>
        <xdr:cNvSpPr>
          <a:spLocks/>
        </xdr:cNvSpPr>
      </xdr:nvSpPr>
      <xdr:spPr>
        <a:xfrm flipH="1" flipV="1">
          <a:off x="3529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1" name="Line 111"/>
        <xdr:cNvSpPr>
          <a:spLocks/>
        </xdr:cNvSpPr>
      </xdr:nvSpPr>
      <xdr:spPr>
        <a:xfrm flipH="1" flipV="1">
          <a:off x="4030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02" name="Line 112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03" name="Line 113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04" name="Line 114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05" name="Line 115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06" name="Line 116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07" name="Line 117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08" name="Line 118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09" name="Line 119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10" name="Line 120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11" name="Line 121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12" name="Line 122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13" name="Line 123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14" name="Line 124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15" name="Line 125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16" name="Line 126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17" name="Line 127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18" name="Line 128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19" name="Line 129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20" name="Line 130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21" name="Line 131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22" name="Line 132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23" name="Line 133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24" name="Line 134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25" name="Line 135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26" name="Line 136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27" name="Line 137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28" name="Line 138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29" name="Line 139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0" name="Line 140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1" name="Line 141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2" name="Line 142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3" name="Line 143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4" name="Line 144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5" name="Line 145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6" name="Line 146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" name="Line 147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" name="Line 148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" name="Line 149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" name="Line 150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" name="Line 151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" name="Line 152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" name="Line 153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4" name="Line 154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5" name="Line 155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6" name="Line 156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7" name="Line 157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8" name="Line 158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9" name="Line 159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50" name="Line 160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51" name="Line 161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52" name="Line 162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53" name="Line 163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54" name="Line 164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55" name="Line 165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56" name="Line 166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57" name="Line 167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58" name="Line 168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59" name="Line 169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60" name="Line 170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61" name="Line 171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62" name="Line 172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63" name="Line 173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64" name="Line 174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65" name="Line 175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66" name="Line 176"/>
        <xdr:cNvSpPr>
          <a:spLocks/>
        </xdr:cNvSpPr>
      </xdr:nvSpPr>
      <xdr:spPr>
        <a:xfrm flipH="1" flipV="1">
          <a:off x="5239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67" name="Line 179"/>
        <xdr:cNvSpPr>
          <a:spLocks/>
        </xdr:cNvSpPr>
      </xdr:nvSpPr>
      <xdr:spPr>
        <a:xfrm flipH="1" flipV="1">
          <a:off x="19050" y="504825"/>
          <a:ext cx="12763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35"/>
  <sheetViews>
    <sheetView tabSelected="1" view="pageBreakPreview" zoomScaleNormal="75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7.25" customHeight="1"/>
  <cols>
    <col min="1" max="1" width="2.625" style="75" customWidth="1"/>
    <col min="2" max="2" width="0.875" style="75" customWidth="1"/>
    <col min="3" max="3" width="12.625" style="75" customWidth="1"/>
    <col min="4" max="4" width="0.875" style="75" customWidth="1"/>
    <col min="5" max="46" width="13.125" style="76" customWidth="1"/>
    <col min="47" max="47" width="14.375" style="76" customWidth="1"/>
    <col min="48" max="55" width="13.125" style="76" customWidth="1"/>
    <col min="56" max="16384" width="9.00390625" style="76" customWidth="1"/>
  </cols>
  <sheetData>
    <row r="1" spans="1:51" s="10" customFormat="1" ht="17.25" customHeight="1">
      <c r="A1" s="9"/>
      <c r="B1" s="9"/>
      <c r="C1" s="9"/>
      <c r="E1" s="11" t="s">
        <v>31</v>
      </c>
      <c r="U1" s="9"/>
      <c r="AM1" s="9"/>
      <c r="AY1" s="9"/>
    </row>
    <row r="2" spans="1:55" s="10" customFormat="1" ht="22.5" customHeight="1" thickBot="1">
      <c r="A2" s="9"/>
      <c r="B2" s="9"/>
      <c r="C2" s="9"/>
      <c r="BC2" s="12" t="s">
        <v>32</v>
      </c>
    </row>
    <row r="3" spans="1:55" s="19" customFormat="1" ht="17.25" customHeight="1">
      <c r="A3" s="13"/>
      <c r="B3" s="14"/>
      <c r="C3" s="15"/>
      <c r="D3" s="16"/>
      <c r="E3" s="14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6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6"/>
      <c r="AE3" s="16"/>
      <c r="AF3" s="16"/>
      <c r="AG3" s="16"/>
      <c r="AH3" s="16"/>
      <c r="AI3" s="16"/>
      <c r="AJ3" s="17"/>
      <c r="AK3" s="17"/>
      <c r="AL3" s="17"/>
      <c r="AM3" s="17"/>
      <c r="AN3" s="17"/>
      <c r="AO3" s="17"/>
      <c r="AP3" s="16"/>
      <c r="AQ3" s="17"/>
      <c r="AR3" s="17"/>
      <c r="AS3" s="17"/>
      <c r="AT3" s="17"/>
      <c r="AU3" s="17"/>
      <c r="AV3" s="17"/>
      <c r="AW3" s="77" t="s">
        <v>4</v>
      </c>
      <c r="AX3" s="77"/>
      <c r="AY3" s="77"/>
      <c r="AZ3" s="77"/>
      <c r="BA3" s="77"/>
      <c r="BB3" s="77"/>
      <c r="BC3" s="18"/>
    </row>
    <row r="4" spans="1:55" s="34" customFormat="1" ht="17.25" customHeight="1">
      <c r="A4" s="20"/>
      <c r="B4" s="21"/>
      <c r="C4" s="22" t="s">
        <v>3</v>
      </c>
      <c r="D4" s="23"/>
      <c r="E4" s="24">
        <v>1</v>
      </c>
      <c r="F4" s="25">
        <v>2</v>
      </c>
      <c r="G4" s="26" t="s">
        <v>41</v>
      </c>
      <c r="H4" s="26" t="s">
        <v>43</v>
      </c>
      <c r="I4" s="26" t="s">
        <v>45</v>
      </c>
      <c r="J4" s="26" t="s">
        <v>47</v>
      </c>
      <c r="K4" s="26" t="s">
        <v>48</v>
      </c>
      <c r="L4" s="25">
        <v>3</v>
      </c>
      <c r="M4" s="25">
        <v>4</v>
      </c>
      <c r="N4" s="26" t="s">
        <v>55</v>
      </c>
      <c r="O4" s="26" t="s">
        <v>57</v>
      </c>
      <c r="P4" s="26" t="s">
        <v>59</v>
      </c>
      <c r="Q4" s="27" t="s">
        <v>61</v>
      </c>
      <c r="R4" s="26" t="s">
        <v>62</v>
      </c>
      <c r="S4" s="26" t="s">
        <v>57</v>
      </c>
      <c r="T4" s="26" t="s">
        <v>65</v>
      </c>
      <c r="U4" s="26" t="s">
        <v>67</v>
      </c>
      <c r="V4" s="26" t="s">
        <v>70</v>
      </c>
      <c r="W4" s="26" t="s">
        <v>72</v>
      </c>
      <c r="X4" s="26" t="s">
        <v>74</v>
      </c>
      <c r="Y4" s="26" t="s">
        <v>75</v>
      </c>
      <c r="Z4" s="26" t="s">
        <v>78</v>
      </c>
      <c r="AA4" s="26" t="s">
        <v>81</v>
      </c>
      <c r="AB4" s="26" t="s">
        <v>83</v>
      </c>
      <c r="AC4" s="26" t="s">
        <v>85</v>
      </c>
      <c r="AD4" s="27" t="s">
        <v>87</v>
      </c>
      <c r="AE4" s="27" t="s">
        <v>89</v>
      </c>
      <c r="AF4" s="27" t="s">
        <v>91</v>
      </c>
      <c r="AG4" s="27" t="s">
        <v>93</v>
      </c>
      <c r="AH4" s="27" t="s">
        <v>94</v>
      </c>
      <c r="AI4" s="27" t="s">
        <v>97</v>
      </c>
      <c r="AJ4" s="26" t="s">
        <v>45</v>
      </c>
      <c r="AK4" s="25">
        <v>5</v>
      </c>
      <c r="AL4" s="25">
        <v>6</v>
      </c>
      <c r="AM4" s="26" t="s">
        <v>41</v>
      </c>
      <c r="AN4" s="26" t="s">
        <v>62</v>
      </c>
      <c r="AO4" s="25">
        <v>7</v>
      </c>
      <c r="AP4" s="28">
        <v>8</v>
      </c>
      <c r="AQ4" s="26" t="s">
        <v>55</v>
      </c>
      <c r="AR4" s="26" t="s">
        <v>62</v>
      </c>
      <c r="AS4" s="25">
        <v>9</v>
      </c>
      <c r="AT4" s="25">
        <v>10</v>
      </c>
      <c r="AU4" s="29"/>
      <c r="AV4" s="29"/>
      <c r="AW4" s="21"/>
      <c r="AX4" s="23"/>
      <c r="AY4" s="30"/>
      <c r="AZ4" s="31"/>
      <c r="BA4" s="32"/>
      <c r="BB4" s="23"/>
      <c r="BC4" s="33"/>
    </row>
    <row r="5" spans="1:55" s="19" customFormat="1" ht="17.25" customHeight="1">
      <c r="A5" s="35"/>
      <c r="B5" s="36"/>
      <c r="C5" s="36"/>
      <c r="D5" s="37"/>
      <c r="E5" s="38" t="s">
        <v>38</v>
      </c>
      <c r="F5" s="39" t="s">
        <v>39</v>
      </c>
      <c r="G5" s="39" t="s">
        <v>40</v>
      </c>
      <c r="H5" s="39" t="s">
        <v>42</v>
      </c>
      <c r="I5" s="39" t="s">
        <v>44</v>
      </c>
      <c r="J5" s="39" t="s">
        <v>46</v>
      </c>
      <c r="K5" s="39" t="s">
        <v>50</v>
      </c>
      <c r="L5" s="39" t="s">
        <v>51</v>
      </c>
      <c r="M5" s="39" t="s">
        <v>53</v>
      </c>
      <c r="N5" s="39" t="s">
        <v>54</v>
      </c>
      <c r="O5" s="39" t="s">
        <v>56</v>
      </c>
      <c r="P5" s="39" t="s">
        <v>58</v>
      </c>
      <c r="Q5" s="40" t="s">
        <v>60</v>
      </c>
      <c r="R5" s="39" t="s">
        <v>63</v>
      </c>
      <c r="S5" s="39" t="s">
        <v>64</v>
      </c>
      <c r="T5" s="39" t="s">
        <v>66</v>
      </c>
      <c r="U5" s="39" t="s">
        <v>68</v>
      </c>
      <c r="V5" s="39" t="s">
        <v>69</v>
      </c>
      <c r="W5" s="41" t="s">
        <v>71</v>
      </c>
      <c r="X5" s="39" t="s">
        <v>73</v>
      </c>
      <c r="Y5" s="39" t="s">
        <v>76</v>
      </c>
      <c r="Z5" s="39" t="s">
        <v>79</v>
      </c>
      <c r="AA5" s="39" t="s">
        <v>80</v>
      </c>
      <c r="AB5" s="39" t="s">
        <v>82</v>
      </c>
      <c r="AC5" s="39" t="s">
        <v>84</v>
      </c>
      <c r="AD5" s="39" t="s">
        <v>86</v>
      </c>
      <c r="AE5" s="39" t="s">
        <v>88</v>
      </c>
      <c r="AF5" s="41" t="s">
        <v>90</v>
      </c>
      <c r="AG5" s="41" t="s">
        <v>92</v>
      </c>
      <c r="AH5" s="39" t="s">
        <v>96</v>
      </c>
      <c r="AI5" s="42" t="s">
        <v>50</v>
      </c>
      <c r="AJ5" s="39" t="s">
        <v>98</v>
      </c>
      <c r="AK5" s="43" t="s">
        <v>101</v>
      </c>
      <c r="AL5" s="39" t="s">
        <v>102</v>
      </c>
      <c r="AM5" s="39" t="s">
        <v>103</v>
      </c>
      <c r="AN5" s="43" t="s">
        <v>104</v>
      </c>
      <c r="AO5" s="39" t="s">
        <v>105</v>
      </c>
      <c r="AP5" s="40" t="s">
        <v>107</v>
      </c>
      <c r="AQ5" s="39" t="s">
        <v>110</v>
      </c>
      <c r="AR5" s="39" t="s">
        <v>50</v>
      </c>
      <c r="AS5" s="39" t="s">
        <v>111</v>
      </c>
      <c r="AT5" s="39" t="s">
        <v>50</v>
      </c>
      <c r="AU5" s="39" t="s">
        <v>5</v>
      </c>
      <c r="AV5" s="39" t="s">
        <v>30</v>
      </c>
      <c r="AW5" s="80" t="s">
        <v>34</v>
      </c>
      <c r="AX5" s="81"/>
      <c r="AY5" s="82" t="s">
        <v>35</v>
      </c>
      <c r="AZ5" s="81"/>
      <c r="BA5" s="82" t="s">
        <v>36</v>
      </c>
      <c r="BB5" s="81"/>
      <c r="BC5" s="46" t="s">
        <v>6</v>
      </c>
    </row>
    <row r="6" spans="1:55" s="19" customFormat="1" ht="17.25" customHeight="1">
      <c r="A6" s="78" t="s">
        <v>28</v>
      </c>
      <c r="B6" s="79"/>
      <c r="C6" s="79"/>
      <c r="D6" s="37"/>
      <c r="E6" s="36"/>
      <c r="F6" s="47"/>
      <c r="G6" s="47"/>
      <c r="H6" s="47"/>
      <c r="I6" s="47"/>
      <c r="J6" s="47"/>
      <c r="K6" s="39" t="s">
        <v>49</v>
      </c>
      <c r="L6" s="39" t="s">
        <v>52</v>
      </c>
      <c r="M6" s="47"/>
      <c r="N6" s="47"/>
      <c r="O6" s="47"/>
      <c r="P6" s="47"/>
      <c r="Q6" s="37"/>
      <c r="R6" s="47"/>
      <c r="S6" s="47"/>
      <c r="T6" s="47"/>
      <c r="U6" s="47"/>
      <c r="V6" s="47"/>
      <c r="W6" s="47"/>
      <c r="X6" s="47"/>
      <c r="Y6" s="39" t="s">
        <v>77</v>
      </c>
      <c r="Z6" s="47"/>
      <c r="AA6" s="47"/>
      <c r="AB6" s="47"/>
      <c r="AC6" s="47"/>
      <c r="AD6" s="37"/>
      <c r="AE6" s="37"/>
      <c r="AF6" s="40" t="s">
        <v>33</v>
      </c>
      <c r="AG6" s="37"/>
      <c r="AH6" s="40" t="s">
        <v>95</v>
      </c>
      <c r="AI6" s="37"/>
      <c r="AJ6" s="47"/>
      <c r="AK6" s="39" t="s">
        <v>99</v>
      </c>
      <c r="AL6" s="47"/>
      <c r="AM6" s="47"/>
      <c r="AN6" s="39" t="s">
        <v>100</v>
      </c>
      <c r="AO6" s="39" t="s">
        <v>106</v>
      </c>
      <c r="AP6" s="37"/>
      <c r="AQ6" s="39" t="s">
        <v>109</v>
      </c>
      <c r="AR6" s="47"/>
      <c r="AS6" s="39" t="s">
        <v>112</v>
      </c>
      <c r="AT6" s="47"/>
      <c r="AU6" s="41" t="s">
        <v>27</v>
      </c>
      <c r="AV6" s="39" t="s">
        <v>37</v>
      </c>
      <c r="AW6" s="48"/>
      <c r="AX6" s="49"/>
      <c r="AY6" s="50"/>
      <c r="AZ6" s="50"/>
      <c r="BA6" s="49"/>
      <c r="BB6" s="49"/>
      <c r="BC6" s="46"/>
    </row>
    <row r="7" spans="1:55" s="19" customFormat="1" ht="17.25" customHeight="1">
      <c r="A7" s="51"/>
      <c r="B7" s="52"/>
      <c r="C7" s="52"/>
      <c r="D7" s="53"/>
      <c r="E7" s="54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3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3"/>
      <c r="AE7" s="53"/>
      <c r="AF7" s="53"/>
      <c r="AG7" s="53"/>
      <c r="AH7" s="53"/>
      <c r="AI7" s="53"/>
      <c r="AJ7" s="55"/>
      <c r="AK7" s="56" t="s">
        <v>100</v>
      </c>
      <c r="AL7" s="55"/>
      <c r="AM7" s="55"/>
      <c r="AN7" s="55"/>
      <c r="AO7" s="55"/>
      <c r="AP7" s="53"/>
      <c r="AQ7" s="56" t="s">
        <v>108</v>
      </c>
      <c r="AR7" s="55"/>
      <c r="AS7" s="55"/>
      <c r="AT7" s="55"/>
      <c r="AU7" s="55"/>
      <c r="AV7" s="55"/>
      <c r="AW7" s="44" t="s">
        <v>7</v>
      </c>
      <c r="AX7" s="57" t="s">
        <v>8</v>
      </c>
      <c r="AY7" s="57" t="s">
        <v>7</v>
      </c>
      <c r="AZ7" s="45" t="s">
        <v>8</v>
      </c>
      <c r="BA7" s="57" t="s">
        <v>7</v>
      </c>
      <c r="BB7" s="57" t="s">
        <v>8</v>
      </c>
      <c r="BC7" s="58"/>
    </row>
    <row r="8" spans="1:55" s="1" customFormat="1" ht="11.25" customHeight="1">
      <c r="A8" s="2"/>
      <c r="B8" s="3"/>
      <c r="C8" s="4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7"/>
    </row>
    <row r="9" spans="1:55" s="63" customFormat="1" ht="15" customHeight="1">
      <c r="A9" s="59" t="s">
        <v>1</v>
      </c>
      <c r="B9" s="60"/>
      <c r="C9" s="60"/>
      <c r="D9" s="61"/>
      <c r="E9" s="8">
        <f aca="true" t="shared" si="0" ref="E9:BC9">E25+E34</f>
        <v>2407227</v>
      </c>
      <c r="F9" s="8">
        <f t="shared" si="0"/>
        <v>7540672</v>
      </c>
      <c r="G9" s="8">
        <f t="shared" si="0"/>
        <v>289790</v>
      </c>
      <c r="H9" s="8">
        <f t="shared" si="0"/>
        <v>101068</v>
      </c>
      <c r="I9" s="8">
        <f>I25+I34</f>
        <v>474833</v>
      </c>
      <c r="J9" s="8">
        <f t="shared" si="0"/>
        <v>541597</v>
      </c>
      <c r="K9" s="8">
        <f>K25+K34</f>
        <v>6133384</v>
      </c>
      <c r="L9" s="8">
        <f t="shared" si="0"/>
        <v>699609</v>
      </c>
      <c r="M9" s="8">
        <f t="shared" si="0"/>
        <v>66772349</v>
      </c>
      <c r="N9" s="8">
        <f t="shared" si="0"/>
        <v>43914899</v>
      </c>
      <c r="O9" s="8">
        <f t="shared" si="0"/>
        <v>42488537</v>
      </c>
      <c r="P9" s="8">
        <f t="shared" si="0"/>
        <v>1277369</v>
      </c>
      <c r="Q9" s="8">
        <f t="shared" si="0"/>
        <v>148993</v>
      </c>
      <c r="R9" s="8">
        <f t="shared" si="0"/>
        <v>22842816</v>
      </c>
      <c r="S9" s="8">
        <f t="shared" si="0"/>
        <v>811003</v>
      </c>
      <c r="T9" s="8">
        <f t="shared" si="0"/>
        <v>1065313</v>
      </c>
      <c r="U9" s="8">
        <f t="shared" si="0"/>
        <v>10427</v>
      </c>
      <c r="V9" s="8">
        <f t="shared" si="0"/>
        <v>346876</v>
      </c>
      <c r="W9" s="8">
        <f t="shared" si="0"/>
        <v>2783964</v>
      </c>
      <c r="X9" s="8">
        <f t="shared" si="0"/>
        <v>6023</v>
      </c>
      <c r="Y9" s="8">
        <f t="shared" si="0"/>
        <v>19229</v>
      </c>
      <c r="Z9" s="8">
        <f t="shared" si="0"/>
        <v>360865</v>
      </c>
      <c r="AA9" s="8">
        <f t="shared" si="0"/>
        <v>965389</v>
      </c>
      <c r="AB9" s="8">
        <f t="shared" si="0"/>
        <v>16380063</v>
      </c>
      <c r="AC9" s="8">
        <f t="shared" si="0"/>
        <v>0</v>
      </c>
      <c r="AD9" s="8">
        <f t="shared" si="0"/>
        <v>75448</v>
      </c>
      <c r="AE9" s="8">
        <f>AE25+AE34</f>
        <v>2705</v>
      </c>
      <c r="AF9" s="8">
        <f t="shared" si="0"/>
        <v>3390</v>
      </c>
      <c r="AG9" s="8">
        <f t="shared" si="0"/>
        <v>9920</v>
      </c>
      <c r="AH9" s="8">
        <f>AH25+AH34</f>
        <v>0</v>
      </c>
      <c r="AI9" s="8">
        <f>AI25+AI34</f>
        <v>2201</v>
      </c>
      <c r="AJ9" s="8">
        <f t="shared" si="0"/>
        <v>14634</v>
      </c>
      <c r="AK9" s="8">
        <f t="shared" si="0"/>
        <v>15644278</v>
      </c>
      <c r="AL9" s="8">
        <f t="shared" si="0"/>
        <v>9794983</v>
      </c>
      <c r="AM9" s="8">
        <f t="shared" si="0"/>
        <v>9114364</v>
      </c>
      <c r="AN9" s="8">
        <f t="shared" si="0"/>
        <v>680619</v>
      </c>
      <c r="AO9" s="8">
        <f t="shared" si="0"/>
        <v>15634</v>
      </c>
      <c r="AP9" s="8">
        <f t="shared" si="0"/>
        <v>134345</v>
      </c>
      <c r="AQ9" s="8">
        <f t="shared" si="0"/>
        <v>98882</v>
      </c>
      <c r="AR9" s="8">
        <f t="shared" si="0"/>
        <v>35463</v>
      </c>
      <c r="AS9" s="8">
        <f t="shared" si="0"/>
        <v>58271</v>
      </c>
      <c r="AT9" s="8">
        <f t="shared" si="0"/>
        <v>881530</v>
      </c>
      <c r="AU9" s="8">
        <f t="shared" si="0"/>
        <v>103948898</v>
      </c>
      <c r="AV9" s="8">
        <f>AV25+AV34</f>
        <v>871375</v>
      </c>
      <c r="AW9" s="8">
        <f t="shared" si="0"/>
        <v>603411</v>
      </c>
      <c r="AX9" s="8">
        <f t="shared" si="0"/>
        <v>1802642</v>
      </c>
      <c r="AY9" s="8">
        <f t="shared" si="0"/>
        <v>80517</v>
      </c>
      <c r="AZ9" s="8">
        <f t="shared" si="0"/>
        <v>71261</v>
      </c>
      <c r="BA9" s="8">
        <f t="shared" si="0"/>
        <v>0</v>
      </c>
      <c r="BB9" s="8">
        <f t="shared" si="0"/>
        <v>0</v>
      </c>
      <c r="BC9" s="62">
        <f t="shared" si="0"/>
        <v>2557831</v>
      </c>
    </row>
    <row r="10" spans="1:55" s="63" customFormat="1" ht="11.25" customHeight="1">
      <c r="A10" s="64"/>
      <c r="B10" s="9"/>
      <c r="C10" s="9"/>
      <c r="D10" s="65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62"/>
    </row>
    <row r="11" spans="1:55" s="63" customFormat="1" ht="22.5" customHeight="1">
      <c r="A11" s="64">
        <v>1</v>
      </c>
      <c r="B11" s="9"/>
      <c r="C11" s="66" t="s">
        <v>9</v>
      </c>
      <c r="D11" s="65"/>
      <c r="E11" s="8">
        <v>294309</v>
      </c>
      <c r="F11" s="8">
        <v>2387452</v>
      </c>
      <c r="G11" s="8">
        <v>26473</v>
      </c>
      <c r="H11" s="8">
        <v>16306</v>
      </c>
      <c r="I11" s="8">
        <v>73028</v>
      </c>
      <c r="J11" s="8">
        <v>84084</v>
      </c>
      <c r="K11" s="8">
        <v>2187561</v>
      </c>
      <c r="L11" s="8">
        <v>70171</v>
      </c>
      <c r="M11" s="8">
        <v>13641284</v>
      </c>
      <c r="N11" s="8">
        <v>8693763</v>
      </c>
      <c r="O11" s="8">
        <v>8422496</v>
      </c>
      <c r="P11" s="8">
        <v>265939</v>
      </c>
      <c r="Q11" s="8">
        <v>5328</v>
      </c>
      <c r="R11" s="8">
        <v>4947521</v>
      </c>
      <c r="S11" s="8">
        <v>202011</v>
      </c>
      <c r="T11" s="8">
        <v>305148</v>
      </c>
      <c r="U11" s="8">
        <v>6916</v>
      </c>
      <c r="V11" s="8">
        <v>107633</v>
      </c>
      <c r="W11" s="8">
        <v>661550</v>
      </c>
      <c r="X11" s="8">
        <v>3091</v>
      </c>
      <c r="Y11" s="8">
        <v>9908</v>
      </c>
      <c r="Z11" s="8">
        <v>94507</v>
      </c>
      <c r="AA11" s="8">
        <v>184308</v>
      </c>
      <c r="AB11" s="8">
        <v>3350530</v>
      </c>
      <c r="AC11" s="8">
        <v>0</v>
      </c>
      <c r="AD11" s="8">
        <v>18056</v>
      </c>
      <c r="AE11" s="8">
        <v>0</v>
      </c>
      <c r="AF11" s="8">
        <v>3390</v>
      </c>
      <c r="AG11" s="8">
        <v>0</v>
      </c>
      <c r="AH11" s="8">
        <v>0</v>
      </c>
      <c r="AI11" s="8">
        <v>473</v>
      </c>
      <c r="AJ11" s="8">
        <v>0</v>
      </c>
      <c r="AK11" s="8">
        <v>3157850</v>
      </c>
      <c r="AL11" s="8">
        <v>1536958</v>
      </c>
      <c r="AM11" s="8">
        <v>1536958</v>
      </c>
      <c r="AN11" s="8">
        <v>0</v>
      </c>
      <c r="AO11" s="8">
        <v>3113</v>
      </c>
      <c r="AP11" s="8">
        <v>34046</v>
      </c>
      <c r="AQ11" s="8">
        <v>19557</v>
      </c>
      <c r="AR11" s="8">
        <v>14489</v>
      </c>
      <c r="AS11" s="8">
        <v>17262</v>
      </c>
      <c r="AT11" s="8">
        <v>348847</v>
      </c>
      <c r="AU11" s="8">
        <v>21491292</v>
      </c>
      <c r="AV11" s="8">
        <v>161213</v>
      </c>
      <c r="AW11" s="8">
        <v>222458</v>
      </c>
      <c r="AX11" s="8">
        <v>264147</v>
      </c>
      <c r="AY11" s="8">
        <v>1949</v>
      </c>
      <c r="AZ11" s="8">
        <v>0</v>
      </c>
      <c r="BA11" s="8">
        <v>0</v>
      </c>
      <c r="BB11" s="8">
        <v>0</v>
      </c>
      <c r="BC11" s="62">
        <v>488554</v>
      </c>
    </row>
    <row r="12" spans="1:55" s="63" customFormat="1" ht="22.5" customHeight="1">
      <c r="A12" s="64">
        <v>2</v>
      </c>
      <c r="B12" s="9"/>
      <c r="C12" s="66" t="s">
        <v>10</v>
      </c>
      <c r="D12" s="65"/>
      <c r="E12" s="8">
        <v>207307</v>
      </c>
      <c r="F12" s="8">
        <v>674633</v>
      </c>
      <c r="G12" s="8">
        <v>19555</v>
      </c>
      <c r="H12" s="8">
        <v>5494</v>
      </c>
      <c r="I12" s="8">
        <v>24330</v>
      </c>
      <c r="J12" s="8">
        <v>52737</v>
      </c>
      <c r="K12" s="8">
        <v>572517</v>
      </c>
      <c r="L12" s="8">
        <v>45867</v>
      </c>
      <c r="M12" s="8">
        <v>6045950</v>
      </c>
      <c r="N12" s="8">
        <v>3872572</v>
      </c>
      <c r="O12" s="8">
        <v>3753804</v>
      </c>
      <c r="P12" s="8">
        <v>118768</v>
      </c>
      <c r="Q12" s="8">
        <v>0</v>
      </c>
      <c r="R12" s="8">
        <v>2173378</v>
      </c>
      <c r="S12" s="8">
        <v>73937</v>
      </c>
      <c r="T12" s="8">
        <v>94847</v>
      </c>
      <c r="U12" s="8">
        <v>0</v>
      </c>
      <c r="V12" s="8">
        <v>26783</v>
      </c>
      <c r="W12" s="8">
        <v>383368</v>
      </c>
      <c r="X12" s="8">
        <v>0</v>
      </c>
      <c r="Y12" s="8">
        <v>5633</v>
      </c>
      <c r="Z12" s="8">
        <v>30614</v>
      </c>
      <c r="AA12" s="8">
        <v>115922</v>
      </c>
      <c r="AB12" s="8">
        <v>1438866</v>
      </c>
      <c r="AC12" s="8">
        <v>0</v>
      </c>
      <c r="AD12" s="8">
        <v>3408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1445437</v>
      </c>
      <c r="AL12" s="8">
        <v>1076712</v>
      </c>
      <c r="AM12" s="8">
        <v>1076712</v>
      </c>
      <c r="AN12" s="8">
        <v>0</v>
      </c>
      <c r="AO12" s="8">
        <v>1660</v>
      </c>
      <c r="AP12" s="8">
        <v>10353</v>
      </c>
      <c r="AQ12" s="8">
        <v>9117</v>
      </c>
      <c r="AR12" s="8">
        <v>1236</v>
      </c>
      <c r="AS12" s="8">
        <v>7919</v>
      </c>
      <c r="AT12" s="8">
        <v>15800</v>
      </c>
      <c r="AU12" s="8">
        <v>9531638</v>
      </c>
      <c r="AV12" s="8">
        <v>78675</v>
      </c>
      <c r="AW12" s="8">
        <v>116752</v>
      </c>
      <c r="AX12" s="8">
        <v>78043</v>
      </c>
      <c r="AY12" s="8">
        <v>0</v>
      </c>
      <c r="AZ12" s="8">
        <v>1237</v>
      </c>
      <c r="BA12" s="8">
        <v>0</v>
      </c>
      <c r="BB12" s="8">
        <v>0</v>
      </c>
      <c r="BC12" s="62">
        <v>196032</v>
      </c>
    </row>
    <row r="13" spans="1:55" s="63" customFormat="1" ht="22.5" customHeight="1">
      <c r="A13" s="64">
        <v>3</v>
      </c>
      <c r="B13" s="9"/>
      <c r="C13" s="66" t="s">
        <v>11</v>
      </c>
      <c r="D13" s="65"/>
      <c r="E13" s="8">
        <v>235213</v>
      </c>
      <c r="F13" s="8">
        <v>731442</v>
      </c>
      <c r="G13" s="8">
        <v>33101</v>
      </c>
      <c r="H13" s="8">
        <v>15267</v>
      </c>
      <c r="I13" s="8">
        <v>45215</v>
      </c>
      <c r="J13" s="8">
        <v>55888</v>
      </c>
      <c r="K13" s="8">
        <v>581971</v>
      </c>
      <c r="L13" s="8">
        <v>45849</v>
      </c>
      <c r="M13" s="8">
        <v>9190022</v>
      </c>
      <c r="N13" s="8">
        <v>5999912</v>
      </c>
      <c r="O13" s="8">
        <v>5824237</v>
      </c>
      <c r="P13" s="8">
        <v>175675</v>
      </c>
      <c r="Q13" s="8">
        <v>0</v>
      </c>
      <c r="R13" s="8">
        <v>3190110</v>
      </c>
      <c r="S13" s="8">
        <v>119161</v>
      </c>
      <c r="T13" s="8">
        <v>164861</v>
      </c>
      <c r="U13" s="8">
        <v>0</v>
      </c>
      <c r="V13" s="8">
        <v>81491</v>
      </c>
      <c r="W13" s="8">
        <v>383390</v>
      </c>
      <c r="X13" s="8">
        <v>0</v>
      </c>
      <c r="Y13" s="8">
        <v>0</v>
      </c>
      <c r="Z13" s="8">
        <v>67787</v>
      </c>
      <c r="AA13" s="8">
        <v>127633</v>
      </c>
      <c r="AB13" s="8">
        <v>2222491</v>
      </c>
      <c r="AC13" s="8">
        <v>0</v>
      </c>
      <c r="AD13" s="8">
        <v>23296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2047555</v>
      </c>
      <c r="AL13" s="8">
        <v>830911</v>
      </c>
      <c r="AM13" s="8">
        <v>830911</v>
      </c>
      <c r="AN13" s="8">
        <v>0</v>
      </c>
      <c r="AO13" s="8">
        <v>7341</v>
      </c>
      <c r="AP13" s="8">
        <v>24408</v>
      </c>
      <c r="AQ13" s="8">
        <v>13869</v>
      </c>
      <c r="AR13" s="8">
        <v>10539</v>
      </c>
      <c r="AS13" s="8">
        <v>4250</v>
      </c>
      <c r="AT13" s="8">
        <v>166518</v>
      </c>
      <c r="AU13" s="8">
        <v>13283509</v>
      </c>
      <c r="AV13" s="8">
        <v>132845</v>
      </c>
      <c r="AW13" s="8">
        <v>32656</v>
      </c>
      <c r="AX13" s="8">
        <v>387796</v>
      </c>
      <c r="AY13" s="8">
        <v>10359</v>
      </c>
      <c r="AZ13" s="8">
        <v>3024</v>
      </c>
      <c r="BA13" s="8">
        <v>0</v>
      </c>
      <c r="BB13" s="8">
        <v>0</v>
      </c>
      <c r="BC13" s="62">
        <v>433835</v>
      </c>
    </row>
    <row r="14" spans="1:55" s="63" customFormat="1" ht="22.5" customHeight="1">
      <c r="A14" s="64">
        <v>4</v>
      </c>
      <c r="B14" s="9"/>
      <c r="C14" s="66" t="s">
        <v>12</v>
      </c>
      <c r="D14" s="65"/>
      <c r="E14" s="8">
        <v>134867</v>
      </c>
      <c r="F14" s="8">
        <v>594868</v>
      </c>
      <c r="G14" s="8">
        <v>22395</v>
      </c>
      <c r="H14" s="8">
        <v>4638</v>
      </c>
      <c r="I14" s="8">
        <v>82788</v>
      </c>
      <c r="J14" s="8">
        <v>28722</v>
      </c>
      <c r="K14" s="8">
        <v>456325</v>
      </c>
      <c r="L14" s="8">
        <v>35273</v>
      </c>
      <c r="M14" s="8">
        <v>3805841</v>
      </c>
      <c r="N14" s="8">
        <v>2507867</v>
      </c>
      <c r="O14" s="8">
        <v>2431116</v>
      </c>
      <c r="P14" s="8">
        <v>76039</v>
      </c>
      <c r="Q14" s="8">
        <v>712</v>
      </c>
      <c r="R14" s="8">
        <v>1297974</v>
      </c>
      <c r="S14" s="8">
        <v>34404</v>
      </c>
      <c r="T14" s="8">
        <v>56526</v>
      </c>
      <c r="U14" s="8">
        <v>115</v>
      </c>
      <c r="V14" s="8">
        <v>26932</v>
      </c>
      <c r="W14" s="8">
        <v>158011</v>
      </c>
      <c r="X14" s="8">
        <v>0</v>
      </c>
      <c r="Y14" s="8">
        <v>434</v>
      </c>
      <c r="Z14" s="8">
        <v>0</v>
      </c>
      <c r="AA14" s="8">
        <v>56701</v>
      </c>
      <c r="AB14" s="8">
        <v>958489</v>
      </c>
      <c r="AC14" s="8">
        <v>0</v>
      </c>
      <c r="AD14" s="8">
        <v>4537</v>
      </c>
      <c r="AE14" s="8">
        <v>1825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896074</v>
      </c>
      <c r="AL14" s="8">
        <v>1107539</v>
      </c>
      <c r="AM14" s="8">
        <v>1107539</v>
      </c>
      <c r="AN14" s="8">
        <v>0</v>
      </c>
      <c r="AO14" s="8">
        <v>0</v>
      </c>
      <c r="AP14" s="8">
        <v>5552</v>
      </c>
      <c r="AQ14" s="8">
        <v>5489</v>
      </c>
      <c r="AR14" s="8">
        <v>63</v>
      </c>
      <c r="AS14" s="8">
        <v>4800</v>
      </c>
      <c r="AT14" s="8">
        <v>0</v>
      </c>
      <c r="AU14" s="8">
        <v>6584814</v>
      </c>
      <c r="AV14" s="8">
        <v>47010</v>
      </c>
      <c r="AW14" s="8">
        <v>11380</v>
      </c>
      <c r="AX14" s="8">
        <v>99766</v>
      </c>
      <c r="AY14" s="8">
        <v>53700</v>
      </c>
      <c r="AZ14" s="8">
        <v>21657</v>
      </c>
      <c r="BA14" s="8">
        <v>0</v>
      </c>
      <c r="BB14" s="8">
        <v>0</v>
      </c>
      <c r="BC14" s="62">
        <v>186503</v>
      </c>
    </row>
    <row r="15" spans="1:55" s="63" customFormat="1" ht="22.5" customHeight="1">
      <c r="A15" s="64">
        <v>5</v>
      </c>
      <c r="B15" s="9"/>
      <c r="C15" s="66" t="s">
        <v>13</v>
      </c>
      <c r="D15" s="65"/>
      <c r="E15" s="8">
        <v>163329</v>
      </c>
      <c r="F15" s="8">
        <v>477170</v>
      </c>
      <c r="G15" s="8">
        <v>18425</v>
      </c>
      <c r="H15" s="8">
        <v>8632</v>
      </c>
      <c r="I15" s="8">
        <v>14395</v>
      </c>
      <c r="J15" s="8">
        <v>22500</v>
      </c>
      <c r="K15" s="8">
        <v>413218</v>
      </c>
      <c r="L15" s="8">
        <v>47933</v>
      </c>
      <c r="M15" s="8">
        <v>4332670</v>
      </c>
      <c r="N15" s="8">
        <v>2884992</v>
      </c>
      <c r="O15" s="8">
        <v>2803389</v>
      </c>
      <c r="P15" s="8">
        <v>81105</v>
      </c>
      <c r="Q15" s="8">
        <v>498</v>
      </c>
      <c r="R15" s="8">
        <v>1447678</v>
      </c>
      <c r="S15" s="8">
        <v>52934</v>
      </c>
      <c r="T15" s="8">
        <v>42556</v>
      </c>
      <c r="U15" s="8">
        <v>312</v>
      </c>
      <c r="V15" s="8">
        <v>20112</v>
      </c>
      <c r="W15" s="8">
        <v>214901</v>
      </c>
      <c r="X15" s="8">
        <v>0</v>
      </c>
      <c r="Y15" s="8">
        <v>0</v>
      </c>
      <c r="Z15" s="8">
        <v>25037</v>
      </c>
      <c r="AA15" s="8">
        <v>41988</v>
      </c>
      <c r="AB15" s="8">
        <v>1044846</v>
      </c>
      <c r="AC15" s="8">
        <v>0</v>
      </c>
      <c r="AD15" s="8">
        <v>4992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1019349</v>
      </c>
      <c r="AL15" s="8">
        <v>747170</v>
      </c>
      <c r="AM15" s="8">
        <v>747170</v>
      </c>
      <c r="AN15" s="8">
        <v>0</v>
      </c>
      <c r="AO15" s="8">
        <v>1736</v>
      </c>
      <c r="AP15" s="8">
        <v>7892</v>
      </c>
      <c r="AQ15" s="8">
        <v>7115</v>
      </c>
      <c r="AR15" s="8">
        <v>777</v>
      </c>
      <c r="AS15" s="8">
        <v>0</v>
      </c>
      <c r="AT15" s="8">
        <v>21939</v>
      </c>
      <c r="AU15" s="8">
        <v>6819188</v>
      </c>
      <c r="AV15" s="8">
        <v>45980</v>
      </c>
      <c r="AW15" s="8">
        <v>3297</v>
      </c>
      <c r="AX15" s="8">
        <v>50515</v>
      </c>
      <c r="AY15" s="8">
        <v>0</v>
      </c>
      <c r="AZ15" s="8">
        <v>0</v>
      </c>
      <c r="BA15" s="8">
        <v>0</v>
      </c>
      <c r="BB15" s="8">
        <v>0</v>
      </c>
      <c r="BC15" s="62">
        <v>53812</v>
      </c>
    </row>
    <row r="16" spans="1:59" s="63" customFormat="1" ht="22.5" customHeight="1">
      <c r="A16" s="64">
        <v>6</v>
      </c>
      <c r="B16" s="9"/>
      <c r="C16" s="66" t="s">
        <v>14</v>
      </c>
      <c r="D16" s="65"/>
      <c r="E16" s="8">
        <v>116665</v>
      </c>
      <c r="F16" s="8">
        <v>194014</v>
      </c>
      <c r="G16" s="8">
        <v>15379</v>
      </c>
      <c r="H16" s="8">
        <v>2343</v>
      </c>
      <c r="I16" s="8">
        <v>12423</v>
      </c>
      <c r="J16" s="8">
        <v>31341</v>
      </c>
      <c r="K16" s="8">
        <v>132528</v>
      </c>
      <c r="L16" s="8">
        <v>36448</v>
      </c>
      <c r="M16" s="8">
        <v>1937823</v>
      </c>
      <c r="N16" s="8">
        <v>1295711</v>
      </c>
      <c r="O16" s="8">
        <v>1260334</v>
      </c>
      <c r="P16" s="8">
        <v>35377</v>
      </c>
      <c r="Q16" s="8">
        <v>0</v>
      </c>
      <c r="R16" s="8">
        <v>642112</v>
      </c>
      <c r="S16" s="8">
        <v>33174</v>
      </c>
      <c r="T16" s="8">
        <v>17131</v>
      </c>
      <c r="U16" s="8">
        <v>0</v>
      </c>
      <c r="V16" s="8">
        <v>10323</v>
      </c>
      <c r="W16" s="8">
        <v>60887</v>
      </c>
      <c r="X16" s="8">
        <v>0</v>
      </c>
      <c r="Y16" s="8">
        <v>38</v>
      </c>
      <c r="Z16" s="8">
        <v>16893</v>
      </c>
      <c r="AA16" s="8">
        <v>34799</v>
      </c>
      <c r="AB16" s="8">
        <v>465119</v>
      </c>
      <c r="AC16" s="8">
        <v>0</v>
      </c>
      <c r="AD16" s="8">
        <v>3748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481764</v>
      </c>
      <c r="AL16" s="8">
        <v>47305</v>
      </c>
      <c r="AM16" s="8">
        <v>47305</v>
      </c>
      <c r="AN16" s="8">
        <v>0</v>
      </c>
      <c r="AO16" s="8">
        <v>0</v>
      </c>
      <c r="AP16" s="8">
        <v>2995</v>
      </c>
      <c r="AQ16" s="8">
        <v>2995</v>
      </c>
      <c r="AR16" s="8">
        <v>0</v>
      </c>
      <c r="AS16" s="8">
        <v>4340</v>
      </c>
      <c r="AT16" s="8">
        <v>9050</v>
      </c>
      <c r="AU16" s="8">
        <v>2830404</v>
      </c>
      <c r="AV16" s="8">
        <v>32860</v>
      </c>
      <c r="AW16" s="8">
        <v>0</v>
      </c>
      <c r="AX16" s="8">
        <v>231811</v>
      </c>
      <c r="AY16" s="8">
        <v>0</v>
      </c>
      <c r="AZ16" s="8">
        <v>0</v>
      </c>
      <c r="BA16" s="8">
        <v>0</v>
      </c>
      <c r="BB16" s="8">
        <v>0</v>
      </c>
      <c r="BC16" s="62">
        <v>231811</v>
      </c>
      <c r="BG16" s="67"/>
    </row>
    <row r="17" spans="1:55" s="63" customFormat="1" ht="22.5" customHeight="1">
      <c r="A17" s="64">
        <v>7</v>
      </c>
      <c r="B17" s="9"/>
      <c r="C17" s="66" t="s">
        <v>15</v>
      </c>
      <c r="D17" s="65"/>
      <c r="E17" s="8">
        <v>224234</v>
      </c>
      <c r="F17" s="8">
        <v>760634</v>
      </c>
      <c r="G17" s="8">
        <v>25988</v>
      </c>
      <c r="H17" s="8">
        <v>8354</v>
      </c>
      <c r="I17" s="8">
        <v>51922</v>
      </c>
      <c r="J17" s="8">
        <v>53277</v>
      </c>
      <c r="K17" s="8">
        <v>621093</v>
      </c>
      <c r="L17" s="8">
        <v>38812</v>
      </c>
      <c r="M17" s="8">
        <v>6659190</v>
      </c>
      <c r="N17" s="8">
        <v>4361787</v>
      </c>
      <c r="O17" s="8">
        <v>4233447</v>
      </c>
      <c r="P17" s="8">
        <v>128340</v>
      </c>
      <c r="Q17" s="8">
        <v>0</v>
      </c>
      <c r="R17" s="8">
        <v>2282769</v>
      </c>
      <c r="S17" s="8">
        <v>80232</v>
      </c>
      <c r="T17" s="8">
        <v>118096</v>
      </c>
      <c r="U17" s="8">
        <v>0</v>
      </c>
      <c r="V17" s="8">
        <v>32574</v>
      </c>
      <c r="W17" s="8">
        <v>272032</v>
      </c>
      <c r="X17" s="8">
        <v>771</v>
      </c>
      <c r="Y17" s="8">
        <v>0</v>
      </c>
      <c r="Z17" s="8">
        <v>23841</v>
      </c>
      <c r="AA17" s="8">
        <v>99295</v>
      </c>
      <c r="AB17" s="8">
        <v>1650968</v>
      </c>
      <c r="AC17" s="8">
        <v>0</v>
      </c>
      <c r="AD17" s="8">
        <v>0</v>
      </c>
      <c r="AE17" s="8">
        <v>0</v>
      </c>
      <c r="AF17" s="8">
        <v>0</v>
      </c>
      <c r="AG17" s="8">
        <v>4960</v>
      </c>
      <c r="AH17" s="8">
        <v>0</v>
      </c>
      <c r="AI17" s="8">
        <v>0</v>
      </c>
      <c r="AJ17" s="8">
        <v>14634</v>
      </c>
      <c r="AK17" s="8">
        <v>1567989</v>
      </c>
      <c r="AL17" s="8">
        <v>1113954</v>
      </c>
      <c r="AM17" s="8">
        <v>1113954</v>
      </c>
      <c r="AN17" s="8">
        <v>0</v>
      </c>
      <c r="AO17" s="8">
        <v>0</v>
      </c>
      <c r="AP17" s="8">
        <v>14303</v>
      </c>
      <c r="AQ17" s="8">
        <v>10750</v>
      </c>
      <c r="AR17" s="8">
        <v>3553</v>
      </c>
      <c r="AS17" s="8">
        <v>804</v>
      </c>
      <c r="AT17" s="8">
        <v>115775</v>
      </c>
      <c r="AU17" s="8">
        <v>10495695</v>
      </c>
      <c r="AV17" s="8">
        <v>87635</v>
      </c>
      <c r="AW17" s="8">
        <v>67101</v>
      </c>
      <c r="AX17" s="8">
        <v>124281</v>
      </c>
      <c r="AY17" s="8">
        <v>2690</v>
      </c>
      <c r="AZ17" s="8">
        <v>13849</v>
      </c>
      <c r="BA17" s="8">
        <v>0</v>
      </c>
      <c r="BB17" s="8">
        <v>0</v>
      </c>
      <c r="BC17" s="62">
        <v>207921</v>
      </c>
    </row>
    <row r="18" spans="1:55" s="63" customFormat="1" ht="22.5" customHeight="1">
      <c r="A18" s="64">
        <v>8</v>
      </c>
      <c r="B18" s="9"/>
      <c r="C18" s="66" t="s">
        <v>16</v>
      </c>
      <c r="D18" s="65"/>
      <c r="E18" s="8">
        <v>111940</v>
      </c>
      <c r="F18" s="8">
        <v>106336</v>
      </c>
      <c r="G18" s="8">
        <v>17314</v>
      </c>
      <c r="H18" s="8">
        <v>3300</v>
      </c>
      <c r="I18" s="8">
        <v>18791</v>
      </c>
      <c r="J18" s="8">
        <v>30485</v>
      </c>
      <c r="K18" s="8">
        <v>36446</v>
      </c>
      <c r="L18" s="8">
        <v>35374</v>
      </c>
      <c r="M18" s="8">
        <v>2137363</v>
      </c>
      <c r="N18" s="8">
        <v>1442622</v>
      </c>
      <c r="O18" s="8">
        <v>1406823</v>
      </c>
      <c r="P18" s="8">
        <v>35799</v>
      </c>
      <c r="Q18" s="8">
        <v>0</v>
      </c>
      <c r="R18" s="8">
        <v>694741</v>
      </c>
      <c r="S18" s="8">
        <v>23899</v>
      </c>
      <c r="T18" s="8">
        <v>26817</v>
      </c>
      <c r="U18" s="8">
        <v>0</v>
      </c>
      <c r="V18" s="8">
        <v>3015</v>
      </c>
      <c r="W18" s="8">
        <v>105662</v>
      </c>
      <c r="X18" s="8">
        <v>0</v>
      </c>
      <c r="Y18" s="8">
        <v>12</v>
      </c>
      <c r="Z18" s="8">
        <v>261</v>
      </c>
      <c r="AA18" s="8">
        <v>26238</v>
      </c>
      <c r="AB18" s="8">
        <v>508837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485665</v>
      </c>
      <c r="AL18" s="8">
        <v>455874</v>
      </c>
      <c r="AM18" s="8">
        <v>455874</v>
      </c>
      <c r="AN18" s="8">
        <v>0</v>
      </c>
      <c r="AO18" s="8">
        <v>992</v>
      </c>
      <c r="AP18" s="8">
        <v>2862</v>
      </c>
      <c r="AQ18" s="8">
        <v>2862</v>
      </c>
      <c r="AR18" s="8">
        <v>0</v>
      </c>
      <c r="AS18" s="8">
        <v>3004</v>
      </c>
      <c r="AT18" s="8">
        <v>68474</v>
      </c>
      <c r="AU18" s="8">
        <v>3407884</v>
      </c>
      <c r="AV18" s="8">
        <v>23035</v>
      </c>
      <c r="AW18" s="8">
        <v>2922</v>
      </c>
      <c r="AX18" s="8">
        <v>84302</v>
      </c>
      <c r="AY18" s="8">
        <v>0</v>
      </c>
      <c r="AZ18" s="8">
        <v>0</v>
      </c>
      <c r="BA18" s="8">
        <v>0</v>
      </c>
      <c r="BB18" s="8">
        <v>0</v>
      </c>
      <c r="BC18" s="62">
        <v>87224</v>
      </c>
    </row>
    <row r="19" spans="1:55" s="63" customFormat="1" ht="22.5" customHeight="1">
      <c r="A19" s="64">
        <v>9</v>
      </c>
      <c r="B19" s="9"/>
      <c r="C19" s="66" t="s">
        <v>17</v>
      </c>
      <c r="D19" s="65"/>
      <c r="E19" s="8">
        <v>88102</v>
      </c>
      <c r="F19" s="8">
        <v>201524</v>
      </c>
      <c r="G19" s="8">
        <v>18597</v>
      </c>
      <c r="H19" s="8">
        <v>1178</v>
      </c>
      <c r="I19" s="8">
        <v>23189</v>
      </c>
      <c r="J19" s="8">
        <v>12374</v>
      </c>
      <c r="K19" s="8">
        <v>146186</v>
      </c>
      <c r="L19" s="8">
        <v>33116</v>
      </c>
      <c r="M19" s="8">
        <v>2309810</v>
      </c>
      <c r="N19" s="8">
        <v>1587832</v>
      </c>
      <c r="O19" s="8">
        <v>1533272</v>
      </c>
      <c r="P19" s="8">
        <v>53849</v>
      </c>
      <c r="Q19" s="8">
        <v>711</v>
      </c>
      <c r="R19" s="8">
        <v>721978</v>
      </c>
      <c r="S19" s="8">
        <v>21305</v>
      </c>
      <c r="T19" s="8">
        <v>29119</v>
      </c>
      <c r="U19" s="8">
        <v>1020</v>
      </c>
      <c r="V19" s="8">
        <v>4227</v>
      </c>
      <c r="W19" s="8">
        <v>38466</v>
      </c>
      <c r="X19" s="8">
        <v>0</v>
      </c>
      <c r="Y19" s="8">
        <v>324</v>
      </c>
      <c r="Z19" s="8">
        <v>10151</v>
      </c>
      <c r="AA19" s="8">
        <v>31823</v>
      </c>
      <c r="AB19" s="8">
        <v>583526</v>
      </c>
      <c r="AC19" s="8">
        <v>0</v>
      </c>
      <c r="AD19" s="8">
        <v>2017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566498</v>
      </c>
      <c r="AL19" s="8">
        <v>368365</v>
      </c>
      <c r="AM19" s="8">
        <v>368365</v>
      </c>
      <c r="AN19" s="8">
        <v>0</v>
      </c>
      <c r="AO19" s="8">
        <v>0</v>
      </c>
      <c r="AP19" s="8">
        <v>3488</v>
      </c>
      <c r="AQ19" s="8">
        <v>3488</v>
      </c>
      <c r="AR19" s="8">
        <v>0</v>
      </c>
      <c r="AS19" s="8">
        <v>0</v>
      </c>
      <c r="AT19" s="8">
        <v>9396</v>
      </c>
      <c r="AU19" s="8">
        <v>3580299</v>
      </c>
      <c r="AV19" s="8">
        <v>36045</v>
      </c>
      <c r="AW19" s="8">
        <v>13804</v>
      </c>
      <c r="AX19" s="8">
        <v>55110</v>
      </c>
      <c r="AY19" s="8">
        <v>984</v>
      </c>
      <c r="AZ19" s="8">
        <v>811</v>
      </c>
      <c r="BA19" s="8">
        <v>0</v>
      </c>
      <c r="BB19" s="8">
        <v>0</v>
      </c>
      <c r="BC19" s="62">
        <v>70709</v>
      </c>
    </row>
    <row r="20" spans="1:55" s="63" customFormat="1" ht="22.5" customHeight="1">
      <c r="A20" s="64">
        <v>10</v>
      </c>
      <c r="B20" s="9"/>
      <c r="C20" s="66" t="s">
        <v>18</v>
      </c>
      <c r="D20" s="65"/>
      <c r="E20" s="8">
        <v>91892</v>
      </c>
      <c r="F20" s="8">
        <v>110862</v>
      </c>
      <c r="G20" s="8">
        <v>16850</v>
      </c>
      <c r="H20" s="8">
        <v>4043</v>
      </c>
      <c r="I20" s="8">
        <v>10360</v>
      </c>
      <c r="J20" s="8">
        <v>12890</v>
      </c>
      <c r="K20" s="8">
        <v>66719</v>
      </c>
      <c r="L20" s="8">
        <v>33280</v>
      </c>
      <c r="M20" s="8">
        <v>1704182</v>
      </c>
      <c r="N20" s="8">
        <v>1150474</v>
      </c>
      <c r="O20" s="8">
        <v>1115087</v>
      </c>
      <c r="P20" s="8">
        <v>34736</v>
      </c>
      <c r="Q20" s="8">
        <v>651</v>
      </c>
      <c r="R20" s="8">
        <v>553708</v>
      </c>
      <c r="S20" s="8">
        <v>15096</v>
      </c>
      <c r="T20" s="8">
        <v>11980</v>
      </c>
      <c r="U20" s="8">
        <v>624</v>
      </c>
      <c r="V20" s="8">
        <v>6620</v>
      </c>
      <c r="W20" s="8">
        <v>60617</v>
      </c>
      <c r="X20" s="8">
        <v>0</v>
      </c>
      <c r="Y20" s="8">
        <v>1395</v>
      </c>
      <c r="Z20" s="8">
        <v>0</v>
      </c>
      <c r="AA20" s="8">
        <v>33793</v>
      </c>
      <c r="AB20" s="8">
        <v>418223</v>
      </c>
      <c r="AC20" s="8">
        <v>0</v>
      </c>
      <c r="AD20" s="8">
        <v>0</v>
      </c>
      <c r="AE20" s="8">
        <v>400</v>
      </c>
      <c r="AF20" s="8">
        <v>0</v>
      </c>
      <c r="AG20" s="8">
        <v>4960</v>
      </c>
      <c r="AH20" s="8">
        <v>0</v>
      </c>
      <c r="AI20" s="8">
        <v>0</v>
      </c>
      <c r="AJ20" s="8">
        <v>0</v>
      </c>
      <c r="AK20" s="8">
        <v>426348</v>
      </c>
      <c r="AL20" s="8">
        <v>247151</v>
      </c>
      <c r="AM20" s="8">
        <v>247151</v>
      </c>
      <c r="AN20" s="8">
        <v>0</v>
      </c>
      <c r="AO20" s="8">
        <v>0</v>
      </c>
      <c r="AP20" s="8">
        <v>2241</v>
      </c>
      <c r="AQ20" s="8">
        <v>2241</v>
      </c>
      <c r="AR20" s="8">
        <v>0</v>
      </c>
      <c r="AS20" s="8">
        <v>645</v>
      </c>
      <c r="AT20" s="8">
        <v>0</v>
      </c>
      <c r="AU20" s="8">
        <v>2616601</v>
      </c>
      <c r="AV20" s="8">
        <v>17300</v>
      </c>
      <c r="AW20" s="8">
        <v>32279</v>
      </c>
      <c r="AX20" s="8">
        <v>18205</v>
      </c>
      <c r="AY20" s="8">
        <v>375</v>
      </c>
      <c r="AZ20" s="8">
        <v>321</v>
      </c>
      <c r="BA20" s="8">
        <v>0</v>
      </c>
      <c r="BB20" s="8">
        <v>0</v>
      </c>
      <c r="BC20" s="62">
        <v>51180</v>
      </c>
    </row>
    <row r="21" spans="1:55" s="63" customFormat="1" ht="22.5" customHeight="1">
      <c r="A21" s="64">
        <v>11</v>
      </c>
      <c r="B21" s="9"/>
      <c r="C21" s="66" t="s">
        <v>19</v>
      </c>
      <c r="D21" s="65"/>
      <c r="E21" s="8">
        <v>87371</v>
      </c>
      <c r="F21" s="8">
        <v>164685</v>
      </c>
      <c r="G21" s="8">
        <v>17103</v>
      </c>
      <c r="H21" s="8">
        <v>10041</v>
      </c>
      <c r="I21" s="8">
        <v>18755</v>
      </c>
      <c r="J21" s="8">
        <v>9043</v>
      </c>
      <c r="K21" s="8">
        <v>109743</v>
      </c>
      <c r="L21" s="8">
        <v>34312</v>
      </c>
      <c r="M21" s="8">
        <v>1868148</v>
      </c>
      <c r="N21" s="8">
        <v>1243192</v>
      </c>
      <c r="O21" s="8">
        <v>1207658</v>
      </c>
      <c r="P21" s="8">
        <v>35534</v>
      </c>
      <c r="Q21" s="8">
        <v>0</v>
      </c>
      <c r="R21" s="8">
        <v>624956</v>
      </c>
      <c r="S21" s="8">
        <v>23380</v>
      </c>
      <c r="T21" s="8">
        <v>39374</v>
      </c>
      <c r="U21" s="8">
        <v>0</v>
      </c>
      <c r="V21" s="8">
        <v>1829</v>
      </c>
      <c r="W21" s="8">
        <v>46593</v>
      </c>
      <c r="X21" s="8">
        <v>0</v>
      </c>
      <c r="Y21" s="8">
        <v>0</v>
      </c>
      <c r="Z21" s="8">
        <v>18586</v>
      </c>
      <c r="AA21" s="8">
        <v>25163</v>
      </c>
      <c r="AB21" s="8">
        <v>466857</v>
      </c>
      <c r="AC21" s="8">
        <v>0</v>
      </c>
      <c r="AD21" s="8">
        <v>3174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450781</v>
      </c>
      <c r="AL21" s="8">
        <v>350919</v>
      </c>
      <c r="AM21" s="8">
        <v>350919</v>
      </c>
      <c r="AN21" s="8">
        <v>0</v>
      </c>
      <c r="AO21" s="8">
        <v>0</v>
      </c>
      <c r="AP21" s="8">
        <v>2634</v>
      </c>
      <c r="AQ21" s="8">
        <v>2634</v>
      </c>
      <c r="AR21" s="8">
        <v>0</v>
      </c>
      <c r="AS21" s="8">
        <v>4214</v>
      </c>
      <c r="AT21" s="8">
        <v>6070</v>
      </c>
      <c r="AU21" s="8">
        <v>2969134</v>
      </c>
      <c r="AV21" s="8">
        <v>22330</v>
      </c>
      <c r="AW21" s="8">
        <v>17073</v>
      </c>
      <c r="AX21" s="8">
        <v>31370</v>
      </c>
      <c r="AY21" s="8">
        <v>4500</v>
      </c>
      <c r="AZ21" s="8">
        <v>3089</v>
      </c>
      <c r="BA21" s="8">
        <v>0</v>
      </c>
      <c r="BB21" s="8">
        <v>0</v>
      </c>
      <c r="BC21" s="62">
        <v>56032</v>
      </c>
    </row>
    <row r="22" spans="1:55" s="63" customFormat="1" ht="22.5" customHeight="1">
      <c r="A22" s="64">
        <v>12</v>
      </c>
      <c r="B22" s="9"/>
      <c r="C22" s="66" t="s">
        <v>20</v>
      </c>
      <c r="D22" s="65"/>
      <c r="E22" s="8">
        <v>315266</v>
      </c>
      <c r="F22" s="8">
        <v>812546</v>
      </c>
      <c r="G22" s="8">
        <v>19239</v>
      </c>
      <c r="H22" s="8">
        <v>3438</v>
      </c>
      <c r="I22" s="8">
        <v>43835</v>
      </c>
      <c r="J22" s="8">
        <v>115330</v>
      </c>
      <c r="K22" s="8">
        <v>630704</v>
      </c>
      <c r="L22" s="8">
        <v>50050</v>
      </c>
      <c r="M22" s="8">
        <v>6994933</v>
      </c>
      <c r="N22" s="8">
        <v>4682728</v>
      </c>
      <c r="O22" s="8">
        <v>4417210</v>
      </c>
      <c r="P22" s="8">
        <v>124425</v>
      </c>
      <c r="Q22" s="8">
        <v>141093</v>
      </c>
      <c r="R22" s="8">
        <v>2312205</v>
      </c>
      <c r="S22" s="8">
        <v>67406</v>
      </c>
      <c r="T22" s="8">
        <v>74241</v>
      </c>
      <c r="U22" s="8">
        <v>696</v>
      </c>
      <c r="V22" s="8">
        <v>17796</v>
      </c>
      <c r="W22" s="8">
        <v>241054</v>
      </c>
      <c r="X22" s="8">
        <v>76</v>
      </c>
      <c r="Y22" s="8">
        <v>763</v>
      </c>
      <c r="Z22" s="8">
        <v>72768</v>
      </c>
      <c r="AA22" s="8">
        <v>105016</v>
      </c>
      <c r="AB22" s="8">
        <v>1720169</v>
      </c>
      <c r="AC22" s="8">
        <v>0</v>
      </c>
      <c r="AD22" s="8">
        <v>12220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1541452</v>
      </c>
      <c r="AL22" s="8">
        <v>928331</v>
      </c>
      <c r="AM22" s="8">
        <v>928331</v>
      </c>
      <c r="AN22" s="8">
        <v>0</v>
      </c>
      <c r="AO22" s="8">
        <v>0</v>
      </c>
      <c r="AP22" s="8">
        <v>13637</v>
      </c>
      <c r="AQ22" s="8">
        <v>9773</v>
      </c>
      <c r="AR22" s="8">
        <v>3864</v>
      </c>
      <c r="AS22" s="8">
        <v>7037</v>
      </c>
      <c r="AT22" s="8">
        <v>105027</v>
      </c>
      <c r="AU22" s="8">
        <v>10768279</v>
      </c>
      <c r="AV22" s="8">
        <v>89545</v>
      </c>
      <c r="AW22" s="8">
        <v>46125</v>
      </c>
      <c r="AX22" s="8">
        <v>280022</v>
      </c>
      <c r="AY22" s="8">
        <v>1349</v>
      </c>
      <c r="AZ22" s="8">
        <v>26200</v>
      </c>
      <c r="BA22" s="8">
        <v>0</v>
      </c>
      <c r="BB22" s="8">
        <v>0</v>
      </c>
      <c r="BC22" s="62">
        <v>353696</v>
      </c>
    </row>
    <row r="23" spans="1:55" s="63" customFormat="1" ht="22.5" customHeight="1">
      <c r="A23" s="64">
        <v>13</v>
      </c>
      <c r="B23" s="9"/>
      <c r="C23" s="66" t="s">
        <v>21</v>
      </c>
      <c r="D23" s="65"/>
      <c r="E23" s="8">
        <v>109909</v>
      </c>
      <c r="F23" s="8">
        <v>87612</v>
      </c>
      <c r="G23" s="8">
        <v>14746</v>
      </c>
      <c r="H23" s="8">
        <v>1595</v>
      </c>
      <c r="I23" s="8">
        <v>15052</v>
      </c>
      <c r="J23" s="8">
        <v>14913</v>
      </c>
      <c r="K23" s="8">
        <v>41306</v>
      </c>
      <c r="L23" s="8">
        <v>27319</v>
      </c>
      <c r="M23" s="8">
        <v>2613484</v>
      </c>
      <c r="N23" s="8">
        <v>1774390</v>
      </c>
      <c r="O23" s="8">
        <v>1732632</v>
      </c>
      <c r="P23" s="8">
        <v>41758</v>
      </c>
      <c r="Q23" s="8">
        <v>0</v>
      </c>
      <c r="R23" s="8">
        <v>839094</v>
      </c>
      <c r="S23" s="8">
        <v>30510</v>
      </c>
      <c r="T23" s="8">
        <v>44157</v>
      </c>
      <c r="U23" s="8">
        <v>744</v>
      </c>
      <c r="V23" s="8">
        <v>7018</v>
      </c>
      <c r="W23" s="8">
        <v>70561</v>
      </c>
      <c r="X23" s="8">
        <v>0</v>
      </c>
      <c r="Y23" s="8">
        <v>327</v>
      </c>
      <c r="Z23" s="8">
        <v>0</v>
      </c>
      <c r="AA23" s="8">
        <v>34915</v>
      </c>
      <c r="AB23" s="8">
        <v>650862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623408</v>
      </c>
      <c r="AL23" s="8">
        <v>303175</v>
      </c>
      <c r="AM23" s="8">
        <v>303175</v>
      </c>
      <c r="AN23" s="8">
        <v>0</v>
      </c>
      <c r="AO23" s="8">
        <v>792</v>
      </c>
      <c r="AP23" s="8">
        <v>4927</v>
      </c>
      <c r="AQ23" s="8">
        <v>3998</v>
      </c>
      <c r="AR23" s="8">
        <v>929</v>
      </c>
      <c r="AS23" s="8">
        <v>2896</v>
      </c>
      <c r="AT23" s="8">
        <v>10171</v>
      </c>
      <c r="AU23" s="8">
        <v>3783693</v>
      </c>
      <c r="AV23" s="8">
        <v>24375</v>
      </c>
      <c r="AW23" s="8">
        <v>12254</v>
      </c>
      <c r="AX23" s="8">
        <v>21494</v>
      </c>
      <c r="AY23" s="8">
        <v>984</v>
      </c>
      <c r="AZ23" s="8">
        <v>334</v>
      </c>
      <c r="BA23" s="8">
        <v>0</v>
      </c>
      <c r="BB23" s="8">
        <v>0</v>
      </c>
      <c r="BC23" s="62">
        <v>35066</v>
      </c>
    </row>
    <row r="24" spans="1:55" s="63" customFormat="1" ht="11.25" customHeight="1">
      <c r="A24" s="64"/>
      <c r="B24" s="9"/>
      <c r="C24" s="66"/>
      <c r="D24" s="65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62"/>
    </row>
    <row r="25" spans="1:55" s="63" customFormat="1" ht="15" customHeight="1">
      <c r="A25" s="59" t="s">
        <v>2</v>
      </c>
      <c r="B25" s="60"/>
      <c r="C25" s="60"/>
      <c r="D25" s="61"/>
      <c r="E25" s="8">
        <f aca="true" t="shared" si="1" ref="E25:BC25">SUM(E11:E23)</f>
        <v>2180404</v>
      </c>
      <c r="F25" s="8">
        <f t="shared" si="1"/>
        <v>7303778</v>
      </c>
      <c r="G25" s="8">
        <f t="shared" si="1"/>
        <v>265165</v>
      </c>
      <c r="H25" s="8">
        <f>SUM(H11:H23)</f>
        <v>84629</v>
      </c>
      <c r="I25" s="8">
        <f t="shared" si="1"/>
        <v>434083</v>
      </c>
      <c r="J25" s="8">
        <f t="shared" si="1"/>
        <v>523584</v>
      </c>
      <c r="K25" s="8">
        <f t="shared" si="1"/>
        <v>5996317</v>
      </c>
      <c r="L25" s="8">
        <f t="shared" si="1"/>
        <v>533804</v>
      </c>
      <c r="M25" s="8">
        <f t="shared" si="1"/>
        <v>63240700</v>
      </c>
      <c r="N25" s="8">
        <f t="shared" si="1"/>
        <v>41497842</v>
      </c>
      <c r="O25" s="8">
        <f t="shared" si="1"/>
        <v>40141505</v>
      </c>
      <c r="P25" s="8">
        <f t="shared" si="1"/>
        <v>1207344</v>
      </c>
      <c r="Q25" s="8">
        <f t="shared" si="1"/>
        <v>148993</v>
      </c>
      <c r="R25" s="8">
        <f t="shared" si="1"/>
        <v>21728224</v>
      </c>
      <c r="S25" s="8">
        <f t="shared" si="1"/>
        <v>777449</v>
      </c>
      <c r="T25" s="8">
        <f t="shared" si="1"/>
        <v>1024853</v>
      </c>
      <c r="U25" s="8">
        <f t="shared" si="1"/>
        <v>10427</v>
      </c>
      <c r="V25" s="8">
        <f t="shared" si="1"/>
        <v>346353</v>
      </c>
      <c r="W25" s="8">
        <f t="shared" si="1"/>
        <v>2697092</v>
      </c>
      <c r="X25" s="8">
        <f t="shared" si="1"/>
        <v>3938</v>
      </c>
      <c r="Y25" s="8">
        <f t="shared" si="1"/>
        <v>18834</v>
      </c>
      <c r="Z25" s="8">
        <f t="shared" si="1"/>
        <v>360445</v>
      </c>
      <c r="AA25" s="8">
        <f t="shared" si="1"/>
        <v>917594</v>
      </c>
      <c r="AB25" s="8">
        <f t="shared" si="1"/>
        <v>15479783</v>
      </c>
      <c r="AC25" s="8">
        <f t="shared" si="1"/>
        <v>0</v>
      </c>
      <c r="AD25" s="8">
        <f t="shared" si="1"/>
        <v>75448</v>
      </c>
      <c r="AE25" s="8">
        <f t="shared" si="1"/>
        <v>2225</v>
      </c>
      <c r="AF25" s="8">
        <f t="shared" si="1"/>
        <v>3390</v>
      </c>
      <c r="AG25" s="8">
        <f>SUM(AG11:AG23)</f>
        <v>9920</v>
      </c>
      <c r="AH25" s="8">
        <f t="shared" si="1"/>
        <v>0</v>
      </c>
      <c r="AI25" s="8">
        <f>SUM(AI11:AI23)</f>
        <v>473</v>
      </c>
      <c r="AJ25" s="8">
        <f t="shared" si="1"/>
        <v>14634</v>
      </c>
      <c r="AK25" s="8">
        <f t="shared" si="1"/>
        <v>14710170</v>
      </c>
      <c r="AL25" s="8">
        <f t="shared" si="1"/>
        <v>9114364</v>
      </c>
      <c r="AM25" s="8">
        <f t="shared" si="1"/>
        <v>9114364</v>
      </c>
      <c r="AN25" s="8">
        <f t="shared" si="1"/>
        <v>0</v>
      </c>
      <c r="AO25" s="8">
        <f t="shared" si="1"/>
        <v>15634</v>
      </c>
      <c r="AP25" s="8">
        <f t="shared" si="1"/>
        <v>129338</v>
      </c>
      <c r="AQ25" s="8">
        <f t="shared" si="1"/>
        <v>93888</v>
      </c>
      <c r="AR25" s="8">
        <f t="shared" si="1"/>
        <v>35450</v>
      </c>
      <c r="AS25" s="8">
        <f t="shared" si="1"/>
        <v>57171</v>
      </c>
      <c r="AT25" s="8">
        <f t="shared" si="1"/>
        <v>877067</v>
      </c>
      <c r="AU25" s="8">
        <f t="shared" si="1"/>
        <v>98162430</v>
      </c>
      <c r="AV25" s="8">
        <f>SUM(AV11:AV23)</f>
        <v>798848</v>
      </c>
      <c r="AW25" s="8">
        <f t="shared" si="1"/>
        <v>578101</v>
      </c>
      <c r="AX25" s="8">
        <f t="shared" si="1"/>
        <v>1726862</v>
      </c>
      <c r="AY25" s="8">
        <f t="shared" si="1"/>
        <v>76890</v>
      </c>
      <c r="AZ25" s="8">
        <f t="shared" si="1"/>
        <v>70522</v>
      </c>
      <c r="BA25" s="8">
        <f t="shared" si="1"/>
        <v>0</v>
      </c>
      <c r="BB25" s="8">
        <f t="shared" si="1"/>
        <v>0</v>
      </c>
      <c r="BC25" s="62">
        <f t="shared" si="1"/>
        <v>2452375</v>
      </c>
    </row>
    <row r="26" spans="1:55" s="63" customFormat="1" ht="11.25" customHeight="1">
      <c r="A26" s="68"/>
      <c r="B26" s="69"/>
      <c r="C26" s="69"/>
      <c r="D26" s="61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62"/>
    </row>
    <row r="27" spans="1:55" s="63" customFormat="1" ht="22.5" customHeight="1">
      <c r="A27" s="64">
        <v>1</v>
      </c>
      <c r="B27" s="9"/>
      <c r="C27" s="66" t="s">
        <v>22</v>
      </c>
      <c r="D27" s="65"/>
      <c r="E27" s="8">
        <v>54030</v>
      </c>
      <c r="F27" s="8">
        <v>103986</v>
      </c>
      <c r="G27" s="8">
        <v>7855</v>
      </c>
      <c r="H27" s="8">
        <v>6734</v>
      </c>
      <c r="I27" s="8">
        <v>19503</v>
      </c>
      <c r="J27" s="8">
        <v>3623</v>
      </c>
      <c r="K27" s="8">
        <v>66271</v>
      </c>
      <c r="L27" s="8">
        <v>33684</v>
      </c>
      <c r="M27" s="8">
        <v>1265969</v>
      </c>
      <c r="N27" s="8">
        <v>856747</v>
      </c>
      <c r="O27" s="8">
        <v>826288</v>
      </c>
      <c r="P27" s="8">
        <v>30459</v>
      </c>
      <c r="Q27" s="8">
        <v>0</v>
      </c>
      <c r="R27" s="8">
        <v>409222</v>
      </c>
      <c r="S27" s="8">
        <v>11234</v>
      </c>
      <c r="T27" s="8">
        <v>24162</v>
      </c>
      <c r="U27" s="8">
        <v>0</v>
      </c>
      <c r="V27" s="8">
        <v>450</v>
      </c>
      <c r="W27" s="8">
        <v>34892</v>
      </c>
      <c r="X27" s="8">
        <v>22</v>
      </c>
      <c r="Y27" s="8">
        <v>30</v>
      </c>
      <c r="Z27" s="8">
        <v>0</v>
      </c>
      <c r="AA27" s="8">
        <v>12630</v>
      </c>
      <c r="AB27" s="8">
        <v>325802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308300</v>
      </c>
      <c r="AL27" s="8">
        <v>245092</v>
      </c>
      <c r="AM27" s="8">
        <v>0</v>
      </c>
      <c r="AN27" s="8">
        <v>245092</v>
      </c>
      <c r="AO27" s="8">
        <v>0</v>
      </c>
      <c r="AP27" s="8">
        <v>1728</v>
      </c>
      <c r="AQ27" s="8">
        <v>1728</v>
      </c>
      <c r="AR27" s="8">
        <v>0</v>
      </c>
      <c r="AS27" s="8">
        <v>0</v>
      </c>
      <c r="AT27" s="8">
        <v>2730</v>
      </c>
      <c r="AU27" s="8">
        <v>2015519</v>
      </c>
      <c r="AV27" s="8">
        <v>13895</v>
      </c>
      <c r="AW27" s="8">
        <v>5038</v>
      </c>
      <c r="AX27" s="8">
        <v>13171</v>
      </c>
      <c r="AY27" s="8">
        <v>0</v>
      </c>
      <c r="AZ27" s="8">
        <v>0</v>
      </c>
      <c r="BA27" s="8">
        <v>0</v>
      </c>
      <c r="BB27" s="8">
        <v>0</v>
      </c>
      <c r="BC27" s="62">
        <v>18209</v>
      </c>
    </row>
    <row r="28" spans="1:55" s="63" customFormat="1" ht="22.5" customHeight="1">
      <c r="A28" s="64">
        <v>2</v>
      </c>
      <c r="B28" s="9"/>
      <c r="C28" s="66" t="s">
        <v>23</v>
      </c>
      <c r="D28" s="65"/>
      <c r="E28" s="8">
        <v>35014</v>
      </c>
      <c r="F28" s="8">
        <v>14933</v>
      </c>
      <c r="G28" s="8">
        <v>3479</v>
      </c>
      <c r="H28" s="8">
        <v>2175</v>
      </c>
      <c r="I28" s="8">
        <v>2592</v>
      </c>
      <c r="J28" s="8">
        <v>3893</v>
      </c>
      <c r="K28" s="8">
        <v>2794</v>
      </c>
      <c r="L28" s="8">
        <v>31544</v>
      </c>
      <c r="M28" s="8">
        <v>383619</v>
      </c>
      <c r="N28" s="8">
        <v>259944</v>
      </c>
      <c r="O28" s="8">
        <v>253419</v>
      </c>
      <c r="P28" s="8">
        <v>6525</v>
      </c>
      <c r="Q28" s="8">
        <v>0</v>
      </c>
      <c r="R28" s="8">
        <v>123675</v>
      </c>
      <c r="S28" s="8">
        <v>3182</v>
      </c>
      <c r="T28" s="8">
        <v>1637</v>
      </c>
      <c r="U28" s="8">
        <v>0</v>
      </c>
      <c r="V28" s="8">
        <v>18</v>
      </c>
      <c r="W28" s="8">
        <v>14410</v>
      </c>
      <c r="X28" s="8">
        <v>0</v>
      </c>
      <c r="Y28" s="8">
        <v>37</v>
      </c>
      <c r="Z28" s="8">
        <v>0</v>
      </c>
      <c r="AA28" s="8">
        <v>9816</v>
      </c>
      <c r="AB28" s="8">
        <v>94575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115107</v>
      </c>
      <c r="AL28" s="8">
        <v>40412</v>
      </c>
      <c r="AM28" s="8">
        <v>0</v>
      </c>
      <c r="AN28" s="8">
        <v>40412</v>
      </c>
      <c r="AO28" s="8">
        <v>0</v>
      </c>
      <c r="AP28" s="8">
        <v>580</v>
      </c>
      <c r="AQ28" s="8">
        <v>580</v>
      </c>
      <c r="AR28" s="8">
        <v>0</v>
      </c>
      <c r="AS28" s="8">
        <v>700</v>
      </c>
      <c r="AT28" s="8">
        <v>0</v>
      </c>
      <c r="AU28" s="8">
        <v>621909</v>
      </c>
      <c r="AV28" s="8">
        <v>3907</v>
      </c>
      <c r="AW28" s="8">
        <v>619</v>
      </c>
      <c r="AX28" s="8">
        <v>26381</v>
      </c>
      <c r="AY28" s="8">
        <v>3627</v>
      </c>
      <c r="AZ28" s="8">
        <v>739</v>
      </c>
      <c r="BA28" s="8">
        <v>0</v>
      </c>
      <c r="BB28" s="8">
        <v>0</v>
      </c>
      <c r="BC28" s="62">
        <v>31366</v>
      </c>
    </row>
    <row r="29" spans="1:55" s="63" customFormat="1" ht="22.5" customHeight="1">
      <c r="A29" s="64">
        <v>3</v>
      </c>
      <c r="B29" s="9"/>
      <c r="C29" s="66" t="s">
        <v>24</v>
      </c>
      <c r="D29" s="65"/>
      <c r="E29" s="8">
        <v>29363</v>
      </c>
      <c r="F29" s="8">
        <v>28940</v>
      </c>
      <c r="G29" s="8">
        <v>2928</v>
      </c>
      <c r="H29" s="8">
        <v>1548</v>
      </c>
      <c r="I29" s="8">
        <v>2937</v>
      </c>
      <c r="J29" s="8">
        <v>1468</v>
      </c>
      <c r="K29" s="8">
        <v>20059</v>
      </c>
      <c r="L29" s="8">
        <v>27039</v>
      </c>
      <c r="M29" s="8">
        <v>351685</v>
      </c>
      <c r="N29" s="8">
        <v>243222</v>
      </c>
      <c r="O29" s="8">
        <v>237774</v>
      </c>
      <c r="P29" s="8">
        <v>5448</v>
      </c>
      <c r="Q29" s="8">
        <v>0</v>
      </c>
      <c r="R29" s="8">
        <v>108463</v>
      </c>
      <c r="S29" s="8">
        <v>2999</v>
      </c>
      <c r="T29" s="8">
        <v>2415</v>
      </c>
      <c r="U29" s="8">
        <v>0</v>
      </c>
      <c r="V29" s="8">
        <v>0</v>
      </c>
      <c r="W29" s="8">
        <v>4675</v>
      </c>
      <c r="X29" s="8">
        <v>2054</v>
      </c>
      <c r="Y29" s="8">
        <v>198</v>
      </c>
      <c r="Z29" s="8">
        <v>0</v>
      </c>
      <c r="AA29" s="8">
        <v>6787</v>
      </c>
      <c r="AB29" s="8">
        <v>88855</v>
      </c>
      <c r="AC29" s="8">
        <v>0</v>
      </c>
      <c r="AD29" s="8">
        <v>0</v>
      </c>
      <c r="AE29" s="8">
        <v>480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98744</v>
      </c>
      <c r="AL29" s="8">
        <v>62925</v>
      </c>
      <c r="AM29" s="8">
        <v>0</v>
      </c>
      <c r="AN29" s="8">
        <v>62925</v>
      </c>
      <c r="AO29" s="8">
        <v>0</v>
      </c>
      <c r="AP29" s="8">
        <v>545</v>
      </c>
      <c r="AQ29" s="8">
        <v>545</v>
      </c>
      <c r="AR29" s="8">
        <v>0</v>
      </c>
      <c r="AS29" s="8">
        <v>400</v>
      </c>
      <c r="AT29" s="8">
        <v>816</v>
      </c>
      <c r="AU29" s="8">
        <v>600457</v>
      </c>
      <c r="AV29" s="8">
        <v>3000</v>
      </c>
      <c r="AW29" s="8">
        <v>8265</v>
      </c>
      <c r="AX29" s="8">
        <v>7866</v>
      </c>
      <c r="AY29" s="8">
        <v>0</v>
      </c>
      <c r="AZ29" s="8">
        <v>0</v>
      </c>
      <c r="BA29" s="8">
        <v>0</v>
      </c>
      <c r="BB29" s="8">
        <v>0</v>
      </c>
      <c r="BC29" s="62">
        <v>16131</v>
      </c>
    </row>
    <row r="30" spans="1:59" s="63" customFormat="1" ht="22.5" customHeight="1">
      <c r="A30" s="64">
        <v>4</v>
      </c>
      <c r="B30" s="9"/>
      <c r="C30" s="66" t="s">
        <v>0</v>
      </c>
      <c r="D30" s="65"/>
      <c r="E30" s="8">
        <v>43742</v>
      </c>
      <c r="F30" s="8">
        <v>30539</v>
      </c>
      <c r="G30" s="8">
        <v>3824</v>
      </c>
      <c r="H30" s="8">
        <v>765</v>
      </c>
      <c r="I30" s="8">
        <v>3221</v>
      </c>
      <c r="J30" s="8">
        <v>3555</v>
      </c>
      <c r="K30" s="8">
        <v>19174</v>
      </c>
      <c r="L30" s="8">
        <v>26261</v>
      </c>
      <c r="M30" s="8">
        <v>612832</v>
      </c>
      <c r="N30" s="8">
        <v>422022</v>
      </c>
      <c r="O30" s="8">
        <v>411309</v>
      </c>
      <c r="P30" s="8">
        <v>10713</v>
      </c>
      <c r="Q30" s="8">
        <v>0</v>
      </c>
      <c r="R30" s="8">
        <v>190810</v>
      </c>
      <c r="S30" s="8">
        <v>7564</v>
      </c>
      <c r="T30" s="8">
        <v>5183</v>
      </c>
      <c r="U30" s="8">
        <v>0</v>
      </c>
      <c r="V30" s="8">
        <v>55</v>
      </c>
      <c r="W30" s="8">
        <v>15782</v>
      </c>
      <c r="X30" s="8">
        <v>0</v>
      </c>
      <c r="Y30" s="8">
        <v>15</v>
      </c>
      <c r="Z30" s="8">
        <v>0</v>
      </c>
      <c r="AA30" s="8">
        <v>6644</v>
      </c>
      <c r="AB30" s="8">
        <v>155567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162789</v>
      </c>
      <c r="AL30" s="8">
        <v>175305</v>
      </c>
      <c r="AM30" s="8">
        <v>0</v>
      </c>
      <c r="AN30" s="8">
        <v>175305</v>
      </c>
      <c r="AO30" s="8">
        <v>0</v>
      </c>
      <c r="AP30" s="8">
        <v>775</v>
      </c>
      <c r="AQ30" s="8">
        <v>775</v>
      </c>
      <c r="AR30" s="8">
        <v>0</v>
      </c>
      <c r="AS30" s="8">
        <v>0</v>
      </c>
      <c r="AT30" s="8">
        <v>0</v>
      </c>
      <c r="AU30" s="8">
        <v>1052243</v>
      </c>
      <c r="AV30" s="8">
        <v>6935</v>
      </c>
      <c r="AW30" s="8">
        <v>0</v>
      </c>
      <c r="AX30" s="8">
        <v>17162</v>
      </c>
      <c r="AY30" s="8">
        <v>0</v>
      </c>
      <c r="AZ30" s="8">
        <v>0</v>
      </c>
      <c r="BA30" s="8">
        <v>0</v>
      </c>
      <c r="BB30" s="8">
        <v>0</v>
      </c>
      <c r="BC30" s="62">
        <v>17162</v>
      </c>
      <c r="BG30" s="67"/>
    </row>
    <row r="31" spans="1:55" s="63" customFormat="1" ht="22.5" customHeight="1">
      <c r="A31" s="64">
        <v>5</v>
      </c>
      <c r="B31" s="9"/>
      <c r="C31" s="66" t="s">
        <v>25</v>
      </c>
      <c r="D31" s="65"/>
      <c r="E31" s="8">
        <v>39139</v>
      </c>
      <c r="F31" s="8">
        <v>40232</v>
      </c>
      <c r="G31" s="8">
        <v>4987</v>
      </c>
      <c r="H31" s="8">
        <v>2158</v>
      </c>
      <c r="I31" s="8">
        <v>7234</v>
      </c>
      <c r="J31" s="8">
        <v>2970</v>
      </c>
      <c r="K31" s="8">
        <v>22883</v>
      </c>
      <c r="L31" s="8">
        <v>26855</v>
      </c>
      <c r="M31" s="8">
        <v>614676</v>
      </c>
      <c r="N31" s="8">
        <v>425541</v>
      </c>
      <c r="O31" s="8">
        <v>414685</v>
      </c>
      <c r="P31" s="8">
        <v>10856</v>
      </c>
      <c r="Q31" s="8">
        <v>0</v>
      </c>
      <c r="R31" s="8">
        <v>189135</v>
      </c>
      <c r="S31" s="8">
        <v>6521</v>
      </c>
      <c r="T31" s="8">
        <v>4729</v>
      </c>
      <c r="U31" s="8">
        <v>0</v>
      </c>
      <c r="V31" s="8">
        <v>0</v>
      </c>
      <c r="W31" s="8">
        <v>13566</v>
      </c>
      <c r="X31" s="8">
        <v>0</v>
      </c>
      <c r="Y31" s="8">
        <v>115</v>
      </c>
      <c r="Z31" s="8">
        <v>420</v>
      </c>
      <c r="AA31" s="8">
        <v>5318</v>
      </c>
      <c r="AB31" s="8">
        <v>158466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166316</v>
      </c>
      <c r="AL31" s="8">
        <v>100352</v>
      </c>
      <c r="AM31" s="8">
        <v>0</v>
      </c>
      <c r="AN31" s="8">
        <v>100352</v>
      </c>
      <c r="AO31" s="8">
        <v>0</v>
      </c>
      <c r="AP31" s="8">
        <v>925</v>
      </c>
      <c r="AQ31" s="8">
        <v>912</v>
      </c>
      <c r="AR31" s="8">
        <v>13</v>
      </c>
      <c r="AS31" s="8">
        <v>0</v>
      </c>
      <c r="AT31" s="8">
        <v>0</v>
      </c>
      <c r="AU31" s="8">
        <v>988495</v>
      </c>
      <c r="AV31" s="8">
        <v>5290</v>
      </c>
      <c r="AW31" s="8">
        <v>11388</v>
      </c>
      <c r="AX31" s="8">
        <v>11200</v>
      </c>
      <c r="AY31" s="8">
        <v>0</v>
      </c>
      <c r="AZ31" s="8">
        <v>0</v>
      </c>
      <c r="BA31" s="8">
        <v>0</v>
      </c>
      <c r="BB31" s="8">
        <v>0</v>
      </c>
      <c r="BC31" s="62">
        <v>22588</v>
      </c>
    </row>
    <row r="32" spans="1:55" s="63" customFormat="1" ht="22.5" customHeight="1">
      <c r="A32" s="64">
        <v>6</v>
      </c>
      <c r="B32" s="9"/>
      <c r="C32" s="66" t="s">
        <v>26</v>
      </c>
      <c r="D32" s="65"/>
      <c r="E32" s="8">
        <v>25535</v>
      </c>
      <c r="F32" s="8">
        <v>18264</v>
      </c>
      <c r="G32" s="8">
        <v>1552</v>
      </c>
      <c r="H32" s="8">
        <v>3059</v>
      </c>
      <c r="I32" s="8">
        <v>5263</v>
      </c>
      <c r="J32" s="8">
        <v>2504</v>
      </c>
      <c r="K32" s="8">
        <v>5886</v>
      </c>
      <c r="L32" s="8">
        <v>20422</v>
      </c>
      <c r="M32" s="8">
        <v>302868</v>
      </c>
      <c r="N32" s="8">
        <v>209581</v>
      </c>
      <c r="O32" s="8">
        <v>203557</v>
      </c>
      <c r="P32" s="8">
        <v>6024</v>
      </c>
      <c r="Q32" s="8">
        <v>0</v>
      </c>
      <c r="R32" s="8">
        <v>93287</v>
      </c>
      <c r="S32" s="8">
        <v>2054</v>
      </c>
      <c r="T32" s="8">
        <v>2334</v>
      </c>
      <c r="U32" s="8">
        <v>0</v>
      </c>
      <c r="V32" s="8">
        <v>0</v>
      </c>
      <c r="W32" s="8">
        <v>3547</v>
      </c>
      <c r="X32" s="8">
        <v>9</v>
      </c>
      <c r="Y32" s="8">
        <v>0</v>
      </c>
      <c r="Z32" s="8">
        <v>0</v>
      </c>
      <c r="AA32" s="8">
        <v>6600</v>
      </c>
      <c r="AB32" s="8">
        <v>77015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1728</v>
      </c>
      <c r="AJ32" s="8">
        <v>0</v>
      </c>
      <c r="AK32" s="8">
        <v>82852</v>
      </c>
      <c r="AL32" s="8">
        <v>56533</v>
      </c>
      <c r="AM32" s="8">
        <v>0</v>
      </c>
      <c r="AN32" s="8">
        <v>56533</v>
      </c>
      <c r="AO32" s="8">
        <v>0</v>
      </c>
      <c r="AP32" s="8">
        <v>454</v>
      </c>
      <c r="AQ32" s="8">
        <v>454</v>
      </c>
      <c r="AR32" s="8">
        <v>0</v>
      </c>
      <c r="AS32" s="8">
        <v>0</v>
      </c>
      <c r="AT32" s="8">
        <v>917</v>
      </c>
      <c r="AU32" s="8">
        <v>507845</v>
      </c>
      <c r="AV32" s="8">
        <v>39500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62">
        <v>0</v>
      </c>
    </row>
    <row r="33" spans="1:55" s="67" customFormat="1" ht="11.25" customHeight="1">
      <c r="A33" s="64"/>
      <c r="B33" s="9"/>
      <c r="C33" s="66"/>
      <c r="D33" s="65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62"/>
    </row>
    <row r="34" spans="1:55" s="63" customFormat="1" ht="15" customHeight="1">
      <c r="A34" s="59" t="s">
        <v>29</v>
      </c>
      <c r="B34" s="60"/>
      <c r="C34" s="60"/>
      <c r="D34" s="61"/>
      <c r="E34" s="8">
        <f aca="true" t="shared" si="2" ref="E34:BC34">SUM(E27:E32)</f>
        <v>226823</v>
      </c>
      <c r="F34" s="8">
        <f t="shared" si="2"/>
        <v>236894</v>
      </c>
      <c r="G34" s="8">
        <f t="shared" si="2"/>
        <v>24625</v>
      </c>
      <c r="H34" s="8">
        <f t="shared" si="2"/>
        <v>16439</v>
      </c>
      <c r="I34" s="8">
        <f>SUM(I27:I32)</f>
        <v>40750</v>
      </c>
      <c r="J34" s="8">
        <f>SUM(J27:J32)</f>
        <v>18013</v>
      </c>
      <c r="K34" s="8">
        <f t="shared" si="2"/>
        <v>137067</v>
      </c>
      <c r="L34" s="8">
        <f t="shared" si="2"/>
        <v>165805</v>
      </c>
      <c r="M34" s="8">
        <f t="shared" si="2"/>
        <v>3531649</v>
      </c>
      <c r="N34" s="8">
        <f t="shared" si="2"/>
        <v>2417057</v>
      </c>
      <c r="O34" s="8">
        <f t="shared" si="2"/>
        <v>2347032</v>
      </c>
      <c r="P34" s="8">
        <f t="shared" si="2"/>
        <v>70025</v>
      </c>
      <c r="Q34" s="8">
        <f t="shared" si="2"/>
        <v>0</v>
      </c>
      <c r="R34" s="8">
        <f t="shared" si="2"/>
        <v>1114592</v>
      </c>
      <c r="S34" s="8">
        <f t="shared" si="2"/>
        <v>33554</v>
      </c>
      <c r="T34" s="8">
        <f t="shared" si="2"/>
        <v>40460</v>
      </c>
      <c r="U34" s="8">
        <f t="shared" si="2"/>
        <v>0</v>
      </c>
      <c r="V34" s="8">
        <f t="shared" si="2"/>
        <v>523</v>
      </c>
      <c r="W34" s="8">
        <f t="shared" si="2"/>
        <v>86872</v>
      </c>
      <c r="X34" s="8">
        <f t="shared" si="2"/>
        <v>2085</v>
      </c>
      <c r="Y34" s="8">
        <f t="shared" si="2"/>
        <v>395</v>
      </c>
      <c r="Z34" s="8">
        <f t="shared" si="2"/>
        <v>420</v>
      </c>
      <c r="AA34" s="8">
        <f t="shared" si="2"/>
        <v>47795</v>
      </c>
      <c r="AB34" s="8">
        <f t="shared" si="2"/>
        <v>900280</v>
      </c>
      <c r="AC34" s="8">
        <f t="shared" si="2"/>
        <v>0</v>
      </c>
      <c r="AD34" s="8">
        <f t="shared" si="2"/>
        <v>0</v>
      </c>
      <c r="AE34" s="8">
        <f>SUM(AE27:AE32)</f>
        <v>480</v>
      </c>
      <c r="AF34" s="8">
        <f t="shared" si="2"/>
        <v>0</v>
      </c>
      <c r="AG34" s="8">
        <f t="shared" si="2"/>
        <v>0</v>
      </c>
      <c r="AH34" s="8">
        <f t="shared" si="2"/>
        <v>0</v>
      </c>
      <c r="AI34" s="8">
        <f>SUM(AI27:AI32)</f>
        <v>1728</v>
      </c>
      <c r="AJ34" s="8">
        <f t="shared" si="2"/>
        <v>0</v>
      </c>
      <c r="AK34" s="8">
        <f t="shared" si="2"/>
        <v>934108</v>
      </c>
      <c r="AL34" s="8">
        <f t="shared" si="2"/>
        <v>680619</v>
      </c>
      <c r="AM34" s="8">
        <f t="shared" si="2"/>
        <v>0</v>
      </c>
      <c r="AN34" s="8">
        <f t="shared" si="2"/>
        <v>680619</v>
      </c>
      <c r="AO34" s="8">
        <f t="shared" si="2"/>
        <v>0</v>
      </c>
      <c r="AP34" s="8">
        <f t="shared" si="2"/>
        <v>5007</v>
      </c>
      <c r="AQ34" s="8">
        <f t="shared" si="2"/>
        <v>4994</v>
      </c>
      <c r="AR34" s="8">
        <f t="shared" si="2"/>
        <v>13</v>
      </c>
      <c r="AS34" s="8">
        <f t="shared" si="2"/>
        <v>1100</v>
      </c>
      <c r="AT34" s="8">
        <f t="shared" si="2"/>
        <v>4463</v>
      </c>
      <c r="AU34" s="8">
        <f t="shared" si="2"/>
        <v>5786468</v>
      </c>
      <c r="AV34" s="8">
        <f>SUM(AV27:AV32)</f>
        <v>72527</v>
      </c>
      <c r="AW34" s="8">
        <f t="shared" si="2"/>
        <v>25310</v>
      </c>
      <c r="AX34" s="8">
        <f t="shared" si="2"/>
        <v>75780</v>
      </c>
      <c r="AY34" s="8">
        <f t="shared" si="2"/>
        <v>3627</v>
      </c>
      <c r="AZ34" s="8">
        <f t="shared" si="2"/>
        <v>739</v>
      </c>
      <c r="BA34" s="8">
        <f t="shared" si="2"/>
        <v>0</v>
      </c>
      <c r="BB34" s="8">
        <f t="shared" si="2"/>
        <v>0</v>
      </c>
      <c r="BC34" s="62">
        <f t="shared" si="2"/>
        <v>105456</v>
      </c>
    </row>
    <row r="35" spans="1:55" s="63" customFormat="1" ht="11.25" customHeight="1" thickBot="1">
      <c r="A35" s="70"/>
      <c r="B35" s="71"/>
      <c r="C35" s="71"/>
      <c r="D35" s="72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4"/>
    </row>
  </sheetData>
  <sheetProtection/>
  <mergeCells count="5">
    <mergeCell ref="AW3:BB3"/>
    <mergeCell ref="A6:C6"/>
    <mergeCell ref="AW5:AX5"/>
    <mergeCell ref="AY5:AZ5"/>
    <mergeCell ref="BA5:BB5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2015-03-11T04:54:37Z</cp:lastPrinted>
  <dcterms:created xsi:type="dcterms:W3CDTF">2004-12-29T02:28:16Z</dcterms:created>
  <dcterms:modified xsi:type="dcterms:W3CDTF">2017-03-17T04:23:10Z</dcterms:modified>
  <cp:category/>
  <cp:version/>
  <cp:contentType/>
  <cp:contentStatus/>
</cp:coreProperties>
</file>