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9155" windowHeight="9120" activeTab="0"/>
  </bookViews>
  <sheets>
    <sheet name="270212 性質別経費の状況－決算額－" sheetId="1" r:id="rId1"/>
  </sheets>
  <definedNames>
    <definedName name="_xlnm.Print_Area" localSheetId="0">'270212 性質別経費の状況－決算額－'!$A$1:$CX$35</definedName>
    <definedName name="_xlnm.Print_Titles" localSheetId="0">'270212 性質別経費の状況－決算額－'!$A:$D</definedName>
  </definedNames>
  <calcPr fullCalcOnLoad="1"/>
</workbook>
</file>

<file path=xl/sharedStrings.xml><?xml version="1.0" encoding="utf-8"?>
<sst xmlns="http://schemas.openxmlformats.org/spreadsheetml/2006/main" count="215" uniqueCount="63">
  <si>
    <t>田布施町</t>
  </si>
  <si>
    <t>県　　　　計</t>
  </si>
  <si>
    <t>市　　　　計</t>
  </si>
  <si>
    <t>区　　分</t>
  </si>
  <si>
    <t>決算額</t>
  </si>
  <si>
    <t>臨時的なもの</t>
  </si>
  <si>
    <t>経常的なもの</t>
  </si>
  <si>
    <t>(1)　一 部 事 務 組 合 に 対 す る も の</t>
  </si>
  <si>
    <t>(2)　(1)　以　外　の　も　の</t>
  </si>
  <si>
    <t>(2) 一 時 借 入 金 利 子</t>
  </si>
  <si>
    <t>(1)のうち単独事業費</t>
  </si>
  <si>
    <t>一般財源等</t>
  </si>
  <si>
    <t>下関市</t>
  </si>
  <si>
    <t>宇部市</t>
  </si>
  <si>
    <t>山口市</t>
  </si>
  <si>
    <t>萩市</t>
  </si>
  <si>
    <t>防府市</t>
  </si>
  <si>
    <t>下松市</t>
  </si>
  <si>
    <t>岩国市</t>
  </si>
  <si>
    <t>光市</t>
  </si>
  <si>
    <t>長門市</t>
  </si>
  <si>
    <t>柳井市</t>
  </si>
  <si>
    <t>美祢市</t>
  </si>
  <si>
    <t>周南市</t>
  </si>
  <si>
    <t>山陽小野田市</t>
  </si>
  <si>
    <t>周防大島町</t>
  </si>
  <si>
    <t>和木町</t>
  </si>
  <si>
    <t>上関町</t>
  </si>
  <si>
    <t>平生町</t>
  </si>
  <si>
    <t>阿武町</t>
  </si>
  <si>
    <t xml:space="preserve"> 市町名</t>
  </si>
  <si>
    <t>町　    　計</t>
  </si>
  <si>
    <t>左のうち退職手当債を財源とするもの</t>
  </si>
  <si>
    <t>臨時的なもの</t>
  </si>
  <si>
    <t>経常的なもの</t>
  </si>
  <si>
    <t>(1)元利償還金</t>
  </si>
  <si>
    <t>左のうち人件費　　②</t>
  </si>
  <si>
    <t>(1)普通建設事業費</t>
  </si>
  <si>
    <t>(3)失業対策事業費</t>
  </si>
  <si>
    <t>(2)災害復旧事業費</t>
  </si>
  <si>
    <t>歳出合計</t>
  </si>
  <si>
    <t>左のうち人件費　　①＋②</t>
  </si>
  <si>
    <t>内訳</t>
  </si>
  <si>
    <t>内訳</t>
  </si>
  <si>
    <t>内　　訳</t>
  </si>
  <si>
    <t>特定財源</t>
  </si>
  <si>
    <t>第２－１２表　性質別経費の状況（14表関係）－決算額－</t>
  </si>
  <si>
    <t>（単位 千円）</t>
  </si>
  <si>
    <t>利子に係る</t>
  </si>
  <si>
    <t>決算額</t>
  </si>
  <si>
    <t>元金に係る</t>
  </si>
  <si>
    <t>1人件費　　①</t>
  </si>
  <si>
    <t>2　物件費</t>
  </si>
  <si>
    <t>3 維持補修費</t>
  </si>
  <si>
    <t>4 扶助費</t>
  </si>
  <si>
    <t>5 補助費等</t>
  </si>
  <si>
    <t>6　　　公　　　　債　　　　費</t>
  </si>
  <si>
    <t>7 積 立 金</t>
  </si>
  <si>
    <t>8 投資及び出資金・貸付金</t>
  </si>
  <si>
    <t>9 繰出金</t>
  </si>
  <si>
    <t>10 前年度繰上充用金</t>
  </si>
  <si>
    <t>11 投資的経費</t>
  </si>
  <si>
    <t>(1)のうち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</si>
</sst>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&quot;△&quot;#,##0\ ;_(* &quot;-&quot;_);_(@_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4" fillId="0" borderId="0" applyNumberFormat="0" applyFill="0" applyBorder="0" applyAlignment="0" applyProtection="0"/>
    <xf numFmtId="0" fontId="41" fillId="31" borderId="0" applyNumberFormat="0" applyBorder="0" applyAlignment="0" applyProtection="0"/>
  </cellStyleXfs>
  <cellXfs count="104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5" fillId="0" borderId="11" xfId="0" applyFont="1" applyFill="1" applyBorder="1" applyAlignment="1">
      <alignment vertical="center" shrinkToFit="1"/>
    </xf>
    <xf numFmtId="0" fontId="5" fillId="0" borderId="12" xfId="0" applyFont="1" applyFill="1" applyBorder="1" applyAlignment="1">
      <alignment vertical="center" shrinkToFit="1"/>
    </xf>
    <xf numFmtId="0" fontId="5" fillId="0" borderId="12" xfId="0" applyFont="1" applyFill="1" applyBorder="1" applyAlignment="1">
      <alignment shrinkToFit="1"/>
    </xf>
    <xf numFmtId="0" fontId="5" fillId="0" borderId="13" xfId="0" applyFont="1" applyFill="1" applyBorder="1" applyAlignment="1">
      <alignment vertical="center" shrinkToFit="1"/>
    </xf>
    <xf numFmtId="0" fontId="5" fillId="0" borderId="14" xfId="0" applyFont="1" applyFill="1" applyBorder="1" applyAlignment="1">
      <alignment vertical="center" shrinkToFit="1"/>
    </xf>
    <xf numFmtId="0" fontId="5" fillId="0" borderId="15" xfId="0" applyFont="1" applyFill="1" applyBorder="1" applyAlignment="1">
      <alignment vertical="center" shrinkToFit="1"/>
    </xf>
    <xf numFmtId="0" fontId="5" fillId="0" borderId="0" xfId="0" applyFont="1" applyFill="1" applyAlignment="1">
      <alignment vertical="center" shrinkToFit="1"/>
    </xf>
    <xf numFmtId="0" fontId="5" fillId="0" borderId="16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horizontal="right" vertical="top" shrinkToFit="1"/>
    </xf>
    <xf numFmtId="0" fontId="5" fillId="0" borderId="17" xfId="0" applyFont="1" applyFill="1" applyBorder="1" applyAlignment="1">
      <alignment vertical="center" shrinkToFit="1"/>
    </xf>
    <xf numFmtId="0" fontId="6" fillId="0" borderId="0" xfId="0" applyFont="1" applyFill="1" applyAlignment="1">
      <alignment horizontal="center" vertical="center" shrinkToFit="1"/>
    </xf>
    <xf numFmtId="0" fontId="5" fillId="0" borderId="0" xfId="0" applyFont="1" applyFill="1" applyAlignment="1">
      <alignment horizontal="center" vertical="center" shrinkToFit="1"/>
    </xf>
    <xf numFmtId="0" fontId="5" fillId="0" borderId="18" xfId="0" applyFont="1" applyFill="1" applyBorder="1" applyAlignment="1">
      <alignment horizontal="distributed" vertical="center" indent="3" shrinkToFit="1"/>
    </xf>
    <xf numFmtId="0" fontId="5" fillId="0" borderId="19" xfId="0" applyFont="1" applyFill="1" applyBorder="1" applyAlignment="1">
      <alignment horizontal="distributed" vertical="center" indent="3" shrinkToFit="1"/>
    </xf>
    <xf numFmtId="0" fontId="5" fillId="0" borderId="0" xfId="0" applyFont="1" applyFill="1" applyBorder="1" applyAlignment="1">
      <alignment horizontal="center" vertical="center" shrinkToFit="1"/>
    </xf>
    <xf numFmtId="0" fontId="5" fillId="0" borderId="20" xfId="0" applyFont="1" applyFill="1" applyBorder="1" applyAlignment="1">
      <alignment horizontal="center" vertical="center" shrinkToFit="1"/>
    </xf>
    <xf numFmtId="0" fontId="5" fillId="0" borderId="21" xfId="0" applyFont="1" applyFill="1" applyBorder="1" applyAlignment="1">
      <alignment horizontal="center" vertical="center" shrinkToFit="1"/>
    </xf>
    <xf numFmtId="0" fontId="5" fillId="0" borderId="22" xfId="0" applyFont="1" applyFill="1" applyBorder="1" applyAlignment="1">
      <alignment horizontal="center" vertical="center" shrinkToFit="1"/>
    </xf>
    <xf numFmtId="0" fontId="5" fillId="0" borderId="23" xfId="0" applyFont="1" applyFill="1" applyBorder="1" applyAlignment="1">
      <alignment horizontal="center" vertical="center" shrinkToFit="1"/>
    </xf>
    <xf numFmtId="0" fontId="5" fillId="0" borderId="24" xfId="0" applyFont="1" applyFill="1" applyBorder="1" applyAlignment="1">
      <alignment horizontal="center" vertical="center" shrinkToFit="1"/>
    </xf>
    <xf numFmtId="0" fontId="5" fillId="0" borderId="25" xfId="0" applyFont="1" applyFill="1" applyBorder="1" applyAlignment="1">
      <alignment vertical="top" shrinkToFit="1"/>
    </xf>
    <xf numFmtId="0" fontId="5" fillId="0" borderId="26" xfId="0" applyFont="1" applyFill="1" applyBorder="1" applyAlignment="1">
      <alignment vertical="center" shrinkToFit="1"/>
    </xf>
    <xf numFmtId="0" fontId="5" fillId="0" borderId="27" xfId="0" applyFont="1" applyFill="1" applyBorder="1" applyAlignment="1">
      <alignment vertical="center" shrinkToFit="1"/>
    </xf>
    <xf numFmtId="0" fontId="5" fillId="0" borderId="28" xfId="0" applyFont="1" applyFill="1" applyBorder="1" applyAlignment="1">
      <alignment horizontal="center" vertical="center" shrinkToFit="1"/>
    </xf>
    <xf numFmtId="0" fontId="5" fillId="0" borderId="29" xfId="0" applyFont="1" applyFill="1" applyBorder="1" applyAlignment="1">
      <alignment horizontal="center" vertical="center" shrinkToFit="1"/>
    </xf>
    <xf numFmtId="0" fontId="5" fillId="0" borderId="26" xfId="0" applyFont="1" applyFill="1" applyBorder="1" applyAlignment="1">
      <alignment horizontal="center" vertical="center" shrinkToFit="1"/>
    </xf>
    <xf numFmtId="0" fontId="5" fillId="0" borderId="30" xfId="0" applyFont="1" applyFill="1" applyBorder="1" applyAlignment="1">
      <alignment horizontal="center" vertical="center" shrinkToFit="1"/>
    </xf>
    <xf numFmtId="49" fontId="2" fillId="0" borderId="16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17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49" fontId="0" fillId="0" borderId="0" xfId="0" applyNumberFormat="1" applyFont="1" applyFill="1" applyAlignment="1">
      <alignment vertical="center"/>
    </xf>
    <xf numFmtId="0" fontId="5" fillId="0" borderId="16" xfId="0" applyFont="1" applyFill="1" applyBorder="1" applyAlignment="1">
      <alignment horizontal="centerContinuous" vertical="center"/>
    </xf>
    <xf numFmtId="0" fontId="5" fillId="0" borderId="0" xfId="0" applyFont="1" applyFill="1" applyBorder="1" applyAlignment="1">
      <alignment horizontal="centerContinuous" vertical="center"/>
    </xf>
    <xf numFmtId="0" fontId="5" fillId="0" borderId="17" xfId="0" applyFont="1" applyFill="1" applyBorder="1" applyAlignment="1">
      <alignment horizontal="centerContinuous"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5" fillId="0" borderId="16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5" fillId="0" borderId="31" xfId="0" applyFont="1" applyFill="1" applyBorder="1" applyAlignment="1">
      <alignment horizontal="centerContinuous" vertical="center"/>
    </xf>
    <xf numFmtId="0" fontId="5" fillId="0" borderId="10" xfId="0" applyFont="1" applyFill="1" applyBorder="1" applyAlignment="1">
      <alignment horizontal="centerContinuous" vertical="center"/>
    </xf>
    <xf numFmtId="0" fontId="5" fillId="0" borderId="32" xfId="0" applyFont="1" applyFill="1" applyBorder="1" applyAlignment="1">
      <alignment horizontal="centerContinuous" vertical="center"/>
    </xf>
    <xf numFmtId="49" fontId="6" fillId="0" borderId="21" xfId="0" applyNumberFormat="1" applyFont="1" applyFill="1" applyBorder="1" applyAlignment="1">
      <alignment horizontal="center" vertical="center" shrinkToFit="1"/>
    </xf>
    <xf numFmtId="49" fontId="6" fillId="0" borderId="21" xfId="0" applyNumberFormat="1" applyFont="1" applyFill="1" applyBorder="1" applyAlignment="1" quotePrefix="1">
      <alignment horizontal="center" vertical="center" shrinkToFit="1"/>
    </xf>
    <xf numFmtId="49" fontId="6" fillId="0" borderId="33" xfId="0" applyNumberFormat="1" applyFont="1" applyFill="1" applyBorder="1" applyAlignment="1">
      <alignment horizontal="center" vertical="center" shrinkToFit="1"/>
    </xf>
    <xf numFmtId="176" fontId="6" fillId="0" borderId="24" xfId="0" applyNumberFormat="1" applyFont="1" applyFill="1" applyBorder="1" applyAlignment="1">
      <alignment vertical="center" shrinkToFit="1"/>
    </xf>
    <xf numFmtId="176" fontId="6" fillId="0" borderId="34" xfId="0" applyNumberFormat="1" applyFont="1" applyFill="1" applyBorder="1" applyAlignment="1">
      <alignment vertical="center" shrinkToFit="1"/>
    </xf>
    <xf numFmtId="176" fontId="6" fillId="0" borderId="35" xfId="0" applyNumberFormat="1" applyFont="1" applyFill="1" applyBorder="1" applyAlignment="1">
      <alignment vertical="center" shrinkToFit="1"/>
    </xf>
    <xf numFmtId="176" fontId="6" fillId="0" borderId="36" xfId="0" applyNumberFormat="1" applyFont="1" applyFill="1" applyBorder="1" applyAlignment="1">
      <alignment vertical="center" shrinkToFit="1"/>
    </xf>
    <xf numFmtId="0" fontId="5" fillId="0" borderId="0" xfId="0" applyFont="1" applyFill="1" applyBorder="1" applyAlignment="1">
      <alignment horizontal="distributed" vertical="center" shrinkToFit="1"/>
    </xf>
    <xf numFmtId="0" fontId="5" fillId="0" borderId="23" xfId="0" applyFont="1" applyFill="1" applyBorder="1" applyAlignment="1">
      <alignment horizontal="distributed" vertical="center" indent="1" shrinkToFit="1"/>
    </xf>
    <xf numFmtId="0" fontId="5" fillId="0" borderId="37" xfId="0" applyFont="1" applyFill="1" applyBorder="1" applyAlignment="1">
      <alignment horizontal="distributed" vertical="center" indent="1" shrinkToFit="1"/>
    </xf>
    <xf numFmtId="0" fontId="5" fillId="0" borderId="23" xfId="0" applyFont="1" applyFill="1" applyBorder="1" applyAlignment="1">
      <alignment horizontal="distributed" vertical="center" indent="5" shrinkToFit="1"/>
    </xf>
    <xf numFmtId="0" fontId="5" fillId="0" borderId="38" xfId="0" applyFont="1" applyFill="1" applyBorder="1" applyAlignment="1">
      <alignment horizontal="distributed" vertical="center" indent="5" shrinkToFit="1"/>
    </xf>
    <xf numFmtId="0" fontId="5" fillId="0" borderId="37" xfId="0" applyFont="1" applyFill="1" applyBorder="1" applyAlignment="1">
      <alignment horizontal="distributed" vertical="center" indent="5" shrinkToFit="1"/>
    </xf>
    <xf numFmtId="0" fontId="5" fillId="0" borderId="23" xfId="0" applyFont="1" applyFill="1" applyBorder="1" applyAlignment="1">
      <alignment horizontal="distributed" vertical="center" indent="2" shrinkToFit="1"/>
    </xf>
    <xf numFmtId="0" fontId="5" fillId="0" borderId="37" xfId="0" applyFont="1" applyFill="1" applyBorder="1" applyAlignment="1">
      <alignment horizontal="distributed" vertical="center" indent="2" shrinkToFit="1"/>
    </xf>
    <xf numFmtId="0" fontId="5" fillId="0" borderId="38" xfId="0" applyFont="1" applyFill="1" applyBorder="1" applyAlignment="1">
      <alignment horizontal="distributed" vertical="center" indent="1" shrinkToFit="1"/>
    </xf>
    <xf numFmtId="0" fontId="6" fillId="0" borderId="28" xfId="0" applyFont="1" applyFill="1" applyBorder="1" applyAlignment="1">
      <alignment horizontal="distributed" vertical="center" indent="7" shrinkToFit="1"/>
    </xf>
    <xf numFmtId="0" fontId="6" fillId="0" borderId="26" xfId="0" applyFont="1" applyFill="1" applyBorder="1" applyAlignment="1">
      <alignment horizontal="distributed" vertical="center" indent="7" shrinkToFit="1"/>
    </xf>
    <xf numFmtId="0" fontId="6" fillId="0" borderId="27" xfId="0" applyFont="1" applyFill="1" applyBorder="1" applyAlignment="1">
      <alignment horizontal="distributed" vertical="center" indent="7" shrinkToFit="1"/>
    </xf>
    <xf numFmtId="0" fontId="5" fillId="0" borderId="23" xfId="0" applyFont="1" applyFill="1" applyBorder="1" applyAlignment="1">
      <alignment horizontal="distributed" vertical="center" indent="3" shrinkToFit="1"/>
    </xf>
    <xf numFmtId="0" fontId="5" fillId="0" borderId="38" xfId="0" applyFont="1" applyFill="1" applyBorder="1" applyAlignment="1">
      <alignment horizontal="distributed" vertical="center" indent="3" shrinkToFit="1"/>
    </xf>
    <xf numFmtId="0" fontId="5" fillId="0" borderId="37" xfId="0" applyFont="1" applyFill="1" applyBorder="1" applyAlignment="1">
      <alignment horizontal="distributed" vertical="center" indent="3" shrinkToFit="1"/>
    </xf>
    <xf numFmtId="0" fontId="6" fillId="0" borderId="28" xfId="0" applyFont="1" applyFill="1" applyBorder="1" applyAlignment="1">
      <alignment horizontal="distributed" vertical="center" indent="2" shrinkToFit="1"/>
    </xf>
    <xf numFmtId="0" fontId="6" fillId="0" borderId="26" xfId="0" applyFont="1" applyFill="1" applyBorder="1" applyAlignment="1">
      <alignment horizontal="distributed" vertical="center" indent="2" shrinkToFit="1"/>
    </xf>
    <xf numFmtId="0" fontId="6" fillId="0" borderId="27" xfId="0" applyFont="1" applyFill="1" applyBorder="1" applyAlignment="1">
      <alignment horizontal="distributed" vertical="center" indent="2" shrinkToFit="1"/>
    </xf>
    <xf numFmtId="0" fontId="6" fillId="0" borderId="28" xfId="0" applyFont="1" applyFill="1" applyBorder="1" applyAlignment="1">
      <alignment horizontal="center" vertical="center" shrinkToFit="1"/>
    </xf>
    <xf numFmtId="0" fontId="6" fillId="0" borderId="26" xfId="0" applyFont="1" applyFill="1" applyBorder="1" applyAlignment="1">
      <alignment horizontal="center" vertical="center" shrinkToFit="1"/>
    </xf>
    <xf numFmtId="0" fontId="6" fillId="0" borderId="27" xfId="0" applyFont="1" applyFill="1" applyBorder="1" applyAlignment="1">
      <alignment horizontal="center" vertical="center" shrinkToFit="1"/>
    </xf>
    <xf numFmtId="0" fontId="5" fillId="0" borderId="16" xfId="0" applyFont="1" applyFill="1" applyBorder="1" applyAlignment="1">
      <alignment horizontal="left" shrinkToFit="1"/>
    </xf>
    <xf numFmtId="0" fontId="5" fillId="0" borderId="0" xfId="0" applyFont="1" applyFill="1" applyBorder="1" applyAlignment="1">
      <alignment horizontal="left" shrinkToFit="1"/>
    </xf>
    <xf numFmtId="0" fontId="0" fillId="0" borderId="38" xfId="0" applyFont="1" applyFill="1" applyBorder="1" applyAlignment="1">
      <alignment horizontal="distributed" vertical="center" indent="5" shrinkToFit="1"/>
    </xf>
    <xf numFmtId="0" fontId="0" fillId="0" borderId="37" xfId="0" applyFont="1" applyFill="1" applyBorder="1" applyAlignment="1">
      <alignment horizontal="distributed" vertical="center" indent="5" shrinkToFit="1"/>
    </xf>
    <xf numFmtId="0" fontId="0" fillId="0" borderId="37" xfId="0" applyFont="1" applyFill="1" applyBorder="1" applyAlignment="1">
      <alignment horizontal="distributed" vertical="center" indent="3" shrinkToFit="1"/>
    </xf>
    <xf numFmtId="0" fontId="6" fillId="0" borderId="28" xfId="0" applyFont="1" applyFill="1" applyBorder="1" applyAlignment="1" quotePrefix="1">
      <alignment horizontal="distributed" vertical="center" indent="2" shrinkToFit="1"/>
    </xf>
    <xf numFmtId="0" fontId="6" fillId="0" borderId="26" xfId="0" applyFont="1" applyFill="1" applyBorder="1" applyAlignment="1" quotePrefix="1">
      <alignment horizontal="distributed" vertical="center" indent="2" shrinkToFit="1"/>
    </xf>
    <xf numFmtId="0" fontId="6" fillId="0" borderId="27" xfId="0" applyFont="1" applyFill="1" applyBorder="1" applyAlignment="1" quotePrefix="1">
      <alignment horizontal="distributed" vertical="center" indent="2" shrinkToFit="1"/>
    </xf>
    <xf numFmtId="0" fontId="6" fillId="0" borderId="28" xfId="0" applyFont="1" applyFill="1" applyBorder="1" applyAlignment="1">
      <alignment horizontal="distributed" vertical="center" indent="1" shrinkToFit="1"/>
    </xf>
    <xf numFmtId="0" fontId="6" fillId="0" borderId="26" xfId="0" applyFont="1" applyFill="1" applyBorder="1" applyAlignment="1">
      <alignment horizontal="distributed" vertical="center" indent="1" shrinkToFit="1"/>
    </xf>
    <xf numFmtId="0" fontId="6" fillId="0" borderId="27" xfId="0" applyFont="1" applyFill="1" applyBorder="1" applyAlignment="1">
      <alignment horizontal="distributed" vertical="center" indent="1" shrinkToFit="1"/>
    </xf>
    <xf numFmtId="0" fontId="6" fillId="0" borderId="39" xfId="0" applyFont="1" applyFill="1" applyBorder="1" applyAlignment="1">
      <alignment horizontal="distributed" vertical="center" indent="2" shrinkToFit="1"/>
    </xf>
    <xf numFmtId="0" fontId="6" fillId="0" borderId="28" xfId="0" applyFont="1" applyFill="1" applyBorder="1" applyAlignment="1">
      <alignment horizontal="distributed" vertical="center" indent="3" shrinkToFit="1"/>
    </xf>
    <xf numFmtId="0" fontId="6" fillId="0" borderId="26" xfId="0" applyFont="1" applyFill="1" applyBorder="1" applyAlignment="1">
      <alignment horizontal="distributed" vertical="center" indent="3" shrinkToFit="1"/>
    </xf>
    <xf numFmtId="0" fontId="6" fillId="0" borderId="27" xfId="0" applyFont="1" applyFill="1" applyBorder="1" applyAlignment="1">
      <alignment horizontal="distributed" vertical="center" indent="3" shrinkToFit="1"/>
    </xf>
    <xf numFmtId="0" fontId="5" fillId="0" borderId="40" xfId="0" applyFont="1" applyFill="1" applyBorder="1" applyAlignment="1">
      <alignment horizontal="distributed" vertical="center" indent="1" shrinkToFit="1"/>
    </xf>
    <xf numFmtId="0" fontId="5" fillId="0" borderId="40" xfId="0" applyFont="1" applyFill="1" applyBorder="1" applyAlignment="1">
      <alignment horizontal="distributed" vertical="center" indent="5" shrinkToFit="1"/>
    </xf>
    <xf numFmtId="0" fontId="6" fillId="0" borderId="28" xfId="0" applyFont="1" applyFill="1" applyBorder="1" applyAlignment="1">
      <alignment horizontal="distributed" vertical="center" indent="5" shrinkToFit="1"/>
    </xf>
    <xf numFmtId="0" fontId="6" fillId="0" borderId="26" xfId="0" applyFont="1" applyFill="1" applyBorder="1" applyAlignment="1">
      <alignment horizontal="distributed" vertical="center" indent="5" shrinkToFit="1"/>
    </xf>
    <xf numFmtId="0" fontId="6" fillId="0" borderId="27" xfId="0" applyFont="1" applyFill="1" applyBorder="1" applyAlignment="1">
      <alignment horizontal="distributed" vertical="center" indent="5" shrinkToFit="1"/>
    </xf>
    <xf numFmtId="0" fontId="6" fillId="0" borderId="28" xfId="0" applyFont="1" applyFill="1" applyBorder="1" applyAlignment="1" quotePrefix="1">
      <alignment horizontal="distributed" vertical="center" indent="5" shrinkToFit="1"/>
    </xf>
    <xf numFmtId="0" fontId="6" fillId="0" borderId="26" xfId="0" applyFont="1" applyFill="1" applyBorder="1" applyAlignment="1" quotePrefix="1">
      <alignment horizontal="distributed" vertical="center" indent="5" shrinkToFit="1"/>
    </xf>
    <xf numFmtId="0" fontId="6" fillId="0" borderId="27" xfId="0" applyFont="1" applyFill="1" applyBorder="1" applyAlignment="1" quotePrefix="1">
      <alignment horizontal="distributed" vertical="center" indent="5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6705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6705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" name="Line 4"/>
        <xdr:cNvSpPr>
          <a:spLocks/>
        </xdr:cNvSpPr>
      </xdr:nvSpPr>
      <xdr:spPr>
        <a:xfrm flipH="1" flipV="1">
          <a:off x="6705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4" name="Line 5"/>
        <xdr:cNvSpPr>
          <a:spLocks/>
        </xdr:cNvSpPr>
      </xdr:nvSpPr>
      <xdr:spPr>
        <a:xfrm flipH="1" flipV="1">
          <a:off x="4756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5" name="Line 6"/>
        <xdr:cNvSpPr>
          <a:spLocks/>
        </xdr:cNvSpPr>
      </xdr:nvSpPr>
      <xdr:spPr>
        <a:xfrm flipH="1" flipV="1">
          <a:off x="4756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 flipH="1" flipV="1">
          <a:off x="6705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 flipH="1" flipV="1">
          <a:off x="6705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 flipH="1" flipV="1">
          <a:off x="25565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" name="Line 13"/>
        <xdr:cNvSpPr>
          <a:spLocks/>
        </xdr:cNvSpPr>
      </xdr:nvSpPr>
      <xdr:spPr>
        <a:xfrm flipH="1" flipV="1">
          <a:off x="6705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" name="Line 14"/>
        <xdr:cNvSpPr>
          <a:spLocks/>
        </xdr:cNvSpPr>
      </xdr:nvSpPr>
      <xdr:spPr>
        <a:xfrm flipH="1" flipV="1">
          <a:off x="6705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1" name="Line 15"/>
        <xdr:cNvSpPr>
          <a:spLocks/>
        </xdr:cNvSpPr>
      </xdr:nvSpPr>
      <xdr:spPr>
        <a:xfrm flipH="1" flipV="1">
          <a:off x="25565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" name="Line 18"/>
        <xdr:cNvSpPr>
          <a:spLocks/>
        </xdr:cNvSpPr>
      </xdr:nvSpPr>
      <xdr:spPr>
        <a:xfrm flipH="1" flipV="1">
          <a:off x="6705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" name="Line 20"/>
        <xdr:cNvSpPr>
          <a:spLocks/>
        </xdr:cNvSpPr>
      </xdr:nvSpPr>
      <xdr:spPr>
        <a:xfrm flipH="1" flipV="1">
          <a:off x="6705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" name="Line 22"/>
        <xdr:cNvSpPr>
          <a:spLocks/>
        </xdr:cNvSpPr>
      </xdr:nvSpPr>
      <xdr:spPr>
        <a:xfrm flipH="1" flipV="1">
          <a:off x="6705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5" name="Line 23"/>
        <xdr:cNvSpPr>
          <a:spLocks/>
        </xdr:cNvSpPr>
      </xdr:nvSpPr>
      <xdr:spPr>
        <a:xfrm flipH="1" flipV="1">
          <a:off x="3604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" name="Line 25"/>
        <xdr:cNvSpPr>
          <a:spLocks/>
        </xdr:cNvSpPr>
      </xdr:nvSpPr>
      <xdr:spPr>
        <a:xfrm flipH="1" flipV="1">
          <a:off x="6705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" name="Line 26"/>
        <xdr:cNvSpPr>
          <a:spLocks/>
        </xdr:cNvSpPr>
      </xdr:nvSpPr>
      <xdr:spPr>
        <a:xfrm flipH="1" flipV="1">
          <a:off x="6705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8" name="Line 27"/>
        <xdr:cNvSpPr>
          <a:spLocks/>
        </xdr:cNvSpPr>
      </xdr:nvSpPr>
      <xdr:spPr>
        <a:xfrm flipH="1" flipV="1"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9" name="Line 28"/>
        <xdr:cNvSpPr>
          <a:spLocks/>
        </xdr:cNvSpPr>
      </xdr:nvSpPr>
      <xdr:spPr>
        <a:xfrm flipH="1" flipV="1">
          <a:off x="74809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97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20" name="Line 29"/>
        <xdr:cNvSpPr>
          <a:spLocks/>
        </xdr:cNvSpPr>
      </xdr:nvSpPr>
      <xdr:spPr>
        <a:xfrm flipH="1" flipV="1">
          <a:off x="99145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4</xdr:col>
      <xdr:colOff>0</xdr:colOff>
      <xdr:row>7</xdr:row>
      <xdr:rowOff>0</xdr:rowOff>
    </xdr:to>
    <xdr:sp>
      <xdr:nvSpPr>
        <xdr:cNvPr id="21" name="Line 32"/>
        <xdr:cNvSpPr>
          <a:spLocks/>
        </xdr:cNvSpPr>
      </xdr:nvSpPr>
      <xdr:spPr>
        <a:xfrm flipH="1" flipV="1">
          <a:off x="19050" y="504825"/>
          <a:ext cx="1400175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I35"/>
  <sheetViews>
    <sheetView tabSelected="1" view="pageBreakPreview" zoomScaleSheetLayoutView="100" zoomScalePageLayoutView="0" workbookViewId="0" topLeftCell="A1">
      <pane xSplit="4" ySplit="10" topLeftCell="E11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A1" sqref="A1"/>
    </sheetView>
  </sheetViews>
  <sheetFormatPr defaultColWidth="9.00390625" defaultRowHeight="17.25" customHeight="1"/>
  <cols>
    <col min="1" max="1" width="2.75390625" style="2" customWidth="1"/>
    <col min="2" max="2" width="1.625" style="2" customWidth="1"/>
    <col min="3" max="3" width="12.625" style="2" customWidth="1"/>
    <col min="4" max="4" width="1.625" style="2" customWidth="1"/>
    <col min="5" max="5" width="14.375" style="43" customWidth="1"/>
    <col min="6" max="92" width="13.75390625" style="43" customWidth="1"/>
    <col min="93" max="102" width="14.375" style="43" customWidth="1"/>
    <col min="103" max="103" width="9.00390625" style="42" customWidth="1"/>
    <col min="104" max="16384" width="9.00390625" style="43" customWidth="1"/>
  </cols>
  <sheetData>
    <row r="1" spans="1:98" s="2" customFormat="1" ht="17.25" customHeight="1">
      <c r="A1" s="1"/>
      <c r="B1" s="1"/>
      <c r="C1" s="1"/>
      <c r="E1" s="1" t="s">
        <v>46</v>
      </c>
      <c r="M1" s="1"/>
      <c r="X1" s="1"/>
      <c r="AI1" s="1"/>
      <c r="AT1" s="1"/>
      <c r="BJ1" s="1"/>
      <c r="BW1" s="1"/>
      <c r="CH1" s="1"/>
      <c r="CT1" s="1"/>
    </row>
    <row r="2" spans="1:102" s="2" customFormat="1" ht="22.5" customHeight="1" thickBot="1">
      <c r="A2" s="1"/>
      <c r="B2" s="1"/>
      <c r="C2" s="1"/>
      <c r="X2" s="3"/>
      <c r="CX2" s="4" t="s">
        <v>47</v>
      </c>
    </row>
    <row r="3" spans="1:102" s="11" customFormat="1" ht="15" customHeight="1">
      <c r="A3" s="5"/>
      <c r="B3" s="6"/>
      <c r="C3" s="7"/>
      <c r="D3" s="8"/>
      <c r="E3" s="9"/>
      <c r="F3" s="6"/>
      <c r="G3" s="6"/>
      <c r="H3" s="6"/>
      <c r="I3" s="8"/>
      <c r="J3" s="6"/>
      <c r="K3" s="6"/>
      <c r="L3" s="8"/>
      <c r="M3" s="6"/>
      <c r="N3" s="6"/>
      <c r="O3" s="6"/>
      <c r="P3" s="6"/>
      <c r="Q3" s="8"/>
      <c r="R3" s="9"/>
      <c r="S3" s="6"/>
      <c r="T3" s="6"/>
      <c r="U3" s="6"/>
      <c r="V3" s="8"/>
      <c r="W3" s="9"/>
      <c r="X3" s="6"/>
      <c r="Y3" s="6"/>
      <c r="Z3" s="6"/>
      <c r="AA3" s="8"/>
      <c r="AB3" s="9"/>
      <c r="AC3" s="6"/>
      <c r="AD3" s="6"/>
      <c r="AE3" s="6"/>
      <c r="AF3" s="8"/>
      <c r="AG3" s="9"/>
      <c r="AH3" s="6"/>
      <c r="AI3" s="6"/>
      <c r="AJ3" s="6"/>
      <c r="AK3" s="8"/>
      <c r="AL3" s="9"/>
      <c r="AM3" s="6"/>
      <c r="AN3" s="6"/>
      <c r="AO3" s="6"/>
      <c r="AP3" s="8"/>
      <c r="AQ3" s="9"/>
      <c r="AR3" s="6"/>
      <c r="AS3" s="6"/>
      <c r="AT3" s="6"/>
      <c r="AU3" s="8"/>
      <c r="AV3" s="9"/>
      <c r="AW3" s="6"/>
      <c r="AX3" s="6"/>
      <c r="AY3" s="6"/>
      <c r="AZ3" s="6"/>
      <c r="BA3" s="6"/>
      <c r="BB3" s="6"/>
      <c r="BC3" s="6"/>
      <c r="BD3" s="6"/>
      <c r="BE3" s="8"/>
      <c r="BF3" s="9"/>
      <c r="BG3" s="8"/>
      <c r="BH3" s="9"/>
      <c r="BI3" s="6"/>
      <c r="BJ3" s="8"/>
      <c r="BK3" s="9"/>
      <c r="BL3" s="6"/>
      <c r="BM3" s="6"/>
      <c r="BN3" s="6"/>
      <c r="BO3" s="8"/>
      <c r="BP3" s="9"/>
      <c r="BQ3" s="6"/>
      <c r="BR3" s="6"/>
      <c r="BS3" s="6"/>
      <c r="BT3" s="8"/>
      <c r="BU3" s="9"/>
      <c r="BV3" s="8"/>
      <c r="BW3" s="9"/>
      <c r="BX3" s="6"/>
      <c r="BY3" s="8"/>
      <c r="BZ3" s="9"/>
      <c r="CA3" s="6"/>
      <c r="CB3" s="8"/>
      <c r="CC3" s="9"/>
      <c r="CD3" s="6"/>
      <c r="CE3" s="8"/>
      <c r="CF3" s="9"/>
      <c r="CG3" s="6"/>
      <c r="CH3" s="8"/>
      <c r="CI3" s="9"/>
      <c r="CJ3" s="6"/>
      <c r="CK3" s="8"/>
      <c r="CL3" s="9"/>
      <c r="CM3" s="6"/>
      <c r="CN3" s="8"/>
      <c r="CO3" s="9"/>
      <c r="CP3" s="6"/>
      <c r="CQ3" s="6"/>
      <c r="CR3" s="6"/>
      <c r="CS3" s="8"/>
      <c r="CT3" s="9"/>
      <c r="CU3" s="6"/>
      <c r="CV3" s="6"/>
      <c r="CW3" s="6"/>
      <c r="CX3" s="10"/>
    </row>
    <row r="4" spans="1:139" s="11" customFormat="1" ht="15" customHeight="1">
      <c r="A4" s="12"/>
      <c r="B4" s="13"/>
      <c r="C4" s="14" t="s">
        <v>3</v>
      </c>
      <c r="D4" s="15"/>
      <c r="E4" s="75" t="s">
        <v>51</v>
      </c>
      <c r="F4" s="76"/>
      <c r="G4" s="76"/>
      <c r="H4" s="76"/>
      <c r="I4" s="77"/>
      <c r="J4" s="79" t="s">
        <v>32</v>
      </c>
      <c r="K4" s="79"/>
      <c r="L4" s="80"/>
      <c r="M4" s="101" t="s">
        <v>52</v>
      </c>
      <c r="N4" s="102"/>
      <c r="O4" s="102"/>
      <c r="P4" s="102"/>
      <c r="Q4" s="103"/>
      <c r="R4" s="86" t="s">
        <v>53</v>
      </c>
      <c r="S4" s="87"/>
      <c r="T4" s="87"/>
      <c r="U4" s="87"/>
      <c r="V4" s="88"/>
      <c r="W4" s="75" t="s">
        <v>54</v>
      </c>
      <c r="X4" s="76"/>
      <c r="Y4" s="76"/>
      <c r="Z4" s="76"/>
      <c r="AA4" s="77"/>
      <c r="AB4" s="75" t="s">
        <v>55</v>
      </c>
      <c r="AC4" s="76"/>
      <c r="AD4" s="76"/>
      <c r="AE4" s="76"/>
      <c r="AF4" s="77"/>
      <c r="AG4" s="89" t="s">
        <v>7</v>
      </c>
      <c r="AH4" s="90"/>
      <c r="AI4" s="90"/>
      <c r="AJ4" s="90"/>
      <c r="AK4" s="91"/>
      <c r="AL4" s="89" t="s">
        <v>8</v>
      </c>
      <c r="AM4" s="90"/>
      <c r="AN4" s="90"/>
      <c r="AO4" s="90"/>
      <c r="AP4" s="91"/>
      <c r="AQ4" s="78" t="s">
        <v>56</v>
      </c>
      <c r="AR4" s="79"/>
      <c r="AS4" s="79"/>
      <c r="AT4" s="79"/>
      <c r="AU4" s="80"/>
      <c r="AV4" s="69" t="s">
        <v>35</v>
      </c>
      <c r="AW4" s="70"/>
      <c r="AX4" s="70"/>
      <c r="AY4" s="70"/>
      <c r="AZ4" s="70"/>
      <c r="BA4" s="70" t="s">
        <v>35</v>
      </c>
      <c r="BB4" s="70"/>
      <c r="BC4" s="70"/>
      <c r="BD4" s="70"/>
      <c r="BE4" s="71"/>
      <c r="BF4" s="78" t="s">
        <v>9</v>
      </c>
      <c r="BG4" s="80"/>
      <c r="BH4" s="75" t="s">
        <v>57</v>
      </c>
      <c r="BI4" s="76"/>
      <c r="BJ4" s="77"/>
      <c r="BK4" s="98" t="s">
        <v>58</v>
      </c>
      <c r="BL4" s="99"/>
      <c r="BM4" s="99"/>
      <c r="BN4" s="99"/>
      <c r="BO4" s="100"/>
      <c r="BP4" s="69" t="s">
        <v>59</v>
      </c>
      <c r="BQ4" s="70"/>
      <c r="BR4" s="70"/>
      <c r="BS4" s="70"/>
      <c r="BT4" s="71"/>
      <c r="BU4" s="78" t="s">
        <v>60</v>
      </c>
      <c r="BV4" s="80"/>
      <c r="BW4" s="75" t="s">
        <v>61</v>
      </c>
      <c r="BX4" s="76"/>
      <c r="BY4" s="77"/>
      <c r="BZ4" s="78" t="s">
        <v>36</v>
      </c>
      <c r="CA4" s="79"/>
      <c r="CB4" s="80"/>
      <c r="CC4" s="75" t="s">
        <v>37</v>
      </c>
      <c r="CD4" s="76"/>
      <c r="CE4" s="77"/>
      <c r="CF4" s="75" t="s">
        <v>10</v>
      </c>
      <c r="CG4" s="76"/>
      <c r="CH4" s="77"/>
      <c r="CI4" s="75" t="s">
        <v>39</v>
      </c>
      <c r="CJ4" s="76"/>
      <c r="CK4" s="77"/>
      <c r="CL4" s="75" t="s">
        <v>38</v>
      </c>
      <c r="CM4" s="76"/>
      <c r="CN4" s="77"/>
      <c r="CO4" s="93" t="s">
        <v>40</v>
      </c>
      <c r="CP4" s="94"/>
      <c r="CQ4" s="94"/>
      <c r="CR4" s="94"/>
      <c r="CS4" s="95"/>
      <c r="CT4" s="75" t="s">
        <v>41</v>
      </c>
      <c r="CU4" s="76"/>
      <c r="CV4" s="76"/>
      <c r="CW4" s="76"/>
      <c r="CX4" s="92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</row>
    <row r="5" spans="1:139" s="11" customFormat="1" ht="15" customHeight="1">
      <c r="A5" s="12"/>
      <c r="B5" s="13"/>
      <c r="C5" s="13"/>
      <c r="D5" s="15"/>
      <c r="E5" s="18"/>
      <c r="F5" s="63" t="s">
        <v>42</v>
      </c>
      <c r="G5" s="83"/>
      <c r="H5" s="83"/>
      <c r="I5" s="84"/>
      <c r="J5" s="19"/>
      <c r="K5" s="72" t="s">
        <v>42</v>
      </c>
      <c r="L5" s="85"/>
      <c r="M5" s="20"/>
      <c r="N5" s="63" t="s">
        <v>42</v>
      </c>
      <c r="O5" s="64"/>
      <c r="P5" s="64"/>
      <c r="Q5" s="65"/>
      <c r="R5" s="21"/>
      <c r="S5" s="63" t="s">
        <v>42</v>
      </c>
      <c r="T5" s="64"/>
      <c r="U5" s="64"/>
      <c r="V5" s="65"/>
      <c r="W5" s="22"/>
      <c r="X5" s="63" t="s">
        <v>42</v>
      </c>
      <c r="Y5" s="64"/>
      <c r="Z5" s="64"/>
      <c r="AA5" s="65"/>
      <c r="AB5" s="22"/>
      <c r="AC5" s="63" t="s">
        <v>42</v>
      </c>
      <c r="AD5" s="64"/>
      <c r="AE5" s="64"/>
      <c r="AF5" s="65"/>
      <c r="AG5" s="22"/>
      <c r="AH5" s="63" t="s">
        <v>42</v>
      </c>
      <c r="AI5" s="64"/>
      <c r="AJ5" s="64"/>
      <c r="AK5" s="65"/>
      <c r="AL5" s="22"/>
      <c r="AM5" s="63" t="s">
        <v>42</v>
      </c>
      <c r="AN5" s="64"/>
      <c r="AO5" s="64"/>
      <c r="AP5" s="65"/>
      <c r="AQ5" s="22"/>
      <c r="AR5" s="63" t="s">
        <v>42</v>
      </c>
      <c r="AS5" s="64"/>
      <c r="AT5" s="64"/>
      <c r="AU5" s="65"/>
      <c r="AV5" s="22" t="s">
        <v>62</v>
      </c>
      <c r="AW5" s="72" t="s">
        <v>42</v>
      </c>
      <c r="AX5" s="73"/>
      <c r="AY5" s="73"/>
      <c r="AZ5" s="74"/>
      <c r="BA5" s="22" t="s">
        <v>62</v>
      </c>
      <c r="BB5" s="63" t="s">
        <v>42</v>
      </c>
      <c r="BC5" s="64"/>
      <c r="BD5" s="64"/>
      <c r="BE5" s="65"/>
      <c r="BF5" s="22"/>
      <c r="BG5" s="23" t="s">
        <v>44</v>
      </c>
      <c r="BH5" s="22"/>
      <c r="BI5" s="66" t="s">
        <v>42</v>
      </c>
      <c r="BJ5" s="67"/>
      <c r="BK5" s="22"/>
      <c r="BL5" s="63" t="s">
        <v>42</v>
      </c>
      <c r="BM5" s="64"/>
      <c r="BN5" s="64"/>
      <c r="BO5" s="65"/>
      <c r="BP5" s="22"/>
      <c r="BQ5" s="63" t="s">
        <v>42</v>
      </c>
      <c r="BR5" s="64"/>
      <c r="BS5" s="64"/>
      <c r="BT5" s="65"/>
      <c r="BU5" s="22"/>
      <c r="BV5" s="23" t="s">
        <v>44</v>
      </c>
      <c r="BW5" s="22"/>
      <c r="BX5" s="66" t="s">
        <v>43</v>
      </c>
      <c r="BY5" s="67"/>
      <c r="BZ5" s="22"/>
      <c r="CA5" s="66" t="s">
        <v>43</v>
      </c>
      <c r="CB5" s="67"/>
      <c r="CC5" s="22"/>
      <c r="CD5" s="66" t="s">
        <v>43</v>
      </c>
      <c r="CE5" s="67"/>
      <c r="CF5" s="22"/>
      <c r="CG5" s="66" t="s">
        <v>43</v>
      </c>
      <c r="CH5" s="67"/>
      <c r="CI5" s="22"/>
      <c r="CJ5" s="66" t="s">
        <v>43</v>
      </c>
      <c r="CK5" s="67"/>
      <c r="CL5" s="22"/>
      <c r="CM5" s="66" t="s">
        <v>43</v>
      </c>
      <c r="CN5" s="67"/>
      <c r="CO5" s="22"/>
      <c r="CP5" s="63" t="s">
        <v>42</v>
      </c>
      <c r="CQ5" s="64"/>
      <c r="CR5" s="64"/>
      <c r="CS5" s="65"/>
      <c r="CT5" s="22"/>
      <c r="CU5" s="63" t="s">
        <v>42</v>
      </c>
      <c r="CV5" s="64"/>
      <c r="CW5" s="64"/>
      <c r="CX5" s="9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</row>
    <row r="6" spans="1:139" s="11" customFormat="1" ht="15" customHeight="1">
      <c r="A6" s="81" t="s">
        <v>30</v>
      </c>
      <c r="B6" s="82"/>
      <c r="C6" s="82"/>
      <c r="D6" s="15"/>
      <c r="E6" s="60" t="s">
        <v>4</v>
      </c>
      <c r="F6" s="61" t="s">
        <v>33</v>
      </c>
      <c r="G6" s="62"/>
      <c r="H6" s="61" t="s">
        <v>6</v>
      </c>
      <c r="I6" s="62"/>
      <c r="J6" s="60" t="s">
        <v>4</v>
      </c>
      <c r="K6" s="24" t="s">
        <v>33</v>
      </c>
      <c r="L6" s="23" t="s">
        <v>34</v>
      </c>
      <c r="M6" s="60" t="s">
        <v>4</v>
      </c>
      <c r="N6" s="61" t="s">
        <v>33</v>
      </c>
      <c r="O6" s="62"/>
      <c r="P6" s="61" t="s">
        <v>6</v>
      </c>
      <c r="Q6" s="62"/>
      <c r="R6" s="60" t="s">
        <v>4</v>
      </c>
      <c r="S6" s="61" t="s">
        <v>33</v>
      </c>
      <c r="T6" s="62"/>
      <c r="U6" s="61" t="s">
        <v>6</v>
      </c>
      <c r="V6" s="62"/>
      <c r="W6" s="60" t="s">
        <v>4</v>
      </c>
      <c r="X6" s="61" t="s">
        <v>33</v>
      </c>
      <c r="Y6" s="62"/>
      <c r="Z6" s="61" t="s">
        <v>6</v>
      </c>
      <c r="AA6" s="62"/>
      <c r="AB6" s="60" t="s">
        <v>4</v>
      </c>
      <c r="AC6" s="61" t="s">
        <v>33</v>
      </c>
      <c r="AD6" s="62"/>
      <c r="AE6" s="61" t="s">
        <v>6</v>
      </c>
      <c r="AF6" s="62"/>
      <c r="AG6" s="60" t="s">
        <v>4</v>
      </c>
      <c r="AH6" s="61" t="s">
        <v>33</v>
      </c>
      <c r="AI6" s="62"/>
      <c r="AJ6" s="61" t="s">
        <v>6</v>
      </c>
      <c r="AK6" s="62"/>
      <c r="AL6" s="60" t="s">
        <v>4</v>
      </c>
      <c r="AM6" s="61" t="s">
        <v>33</v>
      </c>
      <c r="AN6" s="62"/>
      <c r="AO6" s="61" t="s">
        <v>6</v>
      </c>
      <c r="AP6" s="62"/>
      <c r="AQ6" s="60" t="s">
        <v>4</v>
      </c>
      <c r="AR6" s="61" t="s">
        <v>33</v>
      </c>
      <c r="AS6" s="62"/>
      <c r="AT6" s="61" t="s">
        <v>6</v>
      </c>
      <c r="AU6" s="62"/>
      <c r="AV6" s="25" t="s">
        <v>50</v>
      </c>
      <c r="AW6" s="61" t="s">
        <v>33</v>
      </c>
      <c r="AX6" s="62"/>
      <c r="AY6" s="61" t="s">
        <v>6</v>
      </c>
      <c r="AZ6" s="62"/>
      <c r="BA6" s="25" t="s">
        <v>48</v>
      </c>
      <c r="BB6" s="68" t="s">
        <v>33</v>
      </c>
      <c r="BC6" s="62"/>
      <c r="BD6" s="61" t="s">
        <v>6</v>
      </c>
      <c r="BE6" s="62"/>
      <c r="BF6" s="60" t="s">
        <v>4</v>
      </c>
      <c r="BG6" s="23" t="s">
        <v>6</v>
      </c>
      <c r="BH6" s="60" t="s">
        <v>4</v>
      </c>
      <c r="BI6" s="61" t="s">
        <v>33</v>
      </c>
      <c r="BJ6" s="62"/>
      <c r="BK6" s="60" t="s">
        <v>4</v>
      </c>
      <c r="BL6" s="61" t="s">
        <v>33</v>
      </c>
      <c r="BM6" s="62"/>
      <c r="BN6" s="61" t="s">
        <v>6</v>
      </c>
      <c r="BO6" s="62"/>
      <c r="BP6" s="60" t="s">
        <v>4</v>
      </c>
      <c r="BQ6" s="61" t="s">
        <v>33</v>
      </c>
      <c r="BR6" s="62"/>
      <c r="BS6" s="61" t="s">
        <v>6</v>
      </c>
      <c r="BT6" s="62"/>
      <c r="BU6" s="60" t="s">
        <v>4</v>
      </c>
      <c r="BV6" s="23" t="s">
        <v>5</v>
      </c>
      <c r="BW6" s="60" t="s">
        <v>4</v>
      </c>
      <c r="BX6" s="61" t="s">
        <v>33</v>
      </c>
      <c r="BY6" s="62"/>
      <c r="BZ6" s="60" t="s">
        <v>4</v>
      </c>
      <c r="CA6" s="61" t="s">
        <v>33</v>
      </c>
      <c r="CB6" s="62"/>
      <c r="CC6" s="60" t="s">
        <v>4</v>
      </c>
      <c r="CD6" s="61" t="s">
        <v>33</v>
      </c>
      <c r="CE6" s="62"/>
      <c r="CF6" s="60" t="s">
        <v>4</v>
      </c>
      <c r="CG6" s="61" t="s">
        <v>33</v>
      </c>
      <c r="CH6" s="62"/>
      <c r="CI6" s="60" t="s">
        <v>4</v>
      </c>
      <c r="CJ6" s="61" t="s">
        <v>33</v>
      </c>
      <c r="CK6" s="62"/>
      <c r="CL6" s="60" t="s">
        <v>4</v>
      </c>
      <c r="CM6" s="61" t="s">
        <v>33</v>
      </c>
      <c r="CN6" s="62"/>
      <c r="CO6" s="60" t="s">
        <v>4</v>
      </c>
      <c r="CP6" s="61" t="s">
        <v>33</v>
      </c>
      <c r="CQ6" s="62"/>
      <c r="CR6" s="61" t="s">
        <v>6</v>
      </c>
      <c r="CS6" s="62"/>
      <c r="CT6" s="60" t="s">
        <v>4</v>
      </c>
      <c r="CU6" s="61" t="s">
        <v>33</v>
      </c>
      <c r="CV6" s="62"/>
      <c r="CW6" s="61" t="s">
        <v>6</v>
      </c>
      <c r="CX6" s="96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</row>
    <row r="7" spans="1:139" s="11" customFormat="1" ht="15" customHeight="1">
      <c r="A7" s="26"/>
      <c r="B7" s="27"/>
      <c r="C7" s="27"/>
      <c r="D7" s="28"/>
      <c r="E7" s="29"/>
      <c r="F7" s="30" t="s">
        <v>45</v>
      </c>
      <c r="G7" s="30" t="s">
        <v>11</v>
      </c>
      <c r="H7" s="30" t="s">
        <v>45</v>
      </c>
      <c r="I7" s="30" t="s">
        <v>11</v>
      </c>
      <c r="J7" s="31"/>
      <c r="K7" s="30" t="s">
        <v>45</v>
      </c>
      <c r="L7" s="30" t="s">
        <v>45</v>
      </c>
      <c r="M7" s="30"/>
      <c r="N7" s="30" t="s">
        <v>45</v>
      </c>
      <c r="O7" s="30" t="s">
        <v>11</v>
      </c>
      <c r="P7" s="30" t="s">
        <v>45</v>
      </c>
      <c r="Q7" s="23" t="s">
        <v>11</v>
      </c>
      <c r="R7" s="29"/>
      <c r="S7" s="30" t="s">
        <v>45</v>
      </c>
      <c r="T7" s="30" t="s">
        <v>11</v>
      </c>
      <c r="U7" s="30" t="s">
        <v>45</v>
      </c>
      <c r="V7" s="30" t="s">
        <v>11</v>
      </c>
      <c r="W7" s="30"/>
      <c r="X7" s="30" t="s">
        <v>45</v>
      </c>
      <c r="Y7" s="30" t="s">
        <v>11</v>
      </c>
      <c r="Z7" s="30" t="s">
        <v>45</v>
      </c>
      <c r="AA7" s="30" t="s">
        <v>11</v>
      </c>
      <c r="AB7" s="30"/>
      <c r="AC7" s="30" t="s">
        <v>45</v>
      </c>
      <c r="AD7" s="30" t="s">
        <v>11</v>
      </c>
      <c r="AE7" s="30" t="s">
        <v>45</v>
      </c>
      <c r="AF7" s="30" t="s">
        <v>11</v>
      </c>
      <c r="AG7" s="30"/>
      <c r="AH7" s="30" t="s">
        <v>45</v>
      </c>
      <c r="AI7" s="30" t="s">
        <v>11</v>
      </c>
      <c r="AJ7" s="30" t="s">
        <v>45</v>
      </c>
      <c r="AK7" s="30" t="s">
        <v>11</v>
      </c>
      <c r="AL7" s="30"/>
      <c r="AM7" s="30" t="s">
        <v>45</v>
      </c>
      <c r="AN7" s="30" t="s">
        <v>11</v>
      </c>
      <c r="AO7" s="30" t="s">
        <v>45</v>
      </c>
      <c r="AP7" s="30" t="s">
        <v>11</v>
      </c>
      <c r="AQ7" s="30"/>
      <c r="AR7" s="30" t="s">
        <v>45</v>
      </c>
      <c r="AS7" s="30" t="s">
        <v>11</v>
      </c>
      <c r="AT7" s="30" t="s">
        <v>45</v>
      </c>
      <c r="AU7" s="30" t="s">
        <v>11</v>
      </c>
      <c r="AV7" s="30" t="s">
        <v>49</v>
      </c>
      <c r="AW7" s="30" t="s">
        <v>45</v>
      </c>
      <c r="AX7" s="30" t="s">
        <v>11</v>
      </c>
      <c r="AY7" s="30" t="s">
        <v>45</v>
      </c>
      <c r="AZ7" s="23" t="s">
        <v>11</v>
      </c>
      <c r="BA7" s="30" t="s">
        <v>49</v>
      </c>
      <c r="BB7" s="23" t="s">
        <v>45</v>
      </c>
      <c r="BC7" s="30" t="s">
        <v>11</v>
      </c>
      <c r="BD7" s="30" t="s">
        <v>45</v>
      </c>
      <c r="BE7" s="30" t="s">
        <v>11</v>
      </c>
      <c r="BF7" s="30"/>
      <c r="BG7" s="30" t="s">
        <v>11</v>
      </c>
      <c r="BH7" s="30"/>
      <c r="BI7" s="30" t="s">
        <v>45</v>
      </c>
      <c r="BJ7" s="30" t="s">
        <v>11</v>
      </c>
      <c r="BK7" s="30"/>
      <c r="BL7" s="30" t="s">
        <v>45</v>
      </c>
      <c r="BM7" s="30" t="s">
        <v>11</v>
      </c>
      <c r="BN7" s="30" t="s">
        <v>45</v>
      </c>
      <c r="BO7" s="30" t="s">
        <v>11</v>
      </c>
      <c r="BP7" s="30"/>
      <c r="BQ7" s="30" t="s">
        <v>45</v>
      </c>
      <c r="BR7" s="30" t="s">
        <v>11</v>
      </c>
      <c r="BS7" s="30" t="s">
        <v>45</v>
      </c>
      <c r="BT7" s="30" t="s">
        <v>11</v>
      </c>
      <c r="BU7" s="30"/>
      <c r="BV7" s="30" t="s">
        <v>11</v>
      </c>
      <c r="BW7" s="30"/>
      <c r="BX7" s="30" t="s">
        <v>45</v>
      </c>
      <c r="BY7" s="23" t="s">
        <v>11</v>
      </c>
      <c r="BZ7" s="30"/>
      <c r="CA7" s="30" t="s">
        <v>45</v>
      </c>
      <c r="CB7" s="23" t="s">
        <v>11</v>
      </c>
      <c r="CC7" s="30"/>
      <c r="CD7" s="30" t="s">
        <v>45</v>
      </c>
      <c r="CE7" s="30" t="s">
        <v>11</v>
      </c>
      <c r="CF7" s="30"/>
      <c r="CG7" s="30" t="s">
        <v>45</v>
      </c>
      <c r="CH7" s="30" t="s">
        <v>11</v>
      </c>
      <c r="CI7" s="30"/>
      <c r="CJ7" s="30" t="s">
        <v>45</v>
      </c>
      <c r="CK7" s="30" t="s">
        <v>11</v>
      </c>
      <c r="CL7" s="30"/>
      <c r="CM7" s="30" t="s">
        <v>45</v>
      </c>
      <c r="CN7" s="30" t="s">
        <v>11</v>
      </c>
      <c r="CO7" s="30"/>
      <c r="CP7" s="30" t="s">
        <v>45</v>
      </c>
      <c r="CQ7" s="30" t="s">
        <v>11</v>
      </c>
      <c r="CR7" s="30" t="s">
        <v>45</v>
      </c>
      <c r="CS7" s="30" t="s">
        <v>11</v>
      </c>
      <c r="CT7" s="30"/>
      <c r="CU7" s="30" t="s">
        <v>45</v>
      </c>
      <c r="CV7" s="30" t="s">
        <v>11</v>
      </c>
      <c r="CW7" s="30" t="s">
        <v>45</v>
      </c>
      <c r="CX7" s="32" t="s">
        <v>11</v>
      </c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</row>
    <row r="8" spans="1:103" s="38" customFormat="1" ht="11.25" customHeight="1">
      <c r="A8" s="33"/>
      <c r="B8" s="34"/>
      <c r="C8" s="35"/>
      <c r="D8" s="36"/>
      <c r="E8" s="53"/>
      <c r="F8" s="53"/>
      <c r="G8" s="53"/>
      <c r="H8" s="53"/>
      <c r="I8" s="53"/>
      <c r="J8" s="54"/>
      <c r="K8" s="54"/>
      <c r="L8" s="54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/>
      <c r="CN8" s="53"/>
      <c r="CO8" s="53"/>
      <c r="CP8" s="53"/>
      <c r="CQ8" s="53"/>
      <c r="CR8" s="53"/>
      <c r="CS8" s="53"/>
      <c r="CT8" s="53"/>
      <c r="CU8" s="53"/>
      <c r="CV8" s="53"/>
      <c r="CW8" s="53"/>
      <c r="CX8" s="55"/>
      <c r="CY8" s="37"/>
    </row>
    <row r="9" spans="1:102" ht="15" customHeight="1">
      <c r="A9" s="39" t="s">
        <v>1</v>
      </c>
      <c r="B9" s="40"/>
      <c r="C9" s="40"/>
      <c r="D9" s="41"/>
      <c r="E9" s="56">
        <f aca="true" t="shared" si="0" ref="E9:AJ9">E25+E34</f>
        <v>103948898</v>
      </c>
      <c r="F9" s="56">
        <f t="shared" si="0"/>
        <v>866060</v>
      </c>
      <c r="G9" s="56">
        <f t="shared" si="0"/>
        <v>2057497</v>
      </c>
      <c r="H9" s="56">
        <f t="shared" si="0"/>
        <v>6458421</v>
      </c>
      <c r="I9" s="56">
        <f t="shared" si="0"/>
        <v>94566920</v>
      </c>
      <c r="J9" s="56">
        <f t="shared" si="0"/>
        <v>0</v>
      </c>
      <c r="K9" s="56">
        <f t="shared" si="0"/>
        <v>0</v>
      </c>
      <c r="L9" s="56">
        <f t="shared" si="0"/>
        <v>0</v>
      </c>
      <c r="M9" s="56">
        <f t="shared" si="0"/>
        <v>74017769</v>
      </c>
      <c r="N9" s="56">
        <f t="shared" si="0"/>
        <v>3180382</v>
      </c>
      <c r="O9" s="56">
        <f t="shared" si="0"/>
        <v>9665824</v>
      </c>
      <c r="P9" s="56">
        <f t="shared" si="0"/>
        <v>14173818</v>
      </c>
      <c r="Q9" s="56">
        <f t="shared" si="0"/>
        <v>46997745</v>
      </c>
      <c r="R9" s="56">
        <f t="shared" si="0"/>
        <v>5926599</v>
      </c>
      <c r="S9" s="56">
        <f t="shared" si="0"/>
        <v>16078</v>
      </c>
      <c r="T9" s="56">
        <f t="shared" si="0"/>
        <v>9719</v>
      </c>
      <c r="U9" s="56">
        <f t="shared" si="0"/>
        <v>861407</v>
      </c>
      <c r="V9" s="56">
        <f t="shared" si="0"/>
        <v>5039395</v>
      </c>
      <c r="W9" s="56">
        <f t="shared" si="0"/>
        <v>122420566</v>
      </c>
      <c r="X9" s="56">
        <f t="shared" si="0"/>
        <v>2220950</v>
      </c>
      <c r="Y9" s="56">
        <f t="shared" si="0"/>
        <v>299539</v>
      </c>
      <c r="Z9" s="56">
        <f t="shared" si="0"/>
        <v>82425055</v>
      </c>
      <c r="AA9" s="56">
        <f t="shared" si="0"/>
        <v>37475022</v>
      </c>
      <c r="AB9" s="56">
        <f t="shared" si="0"/>
        <v>62561686</v>
      </c>
      <c r="AC9" s="56">
        <f t="shared" si="0"/>
        <v>3562391</v>
      </c>
      <c r="AD9" s="56">
        <f t="shared" si="0"/>
        <v>15563105</v>
      </c>
      <c r="AE9" s="56">
        <f t="shared" si="0"/>
        <v>5087847</v>
      </c>
      <c r="AF9" s="56">
        <f t="shared" si="0"/>
        <v>38348343</v>
      </c>
      <c r="AG9" s="56">
        <f t="shared" si="0"/>
        <v>11541021</v>
      </c>
      <c r="AH9" s="56">
        <f t="shared" si="0"/>
        <v>1</v>
      </c>
      <c r="AI9" s="56">
        <f t="shared" si="0"/>
        <v>492114</v>
      </c>
      <c r="AJ9" s="56">
        <f t="shared" si="0"/>
        <v>187143</v>
      </c>
      <c r="AK9" s="56">
        <f aca="true" t="shared" si="1" ref="AK9:BU9">AK25+AK34</f>
        <v>10861763</v>
      </c>
      <c r="AL9" s="56">
        <f t="shared" si="1"/>
        <v>51020665</v>
      </c>
      <c r="AM9" s="56">
        <f t="shared" si="1"/>
        <v>3562390</v>
      </c>
      <c r="AN9" s="56">
        <f t="shared" si="1"/>
        <v>15070991</v>
      </c>
      <c r="AO9" s="56">
        <f t="shared" si="1"/>
        <v>4900704</v>
      </c>
      <c r="AP9" s="56">
        <f t="shared" si="1"/>
        <v>27486580</v>
      </c>
      <c r="AQ9" s="56">
        <f t="shared" si="1"/>
        <v>74393270</v>
      </c>
      <c r="AR9" s="56">
        <f t="shared" si="1"/>
        <v>6930</v>
      </c>
      <c r="AS9" s="56">
        <f t="shared" si="1"/>
        <v>707909</v>
      </c>
      <c r="AT9" s="56">
        <f t="shared" si="1"/>
        <v>2997184</v>
      </c>
      <c r="AU9" s="56">
        <f t="shared" si="1"/>
        <v>70681247</v>
      </c>
      <c r="AV9" s="56">
        <f t="shared" si="1"/>
        <v>66842015</v>
      </c>
      <c r="AW9" s="56">
        <f t="shared" si="1"/>
        <v>6930</v>
      </c>
      <c r="AX9" s="56">
        <f t="shared" si="1"/>
        <v>707909</v>
      </c>
      <c r="AY9" s="56">
        <f>AY25+AY34</f>
        <v>2578000</v>
      </c>
      <c r="AZ9" s="56">
        <f t="shared" si="1"/>
        <v>63549176</v>
      </c>
      <c r="BA9" s="56">
        <f>BA25+BA34</f>
        <v>7536077</v>
      </c>
      <c r="BB9" s="56">
        <f t="shared" si="1"/>
        <v>0</v>
      </c>
      <c r="BC9" s="56">
        <f t="shared" si="1"/>
        <v>0</v>
      </c>
      <c r="BD9" s="56">
        <f>BD25+BD34</f>
        <v>419184</v>
      </c>
      <c r="BE9" s="56">
        <f>BE25+BE34</f>
        <v>7116893</v>
      </c>
      <c r="BF9" s="56">
        <f t="shared" si="1"/>
        <v>15178</v>
      </c>
      <c r="BG9" s="56">
        <f t="shared" si="1"/>
        <v>15178</v>
      </c>
      <c r="BH9" s="56">
        <f t="shared" si="1"/>
        <v>18525561</v>
      </c>
      <c r="BI9" s="56">
        <f t="shared" si="1"/>
        <v>2346134</v>
      </c>
      <c r="BJ9" s="56">
        <f t="shared" si="1"/>
        <v>16179427</v>
      </c>
      <c r="BK9" s="56">
        <f t="shared" si="1"/>
        <v>11943340</v>
      </c>
      <c r="BL9" s="56">
        <f t="shared" si="1"/>
        <v>7435503</v>
      </c>
      <c r="BM9" s="56">
        <f t="shared" si="1"/>
        <v>1577643</v>
      </c>
      <c r="BN9" s="56">
        <f t="shared" si="1"/>
        <v>2494766</v>
      </c>
      <c r="BO9" s="56">
        <f t="shared" si="1"/>
        <v>435428</v>
      </c>
      <c r="BP9" s="56">
        <f t="shared" si="1"/>
        <v>68709861</v>
      </c>
      <c r="BQ9" s="56">
        <f t="shared" si="1"/>
        <v>470120</v>
      </c>
      <c r="BR9" s="56">
        <f t="shared" si="1"/>
        <v>7766051</v>
      </c>
      <c r="BS9" s="56">
        <f t="shared" si="1"/>
        <v>10309932</v>
      </c>
      <c r="BT9" s="56">
        <f t="shared" si="1"/>
        <v>50163758</v>
      </c>
      <c r="BU9" s="56">
        <f t="shared" si="1"/>
        <v>0</v>
      </c>
      <c r="BV9" s="56">
        <f aca="true" t="shared" si="2" ref="BV9:CX9">BV25+BV34</f>
        <v>0</v>
      </c>
      <c r="BW9" s="56">
        <f t="shared" si="2"/>
        <v>94350258</v>
      </c>
      <c r="BX9" s="56">
        <f t="shared" si="2"/>
        <v>70850216</v>
      </c>
      <c r="BY9" s="56">
        <f t="shared" si="2"/>
        <v>23500042</v>
      </c>
      <c r="BZ9" s="56">
        <f t="shared" si="2"/>
        <v>2557831</v>
      </c>
      <c r="CA9" s="56">
        <f t="shared" si="2"/>
        <v>189996</v>
      </c>
      <c r="CB9" s="56">
        <f t="shared" si="2"/>
        <v>2367835</v>
      </c>
      <c r="CC9" s="56">
        <f t="shared" si="2"/>
        <v>89591481</v>
      </c>
      <c r="CD9" s="56">
        <f t="shared" si="2"/>
        <v>67499599</v>
      </c>
      <c r="CE9" s="56">
        <f t="shared" si="2"/>
        <v>22091882</v>
      </c>
      <c r="CF9" s="56">
        <f t="shared" si="2"/>
        <v>48287817</v>
      </c>
      <c r="CG9" s="56">
        <f t="shared" si="2"/>
        <v>29613788</v>
      </c>
      <c r="CH9" s="56">
        <f t="shared" si="2"/>
        <v>18674029</v>
      </c>
      <c r="CI9" s="56">
        <f t="shared" si="2"/>
        <v>4758777</v>
      </c>
      <c r="CJ9" s="56">
        <f t="shared" si="2"/>
        <v>3350617</v>
      </c>
      <c r="CK9" s="56">
        <f t="shared" si="2"/>
        <v>1408160</v>
      </c>
      <c r="CL9" s="56">
        <f t="shared" si="2"/>
        <v>0</v>
      </c>
      <c r="CM9" s="56">
        <f t="shared" si="2"/>
        <v>0</v>
      </c>
      <c r="CN9" s="56">
        <f t="shared" si="2"/>
        <v>0</v>
      </c>
      <c r="CO9" s="56">
        <f t="shared" si="2"/>
        <v>636797808</v>
      </c>
      <c r="CP9" s="56">
        <f t="shared" si="2"/>
        <v>90954764</v>
      </c>
      <c r="CQ9" s="56">
        <f t="shared" si="2"/>
        <v>77326756</v>
      </c>
      <c r="CR9" s="56">
        <f t="shared" si="2"/>
        <v>124808430</v>
      </c>
      <c r="CS9" s="56">
        <f t="shared" si="2"/>
        <v>343707858</v>
      </c>
      <c r="CT9" s="56">
        <f t="shared" si="2"/>
        <v>106506729</v>
      </c>
      <c r="CU9" s="56">
        <f t="shared" si="2"/>
        <v>1056056</v>
      </c>
      <c r="CV9" s="56">
        <f t="shared" si="2"/>
        <v>4425332</v>
      </c>
      <c r="CW9" s="56">
        <f t="shared" si="2"/>
        <v>6458421</v>
      </c>
      <c r="CX9" s="57">
        <f t="shared" si="2"/>
        <v>94566920</v>
      </c>
    </row>
    <row r="10" spans="1:102" ht="11.25" customHeight="1">
      <c r="A10" s="44"/>
      <c r="B10" s="45"/>
      <c r="C10" s="45"/>
      <c r="D10" s="4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7"/>
    </row>
    <row r="11" spans="1:102" ht="22.5" customHeight="1">
      <c r="A11" s="44">
        <v>1</v>
      </c>
      <c r="B11" s="45"/>
      <c r="C11" s="47" t="s">
        <v>12</v>
      </c>
      <c r="D11" s="46"/>
      <c r="E11" s="56">
        <v>21491292</v>
      </c>
      <c r="F11" s="56">
        <v>174649</v>
      </c>
      <c r="G11" s="56">
        <v>365747</v>
      </c>
      <c r="H11" s="56">
        <v>1466445</v>
      </c>
      <c r="I11" s="56">
        <v>19484451</v>
      </c>
      <c r="J11" s="56">
        <v>0</v>
      </c>
      <c r="K11" s="56">
        <v>0</v>
      </c>
      <c r="L11" s="56">
        <v>0</v>
      </c>
      <c r="M11" s="56">
        <v>13597544</v>
      </c>
      <c r="N11" s="56">
        <v>500936</v>
      </c>
      <c r="O11" s="56">
        <v>1347161</v>
      </c>
      <c r="P11" s="56">
        <v>4158907</v>
      </c>
      <c r="Q11" s="56">
        <v>7590540</v>
      </c>
      <c r="R11" s="56">
        <v>1351135</v>
      </c>
      <c r="S11" s="56">
        <v>0</v>
      </c>
      <c r="T11" s="56">
        <v>0</v>
      </c>
      <c r="U11" s="56">
        <v>171003</v>
      </c>
      <c r="V11" s="56">
        <v>1180132</v>
      </c>
      <c r="W11" s="56">
        <v>26806710</v>
      </c>
      <c r="X11" s="56">
        <v>379164</v>
      </c>
      <c r="Y11" s="56">
        <v>71978</v>
      </c>
      <c r="Z11" s="56">
        <v>17940616</v>
      </c>
      <c r="AA11" s="56">
        <v>8414952</v>
      </c>
      <c r="AB11" s="56">
        <v>10094734</v>
      </c>
      <c r="AC11" s="56">
        <v>511391</v>
      </c>
      <c r="AD11" s="56">
        <v>3248419</v>
      </c>
      <c r="AE11" s="56">
        <v>853783</v>
      </c>
      <c r="AF11" s="56">
        <v>5481141</v>
      </c>
      <c r="AG11" s="56">
        <v>575229</v>
      </c>
      <c r="AH11" s="56">
        <v>0</v>
      </c>
      <c r="AI11" s="56">
        <v>115</v>
      </c>
      <c r="AJ11" s="56">
        <v>0</v>
      </c>
      <c r="AK11" s="56">
        <v>575114</v>
      </c>
      <c r="AL11" s="56">
        <v>9519505</v>
      </c>
      <c r="AM11" s="56">
        <v>511391</v>
      </c>
      <c r="AN11" s="56">
        <v>3248304</v>
      </c>
      <c r="AO11" s="56">
        <v>853783</v>
      </c>
      <c r="AP11" s="56">
        <v>4906027</v>
      </c>
      <c r="AQ11" s="56">
        <v>15923994</v>
      </c>
      <c r="AR11" s="56">
        <v>0</v>
      </c>
      <c r="AS11" s="56">
        <v>0</v>
      </c>
      <c r="AT11" s="56">
        <v>608951</v>
      </c>
      <c r="AU11" s="56">
        <v>15315043</v>
      </c>
      <c r="AV11" s="56">
        <v>14381173</v>
      </c>
      <c r="AW11" s="56">
        <v>0</v>
      </c>
      <c r="AX11" s="56">
        <v>0</v>
      </c>
      <c r="AY11" s="56">
        <v>461044</v>
      </c>
      <c r="AZ11" s="56">
        <v>13920129</v>
      </c>
      <c r="BA11" s="56">
        <v>1535030</v>
      </c>
      <c r="BB11" s="56">
        <v>0</v>
      </c>
      <c r="BC11" s="56">
        <v>0</v>
      </c>
      <c r="BD11" s="56">
        <v>147907</v>
      </c>
      <c r="BE11" s="56">
        <v>1387123</v>
      </c>
      <c r="BF11" s="56">
        <v>7791</v>
      </c>
      <c r="BG11" s="56">
        <v>7791</v>
      </c>
      <c r="BH11" s="56">
        <v>1199546</v>
      </c>
      <c r="BI11" s="56">
        <v>14846</v>
      </c>
      <c r="BJ11" s="56">
        <v>1184700</v>
      </c>
      <c r="BK11" s="56">
        <v>3941307</v>
      </c>
      <c r="BL11" s="56">
        <v>3734601</v>
      </c>
      <c r="BM11" s="56">
        <v>25278</v>
      </c>
      <c r="BN11" s="56">
        <v>9990</v>
      </c>
      <c r="BO11" s="56">
        <v>171438</v>
      </c>
      <c r="BP11" s="56">
        <v>12859004</v>
      </c>
      <c r="BQ11" s="56">
        <v>91899</v>
      </c>
      <c r="BR11" s="56">
        <v>1534738</v>
      </c>
      <c r="BS11" s="56">
        <v>2063909</v>
      </c>
      <c r="BT11" s="56">
        <v>9168458</v>
      </c>
      <c r="BU11" s="56">
        <v>0</v>
      </c>
      <c r="BV11" s="56">
        <v>0</v>
      </c>
      <c r="BW11" s="56">
        <v>18791535</v>
      </c>
      <c r="BX11" s="56">
        <v>15922746</v>
      </c>
      <c r="BY11" s="56">
        <v>2868789</v>
      </c>
      <c r="BZ11" s="56">
        <v>488554</v>
      </c>
      <c r="CA11" s="56">
        <v>154654</v>
      </c>
      <c r="CB11" s="56">
        <v>333900</v>
      </c>
      <c r="CC11" s="56">
        <v>18697473</v>
      </c>
      <c r="CD11" s="56">
        <v>15859413</v>
      </c>
      <c r="CE11" s="56">
        <v>2838060</v>
      </c>
      <c r="CF11" s="56">
        <v>10291274</v>
      </c>
      <c r="CG11" s="56">
        <v>8120257</v>
      </c>
      <c r="CH11" s="56">
        <v>2171017</v>
      </c>
      <c r="CI11" s="56">
        <v>94062</v>
      </c>
      <c r="CJ11" s="56">
        <v>63333</v>
      </c>
      <c r="CK11" s="56">
        <v>30729</v>
      </c>
      <c r="CL11" s="56">
        <v>0</v>
      </c>
      <c r="CM11" s="56">
        <v>0</v>
      </c>
      <c r="CN11" s="56">
        <v>0</v>
      </c>
      <c r="CO11" s="56">
        <v>126056801</v>
      </c>
      <c r="CP11" s="56">
        <v>21330232</v>
      </c>
      <c r="CQ11" s="56">
        <v>10646810</v>
      </c>
      <c r="CR11" s="56">
        <v>27273604</v>
      </c>
      <c r="CS11" s="56">
        <v>66806155</v>
      </c>
      <c r="CT11" s="56">
        <v>21979846</v>
      </c>
      <c r="CU11" s="56">
        <v>329303</v>
      </c>
      <c r="CV11" s="56">
        <v>699647</v>
      </c>
      <c r="CW11" s="56">
        <v>1466445</v>
      </c>
      <c r="CX11" s="57">
        <v>19484451</v>
      </c>
    </row>
    <row r="12" spans="1:102" ht="22.5" customHeight="1">
      <c r="A12" s="44">
        <v>2</v>
      </c>
      <c r="B12" s="45"/>
      <c r="C12" s="47" t="s">
        <v>13</v>
      </c>
      <c r="D12" s="46"/>
      <c r="E12" s="56">
        <v>9531638</v>
      </c>
      <c r="F12" s="56">
        <v>91188</v>
      </c>
      <c r="G12" s="56">
        <v>234400</v>
      </c>
      <c r="H12" s="56">
        <v>592167</v>
      </c>
      <c r="I12" s="56">
        <v>8613883</v>
      </c>
      <c r="J12" s="56">
        <v>0</v>
      </c>
      <c r="K12" s="56">
        <v>0</v>
      </c>
      <c r="L12" s="56">
        <v>0</v>
      </c>
      <c r="M12" s="56">
        <v>6456348</v>
      </c>
      <c r="N12" s="56">
        <v>223440</v>
      </c>
      <c r="O12" s="56">
        <v>830559</v>
      </c>
      <c r="P12" s="56">
        <v>1722848</v>
      </c>
      <c r="Q12" s="56">
        <v>3679501</v>
      </c>
      <c r="R12" s="56">
        <v>536616</v>
      </c>
      <c r="S12" s="56">
        <v>0</v>
      </c>
      <c r="T12" s="56">
        <v>0</v>
      </c>
      <c r="U12" s="56">
        <v>49133</v>
      </c>
      <c r="V12" s="56">
        <v>487483</v>
      </c>
      <c r="W12" s="56">
        <v>16868923</v>
      </c>
      <c r="X12" s="56">
        <v>265301</v>
      </c>
      <c r="Y12" s="56">
        <v>1267</v>
      </c>
      <c r="Z12" s="56">
        <v>11655360</v>
      </c>
      <c r="AA12" s="56">
        <v>4946995</v>
      </c>
      <c r="AB12" s="56">
        <v>7136834</v>
      </c>
      <c r="AC12" s="56">
        <v>235186</v>
      </c>
      <c r="AD12" s="56">
        <v>2059111</v>
      </c>
      <c r="AE12" s="56">
        <v>403992</v>
      </c>
      <c r="AF12" s="56">
        <v>4438545</v>
      </c>
      <c r="AG12" s="56">
        <v>1747585</v>
      </c>
      <c r="AH12" s="56">
        <v>0</v>
      </c>
      <c r="AI12" s="56">
        <v>21354</v>
      </c>
      <c r="AJ12" s="56">
        <v>431</v>
      </c>
      <c r="AK12" s="56">
        <v>1725800</v>
      </c>
      <c r="AL12" s="56">
        <v>5389249</v>
      </c>
      <c r="AM12" s="56">
        <v>235186</v>
      </c>
      <c r="AN12" s="56">
        <v>2037757</v>
      </c>
      <c r="AO12" s="56">
        <v>403561</v>
      </c>
      <c r="AP12" s="56">
        <v>2712745</v>
      </c>
      <c r="AQ12" s="56">
        <v>8835494</v>
      </c>
      <c r="AR12" s="56">
        <v>0</v>
      </c>
      <c r="AS12" s="56">
        <v>646789</v>
      </c>
      <c r="AT12" s="56">
        <v>352009</v>
      </c>
      <c r="AU12" s="56">
        <v>7836696</v>
      </c>
      <c r="AV12" s="56">
        <v>8196683</v>
      </c>
      <c r="AW12" s="56">
        <v>0</v>
      </c>
      <c r="AX12" s="56">
        <v>646789</v>
      </c>
      <c r="AY12" s="56">
        <v>310931</v>
      </c>
      <c r="AZ12" s="56">
        <v>7238963</v>
      </c>
      <c r="BA12" s="56">
        <v>638798</v>
      </c>
      <c r="BB12" s="56">
        <v>0</v>
      </c>
      <c r="BC12" s="56">
        <v>0</v>
      </c>
      <c r="BD12" s="56">
        <v>41078</v>
      </c>
      <c r="BE12" s="56">
        <v>597720</v>
      </c>
      <c r="BF12" s="56">
        <v>13</v>
      </c>
      <c r="BG12" s="56">
        <v>13</v>
      </c>
      <c r="BH12" s="56">
        <v>2640745</v>
      </c>
      <c r="BI12" s="56">
        <v>272666</v>
      </c>
      <c r="BJ12" s="56">
        <v>2368079</v>
      </c>
      <c r="BK12" s="56">
        <v>845717</v>
      </c>
      <c r="BL12" s="56">
        <v>845717</v>
      </c>
      <c r="BM12" s="56">
        <v>0</v>
      </c>
      <c r="BN12" s="56">
        <v>0</v>
      </c>
      <c r="BO12" s="56">
        <v>0</v>
      </c>
      <c r="BP12" s="56">
        <v>7352014</v>
      </c>
      <c r="BQ12" s="56">
        <v>50197</v>
      </c>
      <c r="BR12" s="56">
        <v>482538</v>
      </c>
      <c r="BS12" s="56">
        <v>1179098</v>
      </c>
      <c r="BT12" s="56">
        <v>5640181</v>
      </c>
      <c r="BU12" s="56">
        <v>0</v>
      </c>
      <c r="BV12" s="56">
        <v>0</v>
      </c>
      <c r="BW12" s="56">
        <v>5802279</v>
      </c>
      <c r="BX12" s="56">
        <v>4362342</v>
      </c>
      <c r="BY12" s="56">
        <v>1439937</v>
      </c>
      <c r="BZ12" s="56">
        <v>196032</v>
      </c>
      <c r="CA12" s="56">
        <v>0</v>
      </c>
      <c r="CB12" s="56">
        <v>196032</v>
      </c>
      <c r="CC12" s="56">
        <v>5765703</v>
      </c>
      <c r="CD12" s="56">
        <v>4356695</v>
      </c>
      <c r="CE12" s="56">
        <v>1409008</v>
      </c>
      <c r="CF12" s="56">
        <v>2643631</v>
      </c>
      <c r="CG12" s="56">
        <v>1576678</v>
      </c>
      <c r="CH12" s="56">
        <v>1066953</v>
      </c>
      <c r="CI12" s="56">
        <v>36576</v>
      </c>
      <c r="CJ12" s="56">
        <v>5647</v>
      </c>
      <c r="CK12" s="56">
        <v>30929</v>
      </c>
      <c r="CL12" s="56">
        <v>0</v>
      </c>
      <c r="CM12" s="56">
        <v>0</v>
      </c>
      <c r="CN12" s="56">
        <v>0</v>
      </c>
      <c r="CO12" s="56">
        <v>66006608</v>
      </c>
      <c r="CP12" s="56">
        <v>6346037</v>
      </c>
      <c r="CQ12" s="56">
        <v>8062680</v>
      </c>
      <c r="CR12" s="56">
        <v>15954607</v>
      </c>
      <c r="CS12" s="56">
        <v>35643284</v>
      </c>
      <c r="CT12" s="56">
        <v>9727670</v>
      </c>
      <c r="CU12" s="56">
        <v>91188</v>
      </c>
      <c r="CV12" s="56">
        <v>430432</v>
      </c>
      <c r="CW12" s="56">
        <v>592167</v>
      </c>
      <c r="CX12" s="57">
        <v>8613883</v>
      </c>
    </row>
    <row r="13" spans="1:102" ht="22.5" customHeight="1">
      <c r="A13" s="44">
        <v>3</v>
      </c>
      <c r="B13" s="45"/>
      <c r="C13" s="47" t="s">
        <v>14</v>
      </c>
      <c r="D13" s="46"/>
      <c r="E13" s="56">
        <v>13283509</v>
      </c>
      <c r="F13" s="56">
        <v>86446</v>
      </c>
      <c r="G13" s="56">
        <v>257888</v>
      </c>
      <c r="H13" s="56">
        <v>705045</v>
      </c>
      <c r="I13" s="56">
        <v>12234130</v>
      </c>
      <c r="J13" s="56">
        <v>0</v>
      </c>
      <c r="K13" s="56">
        <v>0</v>
      </c>
      <c r="L13" s="56">
        <v>0</v>
      </c>
      <c r="M13" s="56">
        <v>9869936</v>
      </c>
      <c r="N13" s="56">
        <v>555661</v>
      </c>
      <c r="O13" s="56">
        <v>2285520</v>
      </c>
      <c r="P13" s="56">
        <v>1446154</v>
      </c>
      <c r="Q13" s="56">
        <v>5582601</v>
      </c>
      <c r="R13" s="56">
        <v>579497</v>
      </c>
      <c r="S13" s="56">
        <v>0</v>
      </c>
      <c r="T13" s="56">
        <v>0</v>
      </c>
      <c r="U13" s="56">
        <v>57492</v>
      </c>
      <c r="V13" s="56">
        <v>522005</v>
      </c>
      <c r="W13" s="56">
        <v>14672033</v>
      </c>
      <c r="X13" s="56">
        <v>268523</v>
      </c>
      <c r="Y13" s="56">
        <v>5693</v>
      </c>
      <c r="Z13" s="56">
        <v>9774343</v>
      </c>
      <c r="AA13" s="56">
        <v>4623474</v>
      </c>
      <c r="AB13" s="56">
        <v>6354368</v>
      </c>
      <c r="AC13" s="56">
        <v>315072</v>
      </c>
      <c r="AD13" s="56">
        <v>1725674</v>
      </c>
      <c r="AE13" s="56">
        <v>702419</v>
      </c>
      <c r="AF13" s="56">
        <v>3611203</v>
      </c>
      <c r="AG13" s="56">
        <v>206055</v>
      </c>
      <c r="AH13" s="56">
        <v>0</v>
      </c>
      <c r="AI13" s="56">
        <v>0</v>
      </c>
      <c r="AJ13" s="56">
        <v>11158</v>
      </c>
      <c r="AK13" s="56">
        <v>194897</v>
      </c>
      <c r="AL13" s="56">
        <v>6148313</v>
      </c>
      <c r="AM13" s="56">
        <v>315072</v>
      </c>
      <c r="AN13" s="56">
        <v>1725674</v>
      </c>
      <c r="AO13" s="56">
        <v>691261</v>
      </c>
      <c r="AP13" s="56">
        <v>3416306</v>
      </c>
      <c r="AQ13" s="56">
        <v>8991385</v>
      </c>
      <c r="AR13" s="56">
        <v>6245</v>
      </c>
      <c r="AS13" s="56">
        <v>0</v>
      </c>
      <c r="AT13" s="56">
        <v>152544</v>
      </c>
      <c r="AU13" s="56">
        <v>8832596</v>
      </c>
      <c r="AV13" s="56">
        <v>7959390</v>
      </c>
      <c r="AW13" s="56">
        <v>6245</v>
      </c>
      <c r="AX13" s="56">
        <v>0</v>
      </c>
      <c r="AY13" s="56">
        <v>146474</v>
      </c>
      <c r="AZ13" s="56">
        <v>7806671</v>
      </c>
      <c r="BA13" s="56">
        <v>1030955</v>
      </c>
      <c r="BB13" s="56">
        <v>0</v>
      </c>
      <c r="BC13" s="56">
        <v>0</v>
      </c>
      <c r="BD13" s="56">
        <v>6070</v>
      </c>
      <c r="BE13" s="56">
        <v>1024885</v>
      </c>
      <c r="BF13" s="56">
        <v>1040</v>
      </c>
      <c r="BG13" s="56">
        <v>1040</v>
      </c>
      <c r="BH13" s="56">
        <v>4134561</v>
      </c>
      <c r="BI13" s="56">
        <v>957965</v>
      </c>
      <c r="BJ13" s="56">
        <v>3176596</v>
      </c>
      <c r="BK13" s="56">
        <v>1007733</v>
      </c>
      <c r="BL13" s="56">
        <v>30136</v>
      </c>
      <c r="BM13" s="56">
        <v>56405</v>
      </c>
      <c r="BN13" s="56">
        <v>862707</v>
      </c>
      <c r="BO13" s="56">
        <v>58485</v>
      </c>
      <c r="BP13" s="56">
        <v>7064484</v>
      </c>
      <c r="BQ13" s="56">
        <v>44412</v>
      </c>
      <c r="BR13" s="56">
        <v>542771</v>
      </c>
      <c r="BS13" s="56">
        <v>1101232</v>
      </c>
      <c r="BT13" s="56">
        <v>5376069</v>
      </c>
      <c r="BU13" s="56">
        <v>0</v>
      </c>
      <c r="BV13" s="56">
        <v>0</v>
      </c>
      <c r="BW13" s="56">
        <v>15312798</v>
      </c>
      <c r="BX13" s="56">
        <v>11043511</v>
      </c>
      <c r="BY13" s="56">
        <v>4269287</v>
      </c>
      <c r="BZ13" s="56">
        <v>433835</v>
      </c>
      <c r="CA13" s="56">
        <v>139</v>
      </c>
      <c r="CB13" s="56">
        <v>433696</v>
      </c>
      <c r="CC13" s="56">
        <v>14457143</v>
      </c>
      <c r="CD13" s="56">
        <v>10619016</v>
      </c>
      <c r="CE13" s="56">
        <v>3838127</v>
      </c>
      <c r="CF13" s="56">
        <v>8414300</v>
      </c>
      <c r="CG13" s="56">
        <v>5173035</v>
      </c>
      <c r="CH13" s="56">
        <v>3241265</v>
      </c>
      <c r="CI13" s="56">
        <v>855655</v>
      </c>
      <c r="CJ13" s="56">
        <v>424495</v>
      </c>
      <c r="CK13" s="56">
        <v>431160</v>
      </c>
      <c r="CL13" s="56">
        <v>0</v>
      </c>
      <c r="CM13" s="56">
        <v>0</v>
      </c>
      <c r="CN13" s="56">
        <v>0</v>
      </c>
      <c r="CO13" s="56">
        <v>81270304</v>
      </c>
      <c r="CP13" s="56">
        <v>13307971</v>
      </c>
      <c r="CQ13" s="56">
        <v>12319834</v>
      </c>
      <c r="CR13" s="56">
        <v>14801936</v>
      </c>
      <c r="CS13" s="56">
        <v>40840563</v>
      </c>
      <c r="CT13" s="56">
        <v>13717344</v>
      </c>
      <c r="CU13" s="56">
        <v>86585</v>
      </c>
      <c r="CV13" s="56">
        <v>691584</v>
      </c>
      <c r="CW13" s="56">
        <v>705045</v>
      </c>
      <c r="CX13" s="57">
        <v>12234130</v>
      </c>
    </row>
    <row r="14" spans="1:102" ht="22.5" customHeight="1">
      <c r="A14" s="44">
        <v>4</v>
      </c>
      <c r="B14" s="45"/>
      <c r="C14" s="47" t="s">
        <v>15</v>
      </c>
      <c r="D14" s="46"/>
      <c r="E14" s="56">
        <v>6584814</v>
      </c>
      <c r="F14" s="56">
        <v>47488</v>
      </c>
      <c r="G14" s="56">
        <v>335497</v>
      </c>
      <c r="H14" s="56">
        <v>343837</v>
      </c>
      <c r="I14" s="56">
        <v>5857992</v>
      </c>
      <c r="J14" s="56">
        <v>0</v>
      </c>
      <c r="K14" s="56">
        <v>0</v>
      </c>
      <c r="L14" s="56">
        <v>0</v>
      </c>
      <c r="M14" s="56">
        <v>3507391</v>
      </c>
      <c r="N14" s="56">
        <v>222815</v>
      </c>
      <c r="O14" s="56">
        <v>598513</v>
      </c>
      <c r="P14" s="56">
        <v>584456</v>
      </c>
      <c r="Q14" s="56">
        <v>2101607</v>
      </c>
      <c r="R14" s="56">
        <v>157359</v>
      </c>
      <c r="S14" s="56">
        <v>0</v>
      </c>
      <c r="T14" s="56">
        <v>0</v>
      </c>
      <c r="U14" s="56">
        <v>24509</v>
      </c>
      <c r="V14" s="56">
        <v>132850</v>
      </c>
      <c r="W14" s="56">
        <v>4333825</v>
      </c>
      <c r="X14" s="56">
        <v>107755</v>
      </c>
      <c r="Y14" s="56">
        <v>12810</v>
      </c>
      <c r="Z14" s="56">
        <v>2788426</v>
      </c>
      <c r="AA14" s="56">
        <v>1424834</v>
      </c>
      <c r="AB14" s="56">
        <v>2889036</v>
      </c>
      <c r="AC14" s="56">
        <v>482484</v>
      </c>
      <c r="AD14" s="56">
        <v>779606</v>
      </c>
      <c r="AE14" s="56">
        <v>504680</v>
      </c>
      <c r="AF14" s="56">
        <v>1122266</v>
      </c>
      <c r="AG14" s="56">
        <v>161574</v>
      </c>
      <c r="AH14" s="56">
        <v>0</v>
      </c>
      <c r="AI14" s="56">
        <v>30801</v>
      </c>
      <c r="AJ14" s="56">
        <v>0</v>
      </c>
      <c r="AK14" s="56">
        <v>130773</v>
      </c>
      <c r="AL14" s="56">
        <v>2727462</v>
      </c>
      <c r="AM14" s="56">
        <v>482484</v>
      </c>
      <c r="AN14" s="56">
        <v>748805</v>
      </c>
      <c r="AO14" s="56">
        <v>504680</v>
      </c>
      <c r="AP14" s="56">
        <v>991493</v>
      </c>
      <c r="AQ14" s="56">
        <v>4199548</v>
      </c>
      <c r="AR14" s="56">
        <v>0</v>
      </c>
      <c r="AS14" s="56">
        <v>0</v>
      </c>
      <c r="AT14" s="56">
        <v>113952</v>
      </c>
      <c r="AU14" s="56">
        <v>4085596</v>
      </c>
      <c r="AV14" s="56">
        <v>3852950</v>
      </c>
      <c r="AW14" s="56">
        <v>0</v>
      </c>
      <c r="AX14" s="56">
        <v>0</v>
      </c>
      <c r="AY14" s="56">
        <v>77141</v>
      </c>
      <c r="AZ14" s="56">
        <v>3775809</v>
      </c>
      <c r="BA14" s="56">
        <v>346479</v>
      </c>
      <c r="BB14" s="56">
        <v>0</v>
      </c>
      <c r="BC14" s="56">
        <v>0</v>
      </c>
      <c r="BD14" s="56">
        <v>36811</v>
      </c>
      <c r="BE14" s="56">
        <v>309668</v>
      </c>
      <c r="BF14" s="56">
        <v>119</v>
      </c>
      <c r="BG14" s="56">
        <v>119</v>
      </c>
      <c r="BH14" s="56">
        <v>429719</v>
      </c>
      <c r="BI14" s="56">
        <v>162460</v>
      </c>
      <c r="BJ14" s="56">
        <v>267259</v>
      </c>
      <c r="BK14" s="56">
        <v>278530</v>
      </c>
      <c r="BL14" s="56">
        <v>136485</v>
      </c>
      <c r="BM14" s="56">
        <v>4842</v>
      </c>
      <c r="BN14" s="56">
        <v>0</v>
      </c>
      <c r="BO14" s="56">
        <v>137203</v>
      </c>
      <c r="BP14" s="56">
        <v>4133501</v>
      </c>
      <c r="BQ14" s="56">
        <v>16749</v>
      </c>
      <c r="BR14" s="56">
        <v>723818</v>
      </c>
      <c r="BS14" s="56">
        <v>497525</v>
      </c>
      <c r="BT14" s="56">
        <v>2895409</v>
      </c>
      <c r="BU14" s="56">
        <v>0</v>
      </c>
      <c r="BV14" s="56">
        <v>0</v>
      </c>
      <c r="BW14" s="56">
        <v>6544708</v>
      </c>
      <c r="BX14" s="56">
        <v>5134578</v>
      </c>
      <c r="BY14" s="56">
        <v>1410130</v>
      </c>
      <c r="BZ14" s="56">
        <v>186503</v>
      </c>
      <c r="CA14" s="56">
        <v>0</v>
      </c>
      <c r="CB14" s="56">
        <v>186503</v>
      </c>
      <c r="CC14" s="56">
        <v>4637998</v>
      </c>
      <c r="CD14" s="56">
        <v>3537048</v>
      </c>
      <c r="CE14" s="56">
        <v>1100950</v>
      </c>
      <c r="CF14" s="56">
        <v>2353779</v>
      </c>
      <c r="CG14" s="56">
        <v>1503464</v>
      </c>
      <c r="CH14" s="56">
        <v>850315</v>
      </c>
      <c r="CI14" s="56">
        <v>1906710</v>
      </c>
      <c r="CJ14" s="56">
        <v>1597530</v>
      </c>
      <c r="CK14" s="56">
        <v>309180</v>
      </c>
      <c r="CL14" s="56">
        <v>0</v>
      </c>
      <c r="CM14" s="56">
        <v>0</v>
      </c>
      <c r="CN14" s="56">
        <v>0</v>
      </c>
      <c r="CO14" s="56">
        <v>33058431</v>
      </c>
      <c r="CP14" s="56">
        <v>6310814</v>
      </c>
      <c r="CQ14" s="56">
        <v>4132475</v>
      </c>
      <c r="CR14" s="56">
        <v>4857385</v>
      </c>
      <c r="CS14" s="56">
        <v>17757757</v>
      </c>
      <c r="CT14" s="56">
        <v>6771317</v>
      </c>
      <c r="CU14" s="56">
        <v>47488</v>
      </c>
      <c r="CV14" s="56">
        <v>522000</v>
      </c>
      <c r="CW14" s="56">
        <v>343837</v>
      </c>
      <c r="CX14" s="57">
        <v>5857992</v>
      </c>
    </row>
    <row r="15" spans="1:102" ht="22.5" customHeight="1">
      <c r="A15" s="44">
        <v>5</v>
      </c>
      <c r="B15" s="45"/>
      <c r="C15" s="47" t="s">
        <v>16</v>
      </c>
      <c r="D15" s="46"/>
      <c r="E15" s="56">
        <v>6819188</v>
      </c>
      <c r="F15" s="56">
        <v>61695</v>
      </c>
      <c r="G15" s="56">
        <v>36477</v>
      </c>
      <c r="H15" s="56">
        <v>507752</v>
      </c>
      <c r="I15" s="56">
        <v>6213264</v>
      </c>
      <c r="J15" s="56">
        <v>0</v>
      </c>
      <c r="K15" s="56">
        <v>0</v>
      </c>
      <c r="L15" s="56">
        <v>0</v>
      </c>
      <c r="M15" s="56">
        <v>5405181</v>
      </c>
      <c r="N15" s="56">
        <v>205184</v>
      </c>
      <c r="O15" s="56">
        <v>618875</v>
      </c>
      <c r="P15" s="56">
        <v>493212</v>
      </c>
      <c r="Q15" s="56">
        <v>4087910</v>
      </c>
      <c r="R15" s="56">
        <v>586766</v>
      </c>
      <c r="S15" s="56">
        <v>14466</v>
      </c>
      <c r="T15" s="56">
        <v>1547</v>
      </c>
      <c r="U15" s="56">
        <v>93259</v>
      </c>
      <c r="V15" s="56">
        <v>477494</v>
      </c>
      <c r="W15" s="56">
        <v>9683537</v>
      </c>
      <c r="X15" s="56">
        <v>170427</v>
      </c>
      <c r="Y15" s="56">
        <v>35449</v>
      </c>
      <c r="Z15" s="56">
        <v>6708330</v>
      </c>
      <c r="AA15" s="56">
        <v>2769331</v>
      </c>
      <c r="AB15" s="56">
        <v>3377042</v>
      </c>
      <c r="AC15" s="56">
        <v>151089</v>
      </c>
      <c r="AD15" s="56">
        <v>918562</v>
      </c>
      <c r="AE15" s="56">
        <v>277032</v>
      </c>
      <c r="AF15" s="56">
        <v>2030359</v>
      </c>
      <c r="AG15" s="56">
        <v>5867</v>
      </c>
      <c r="AH15" s="56">
        <v>0</v>
      </c>
      <c r="AI15" s="56">
        <v>87</v>
      </c>
      <c r="AJ15" s="56">
        <v>0</v>
      </c>
      <c r="AK15" s="56">
        <v>5780</v>
      </c>
      <c r="AL15" s="56">
        <v>3371175</v>
      </c>
      <c r="AM15" s="56">
        <v>151089</v>
      </c>
      <c r="AN15" s="56">
        <v>918475</v>
      </c>
      <c r="AO15" s="56">
        <v>277032</v>
      </c>
      <c r="AP15" s="56">
        <v>2024579</v>
      </c>
      <c r="AQ15" s="56">
        <v>3627690</v>
      </c>
      <c r="AR15" s="56">
        <v>685</v>
      </c>
      <c r="AS15" s="56">
        <v>0</v>
      </c>
      <c r="AT15" s="56">
        <v>103866</v>
      </c>
      <c r="AU15" s="56">
        <v>3523139</v>
      </c>
      <c r="AV15" s="56">
        <v>3216540</v>
      </c>
      <c r="AW15" s="56">
        <v>685</v>
      </c>
      <c r="AX15" s="56">
        <v>0</v>
      </c>
      <c r="AY15" s="56">
        <v>88793</v>
      </c>
      <c r="AZ15" s="56">
        <v>3127062</v>
      </c>
      <c r="BA15" s="56">
        <v>411142</v>
      </c>
      <c r="BB15" s="56">
        <v>0</v>
      </c>
      <c r="BC15" s="56">
        <v>0</v>
      </c>
      <c r="BD15" s="56">
        <v>15073</v>
      </c>
      <c r="BE15" s="56">
        <v>396069</v>
      </c>
      <c r="BF15" s="56">
        <v>8</v>
      </c>
      <c r="BG15" s="56">
        <v>8</v>
      </c>
      <c r="BH15" s="56">
        <v>1479498</v>
      </c>
      <c r="BI15" s="56">
        <v>29498</v>
      </c>
      <c r="BJ15" s="56">
        <v>1450000</v>
      </c>
      <c r="BK15" s="56">
        <v>450398</v>
      </c>
      <c r="BL15" s="56">
        <v>386822</v>
      </c>
      <c r="BM15" s="56">
        <v>33</v>
      </c>
      <c r="BN15" s="56">
        <v>0</v>
      </c>
      <c r="BO15" s="56">
        <v>63543</v>
      </c>
      <c r="BP15" s="56">
        <v>4159573</v>
      </c>
      <c r="BQ15" s="56">
        <v>22190</v>
      </c>
      <c r="BR15" s="56">
        <v>161769</v>
      </c>
      <c r="BS15" s="56">
        <v>793002</v>
      </c>
      <c r="BT15" s="56">
        <v>3182612</v>
      </c>
      <c r="BU15" s="56">
        <v>0</v>
      </c>
      <c r="BV15" s="56">
        <v>0</v>
      </c>
      <c r="BW15" s="56">
        <v>4997062</v>
      </c>
      <c r="BX15" s="56">
        <v>3584236</v>
      </c>
      <c r="BY15" s="56">
        <v>1412826</v>
      </c>
      <c r="BZ15" s="56">
        <v>53812</v>
      </c>
      <c r="CA15" s="56">
        <v>1200</v>
      </c>
      <c r="CB15" s="56">
        <v>52612</v>
      </c>
      <c r="CC15" s="56">
        <v>4972467</v>
      </c>
      <c r="CD15" s="56">
        <v>3584047</v>
      </c>
      <c r="CE15" s="56">
        <v>1388420</v>
      </c>
      <c r="CF15" s="56">
        <v>2433036</v>
      </c>
      <c r="CG15" s="56">
        <v>1297060</v>
      </c>
      <c r="CH15" s="56">
        <v>1135976</v>
      </c>
      <c r="CI15" s="56">
        <v>24595</v>
      </c>
      <c r="CJ15" s="56">
        <v>189</v>
      </c>
      <c r="CK15" s="56">
        <v>24406</v>
      </c>
      <c r="CL15" s="56">
        <v>0</v>
      </c>
      <c r="CM15" s="56">
        <v>0</v>
      </c>
      <c r="CN15" s="56">
        <v>0</v>
      </c>
      <c r="CO15" s="56">
        <v>40585935</v>
      </c>
      <c r="CP15" s="56">
        <v>4626292</v>
      </c>
      <c r="CQ15" s="56">
        <v>4635538</v>
      </c>
      <c r="CR15" s="56">
        <v>8976453</v>
      </c>
      <c r="CS15" s="56">
        <v>22347652</v>
      </c>
      <c r="CT15" s="56">
        <v>6873000</v>
      </c>
      <c r="CU15" s="56">
        <v>62895</v>
      </c>
      <c r="CV15" s="56">
        <v>89089</v>
      </c>
      <c r="CW15" s="56">
        <v>507752</v>
      </c>
      <c r="CX15" s="57">
        <v>6213264</v>
      </c>
    </row>
    <row r="16" spans="1:102" ht="22.5" customHeight="1">
      <c r="A16" s="44">
        <v>6</v>
      </c>
      <c r="B16" s="45"/>
      <c r="C16" s="47" t="s">
        <v>17</v>
      </c>
      <c r="D16" s="46"/>
      <c r="E16" s="56">
        <v>2830404</v>
      </c>
      <c r="F16" s="56">
        <v>11570</v>
      </c>
      <c r="G16" s="56">
        <v>125800</v>
      </c>
      <c r="H16" s="56">
        <v>250594</v>
      </c>
      <c r="I16" s="56">
        <v>2442440</v>
      </c>
      <c r="J16" s="56">
        <v>0</v>
      </c>
      <c r="K16" s="56">
        <v>0</v>
      </c>
      <c r="L16" s="56">
        <v>0</v>
      </c>
      <c r="M16" s="56">
        <v>3023581</v>
      </c>
      <c r="N16" s="56">
        <v>97586</v>
      </c>
      <c r="O16" s="56">
        <v>638231</v>
      </c>
      <c r="P16" s="56">
        <v>302038</v>
      </c>
      <c r="Q16" s="56">
        <v>1985726</v>
      </c>
      <c r="R16" s="56">
        <v>139434</v>
      </c>
      <c r="S16" s="56">
        <v>307</v>
      </c>
      <c r="T16" s="56">
        <v>0</v>
      </c>
      <c r="U16" s="56">
        <v>23857</v>
      </c>
      <c r="V16" s="56">
        <v>115270</v>
      </c>
      <c r="W16" s="56">
        <v>3845513</v>
      </c>
      <c r="X16" s="56">
        <v>67887</v>
      </c>
      <c r="Y16" s="56">
        <v>150</v>
      </c>
      <c r="Z16" s="56">
        <v>2522956</v>
      </c>
      <c r="AA16" s="56">
        <v>1254520</v>
      </c>
      <c r="AB16" s="56">
        <v>1883578</v>
      </c>
      <c r="AC16" s="56">
        <v>147707</v>
      </c>
      <c r="AD16" s="56">
        <v>302075</v>
      </c>
      <c r="AE16" s="56">
        <v>103757</v>
      </c>
      <c r="AF16" s="56">
        <v>1330039</v>
      </c>
      <c r="AG16" s="56">
        <v>562923</v>
      </c>
      <c r="AH16" s="56">
        <v>0</v>
      </c>
      <c r="AI16" s="56">
        <v>58222</v>
      </c>
      <c r="AJ16" s="56">
        <v>22033</v>
      </c>
      <c r="AK16" s="56">
        <v>482668</v>
      </c>
      <c r="AL16" s="56">
        <v>1320655</v>
      </c>
      <c r="AM16" s="56">
        <v>147707</v>
      </c>
      <c r="AN16" s="56">
        <v>243853</v>
      </c>
      <c r="AO16" s="56">
        <v>81724</v>
      </c>
      <c r="AP16" s="56">
        <v>847371</v>
      </c>
      <c r="AQ16" s="56">
        <v>1470958</v>
      </c>
      <c r="AR16" s="56">
        <v>0</v>
      </c>
      <c r="AS16" s="56">
        <v>0</v>
      </c>
      <c r="AT16" s="56">
        <v>47442</v>
      </c>
      <c r="AU16" s="56">
        <v>1423516</v>
      </c>
      <c r="AV16" s="56">
        <v>1266823</v>
      </c>
      <c r="AW16" s="56">
        <v>0</v>
      </c>
      <c r="AX16" s="56">
        <v>0</v>
      </c>
      <c r="AY16" s="56">
        <v>38953</v>
      </c>
      <c r="AZ16" s="56">
        <v>1227870</v>
      </c>
      <c r="BA16" s="56">
        <v>203046</v>
      </c>
      <c r="BB16" s="56">
        <v>0</v>
      </c>
      <c r="BC16" s="56">
        <v>0</v>
      </c>
      <c r="BD16" s="56">
        <v>8489</v>
      </c>
      <c r="BE16" s="56">
        <v>194557</v>
      </c>
      <c r="BF16" s="56">
        <v>1089</v>
      </c>
      <c r="BG16" s="56">
        <v>1089</v>
      </c>
      <c r="BH16" s="56">
        <v>796728</v>
      </c>
      <c r="BI16" s="56">
        <v>6237</v>
      </c>
      <c r="BJ16" s="56">
        <v>790491</v>
      </c>
      <c r="BK16" s="56">
        <v>322050</v>
      </c>
      <c r="BL16" s="56">
        <v>0</v>
      </c>
      <c r="BM16" s="56">
        <v>60000</v>
      </c>
      <c r="BN16" s="56">
        <v>262050</v>
      </c>
      <c r="BO16" s="56">
        <v>0</v>
      </c>
      <c r="BP16" s="56">
        <v>1746243</v>
      </c>
      <c r="BQ16" s="56">
        <v>11711</v>
      </c>
      <c r="BR16" s="56">
        <v>105805</v>
      </c>
      <c r="BS16" s="56">
        <v>322523</v>
      </c>
      <c r="BT16" s="56">
        <v>1306204</v>
      </c>
      <c r="BU16" s="56">
        <v>0</v>
      </c>
      <c r="BV16" s="56">
        <v>0</v>
      </c>
      <c r="BW16" s="56">
        <v>5282200</v>
      </c>
      <c r="BX16" s="56">
        <v>4022523</v>
      </c>
      <c r="BY16" s="56">
        <v>1259677</v>
      </c>
      <c r="BZ16" s="56">
        <v>231811</v>
      </c>
      <c r="CA16" s="56">
        <v>0</v>
      </c>
      <c r="CB16" s="56">
        <v>231811</v>
      </c>
      <c r="CC16" s="56">
        <v>5269224</v>
      </c>
      <c r="CD16" s="56">
        <v>4022523</v>
      </c>
      <c r="CE16" s="56">
        <v>1246701</v>
      </c>
      <c r="CF16" s="56">
        <v>4198348</v>
      </c>
      <c r="CG16" s="56">
        <v>3012754</v>
      </c>
      <c r="CH16" s="56">
        <v>1185594</v>
      </c>
      <c r="CI16" s="56">
        <v>12976</v>
      </c>
      <c r="CJ16" s="56">
        <v>0</v>
      </c>
      <c r="CK16" s="56">
        <v>12976</v>
      </c>
      <c r="CL16" s="56">
        <v>0</v>
      </c>
      <c r="CM16" s="56">
        <v>0</v>
      </c>
      <c r="CN16" s="56">
        <v>0</v>
      </c>
      <c r="CO16" s="56">
        <v>21340689</v>
      </c>
      <c r="CP16" s="56">
        <v>4365528</v>
      </c>
      <c r="CQ16" s="56">
        <v>3282229</v>
      </c>
      <c r="CR16" s="56">
        <v>3835217</v>
      </c>
      <c r="CS16" s="56">
        <v>9857715</v>
      </c>
      <c r="CT16" s="56">
        <v>3062215</v>
      </c>
      <c r="CU16" s="56">
        <v>11570</v>
      </c>
      <c r="CV16" s="56">
        <v>357611</v>
      </c>
      <c r="CW16" s="56">
        <v>250594</v>
      </c>
      <c r="CX16" s="57">
        <v>2442440</v>
      </c>
    </row>
    <row r="17" spans="1:102" ht="22.5" customHeight="1">
      <c r="A17" s="44">
        <v>7</v>
      </c>
      <c r="B17" s="45"/>
      <c r="C17" s="47" t="s">
        <v>18</v>
      </c>
      <c r="D17" s="46"/>
      <c r="E17" s="56">
        <v>10495695</v>
      </c>
      <c r="F17" s="56">
        <v>142324</v>
      </c>
      <c r="G17" s="56">
        <v>284503</v>
      </c>
      <c r="H17" s="56">
        <v>609242</v>
      </c>
      <c r="I17" s="56">
        <v>9459626</v>
      </c>
      <c r="J17" s="56">
        <v>0</v>
      </c>
      <c r="K17" s="56">
        <v>0</v>
      </c>
      <c r="L17" s="56">
        <v>0</v>
      </c>
      <c r="M17" s="56">
        <v>6294769</v>
      </c>
      <c r="N17" s="56">
        <v>216951</v>
      </c>
      <c r="O17" s="56">
        <v>493055</v>
      </c>
      <c r="P17" s="56">
        <v>877241</v>
      </c>
      <c r="Q17" s="56">
        <v>4707522</v>
      </c>
      <c r="R17" s="56">
        <v>1136020</v>
      </c>
      <c r="S17" s="56">
        <v>0</v>
      </c>
      <c r="T17" s="56">
        <v>0</v>
      </c>
      <c r="U17" s="56">
        <v>205898</v>
      </c>
      <c r="V17" s="56">
        <v>930122</v>
      </c>
      <c r="W17" s="56">
        <v>12574332</v>
      </c>
      <c r="X17" s="56">
        <v>327004</v>
      </c>
      <c r="Y17" s="56">
        <v>114687</v>
      </c>
      <c r="Z17" s="56">
        <v>8415865</v>
      </c>
      <c r="AA17" s="56">
        <v>3716776</v>
      </c>
      <c r="AB17" s="56">
        <v>7440617</v>
      </c>
      <c r="AC17" s="56">
        <v>355435</v>
      </c>
      <c r="AD17" s="56">
        <v>1674588</v>
      </c>
      <c r="AE17" s="56">
        <v>391992</v>
      </c>
      <c r="AF17" s="56">
        <v>5018602</v>
      </c>
      <c r="AG17" s="56">
        <v>2506007</v>
      </c>
      <c r="AH17" s="56">
        <v>0</v>
      </c>
      <c r="AI17" s="56">
        <v>152619</v>
      </c>
      <c r="AJ17" s="56">
        <v>42725</v>
      </c>
      <c r="AK17" s="56">
        <v>2310663</v>
      </c>
      <c r="AL17" s="56">
        <v>4934610</v>
      </c>
      <c r="AM17" s="56">
        <v>355435</v>
      </c>
      <c r="AN17" s="56">
        <v>1521969</v>
      </c>
      <c r="AO17" s="56">
        <v>349267</v>
      </c>
      <c r="AP17" s="56">
        <v>2707939</v>
      </c>
      <c r="AQ17" s="56">
        <v>6783193</v>
      </c>
      <c r="AR17" s="56">
        <v>0</v>
      </c>
      <c r="AS17" s="56">
        <v>0</v>
      </c>
      <c r="AT17" s="56">
        <v>361973</v>
      </c>
      <c r="AU17" s="56">
        <v>6421220</v>
      </c>
      <c r="AV17" s="56">
        <v>6140001</v>
      </c>
      <c r="AW17" s="56">
        <v>0</v>
      </c>
      <c r="AX17" s="56">
        <v>0</v>
      </c>
      <c r="AY17" s="56">
        <v>331765</v>
      </c>
      <c r="AZ17" s="56">
        <v>5808236</v>
      </c>
      <c r="BA17" s="56">
        <v>642084</v>
      </c>
      <c r="BB17" s="56">
        <v>0</v>
      </c>
      <c r="BC17" s="56">
        <v>0</v>
      </c>
      <c r="BD17" s="56">
        <v>30208</v>
      </c>
      <c r="BE17" s="56">
        <v>611876</v>
      </c>
      <c r="BF17" s="56">
        <v>1108</v>
      </c>
      <c r="BG17" s="56">
        <v>1108</v>
      </c>
      <c r="BH17" s="56">
        <v>2020956</v>
      </c>
      <c r="BI17" s="56">
        <v>402999</v>
      </c>
      <c r="BJ17" s="56">
        <v>1617957</v>
      </c>
      <c r="BK17" s="56">
        <v>1289410</v>
      </c>
      <c r="BL17" s="56">
        <v>1245987</v>
      </c>
      <c r="BM17" s="56">
        <v>60</v>
      </c>
      <c r="BN17" s="56">
        <v>41370</v>
      </c>
      <c r="BO17" s="56">
        <v>1993</v>
      </c>
      <c r="BP17" s="56">
        <v>6501778</v>
      </c>
      <c r="BQ17" s="56">
        <v>56573</v>
      </c>
      <c r="BR17" s="56">
        <v>845374</v>
      </c>
      <c r="BS17" s="56">
        <v>1035556</v>
      </c>
      <c r="BT17" s="56">
        <v>4564275</v>
      </c>
      <c r="BU17" s="56">
        <v>0</v>
      </c>
      <c r="BV17" s="56">
        <v>0</v>
      </c>
      <c r="BW17" s="56">
        <v>14187441</v>
      </c>
      <c r="BX17" s="56">
        <v>10077799</v>
      </c>
      <c r="BY17" s="56">
        <v>4109642</v>
      </c>
      <c r="BZ17" s="56">
        <v>207921</v>
      </c>
      <c r="CA17" s="56">
        <v>31103</v>
      </c>
      <c r="CB17" s="56">
        <v>176818</v>
      </c>
      <c r="CC17" s="56">
        <v>13066145</v>
      </c>
      <c r="CD17" s="56">
        <v>9224843</v>
      </c>
      <c r="CE17" s="56">
        <v>3841302</v>
      </c>
      <c r="CF17" s="56">
        <v>4881301</v>
      </c>
      <c r="CG17" s="56">
        <v>1422690</v>
      </c>
      <c r="CH17" s="56">
        <v>3458611</v>
      </c>
      <c r="CI17" s="56">
        <v>1121296</v>
      </c>
      <c r="CJ17" s="56">
        <v>852956</v>
      </c>
      <c r="CK17" s="56">
        <v>268340</v>
      </c>
      <c r="CL17" s="56">
        <v>0</v>
      </c>
      <c r="CM17" s="56">
        <v>0</v>
      </c>
      <c r="CN17" s="56">
        <v>0</v>
      </c>
      <c r="CO17" s="56">
        <v>68724211</v>
      </c>
      <c r="CP17" s="56">
        <v>12825072</v>
      </c>
      <c r="CQ17" s="56">
        <v>9139866</v>
      </c>
      <c r="CR17" s="56">
        <v>11939137</v>
      </c>
      <c r="CS17" s="56">
        <v>34820136</v>
      </c>
      <c r="CT17" s="56">
        <v>10703616</v>
      </c>
      <c r="CU17" s="56">
        <v>173427</v>
      </c>
      <c r="CV17" s="56">
        <v>461321</v>
      </c>
      <c r="CW17" s="56">
        <v>609242</v>
      </c>
      <c r="CX17" s="57">
        <v>9459626</v>
      </c>
    </row>
    <row r="18" spans="1:102" ht="22.5" customHeight="1">
      <c r="A18" s="44">
        <v>8</v>
      </c>
      <c r="B18" s="45"/>
      <c r="C18" s="47" t="s">
        <v>19</v>
      </c>
      <c r="D18" s="46"/>
      <c r="E18" s="56">
        <v>3407884</v>
      </c>
      <c r="F18" s="56">
        <v>22297</v>
      </c>
      <c r="G18" s="56">
        <v>46501</v>
      </c>
      <c r="H18" s="56">
        <v>191364</v>
      </c>
      <c r="I18" s="56">
        <v>3147722</v>
      </c>
      <c r="J18" s="56">
        <v>0</v>
      </c>
      <c r="K18" s="56">
        <v>0</v>
      </c>
      <c r="L18" s="56">
        <v>0</v>
      </c>
      <c r="M18" s="56">
        <v>2723313</v>
      </c>
      <c r="N18" s="56">
        <v>73629</v>
      </c>
      <c r="O18" s="56">
        <v>560760</v>
      </c>
      <c r="P18" s="56">
        <v>276420</v>
      </c>
      <c r="Q18" s="56">
        <v>1812504</v>
      </c>
      <c r="R18" s="56">
        <v>188980</v>
      </c>
      <c r="S18" s="56">
        <v>0</v>
      </c>
      <c r="T18" s="56">
        <v>0</v>
      </c>
      <c r="U18" s="56">
        <v>28434</v>
      </c>
      <c r="V18" s="56">
        <v>160546</v>
      </c>
      <c r="W18" s="56">
        <v>4083291</v>
      </c>
      <c r="X18" s="56">
        <v>66195</v>
      </c>
      <c r="Y18" s="56">
        <v>13805</v>
      </c>
      <c r="Z18" s="56">
        <v>2722148</v>
      </c>
      <c r="AA18" s="56">
        <v>1281143</v>
      </c>
      <c r="AB18" s="56">
        <v>3392939</v>
      </c>
      <c r="AC18" s="56">
        <v>54621</v>
      </c>
      <c r="AD18" s="56">
        <v>1165436</v>
      </c>
      <c r="AE18" s="56">
        <v>119333</v>
      </c>
      <c r="AF18" s="56">
        <v>2053549</v>
      </c>
      <c r="AG18" s="56">
        <v>1058977</v>
      </c>
      <c r="AH18" s="56">
        <v>1</v>
      </c>
      <c r="AI18" s="56">
        <v>83609</v>
      </c>
      <c r="AJ18" s="56">
        <v>21</v>
      </c>
      <c r="AK18" s="56">
        <v>975346</v>
      </c>
      <c r="AL18" s="56">
        <v>2333962</v>
      </c>
      <c r="AM18" s="56">
        <v>54620</v>
      </c>
      <c r="AN18" s="56">
        <v>1081827</v>
      </c>
      <c r="AO18" s="56">
        <v>119312</v>
      </c>
      <c r="AP18" s="56">
        <v>1078203</v>
      </c>
      <c r="AQ18" s="56">
        <v>2184212</v>
      </c>
      <c r="AR18" s="56">
        <v>0</v>
      </c>
      <c r="AS18" s="56">
        <v>0</v>
      </c>
      <c r="AT18" s="56">
        <v>86345</v>
      </c>
      <c r="AU18" s="56">
        <v>2097867</v>
      </c>
      <c r="AV18" s="56">
        <v>1935537</v>
      </c>
      <c r="AW18" s="56">
        <v>0</v>
      </c>
      <c r="AX18" s="56">
        <v>0</v>
      </c>
      <c r="AY18" s="56">
        <v>72152</v>
      </c>
      <c r="AZ18" s="56">
        <v>1863385</v>
      </c>
      <c r="BA18" s="56">
        <v>248633</v>
      </c>
      <c r="BB18" s="56">
        <v>0</v>
      </c>
      <c r="BC18" s="56">
        <v>0</v>
      </c>
      <c r="BD18" s="56">
        <v>14193</v>
      </c>
      <c r="BE18" s="56">
        <v>234440</v>
      </c>
      <c r="BF18" s="56">
        <v>42</v>
      </c>
      <c r="BG18" s="56">
        <v>42</v>
      </c>
      <c r="BH18" s="56">
        <v>561500</v>
      </c>
      <c r="BI18" s="56">
        <v>2058</v>
      </c>
      <c r="BJ18" s="56">
        <v>559442</v>
      </c>
      <c r="BK18" s="56">
        <v>323757</v>
      </c>
      <c r="BL18" s="56">
        <v>62200</v>
      </c>
      <c r="BM18" s="56">
        <v>17243</v>
      </c>
      <c r="BN18" s="56">
        <v>244314</v>
      </c>
      <c r="BO18" s="56">
        <v>0</v>
      </c>
      <c r="BP18" s="56">
        <v>3003718</v>
      </c>
      <c r="BQ18" s="56">
        <v>11839</v>
      </c>
      <c r="BR18" s="56">
        <v>482761</v>
      </c>
      <c r="BS18" s="56">
        <v>339331</v>
      </c>
      <c r="BT18" s="56">
        <v>2169787</v>
      </c>
      <c r="BU18" s="56">
        <v>0</v>
      </c>
      <c r="BV18" s="56">
        <v>0</v>
      </c>
      <c r="BW18" s="56">
        <v>1528894</v>
      </c>
      <c r="BX18" s="56">
        <v>1030424</v>
      </c>
      <c r="BY18" s="56">
        <v>498470</v>
      </c>
      <c r="BZ18" s="56">
        <v>87224</v>
      </c>
      <c r="CA18" s="56">
        <v>0</v>
      </c>
      <c r="CB18" s="56">
        <v>87224</v>
      </c>
      <c r="CC18" s="56">
        <v>1514312</v>
      </c>
      <c r="CD18" s="56">
        <v>1024012</v>
      </c>
      <c r="CE18" s="56">
        <v>490300</v>
      </c>
      <c r="CF18" s="56">
        <v>797555</v>
      </c>
      <c r="CG18" s="56">
        <v>352452</v>
      </c>
      <c r="CH18" s="56">
        <v>445103</v>
      </c>
      <c r="CI18" s="56">
        <v>14582</v>
      </c>
      <c r="CJ18" s="56">
        <v>6412</v>
      </c>
      <c r="CK18" s="56">
        <v>8170</v>
      </c>
      <c r="CL18" s="56">
        <v>0</v>
      </c>
      <c r="CM18" s="56">
        <v>0</v>
      </c>
      <c r="CN18" s="56">
        <v>0</v>
      </c>
      <c r="CO18" s="56">
        <v>21398488</v>
      </c>
      <c r="CP18" s="56">
        <v>1323263</v>
      </c>
      <c r="CQ18" s="56">
        <v>3344418</v>
      </c>
      <c r="CR18" s="56">
        <v>4007689</v>
      </c>
      <c r="CS18" s="56">
        <v>12723118</v>
      </c>
      <c r="CT18" s="56">
        <v>3495108</v>
      </c>
      <c r="CU18" s="56">
        <v>22297</v>
      </c>
      <c r="CV18" s="56">
        <v>133725</v>
      </c>
      <c r="CW18" s="56">
        <v>191364</v>
      </c>
      <c r="CX18" s="57">
        <v>3147722</v>
      </c>
    </row>
    <row r="19" spans="1:102" ht="22.5" customHeight="1">
      <c r="A19" s="44">
        <v>9</v>
      </c>
      <c r="B19" s="45"/>
      <c r="C19" s="47" t="s">
        <v>20</v>
      </c>
      <c r="D19" s="46"/>
      <c r="E19" s="56">
        <v>3580299</v>
      </c>
      <c r="F19" s="56">
        <v>21873</v>
      </c>
      <c r="G19" s="56">
        <v>78658</v>
      </c>
      <c r="H19" s="56">
        <v>204748</v>
      </c>
      <c r="I19" s="56">
        <v>3275020</v>
      </c>
      <c r="J19" s="56">
        <v>0</v>
      </c>
      <c r="K19" s="56">
        <v>0</v>
      </c>
      <c r="L19" s="56">
        <v>0</v>
      </c>
      <c r="M19" s="56">
        <v>2663595</v>
      </c>
      <c r="N19" s="56">
        <v>157079</v>
      </c>
      <c r="O19" s="56">
        <v>244478</v>
      </c>
      <c r="P19" s="56">
        <v>726796</v>
      </c>
      <c r="Q19" s="56">
        <v>1535242</v>
      </c>
      <c r="R19" s="56">
        <v>198309</v>
      </c>
      <c r="S19" s="56">
        <v>215</v>
      </c>
      <c r="T19" s="56">
        <v>88</v>
      </c>
      <c r="U19" s="56">
        <v>30659</v>
      </c>
      <c r="V19" s="56">
        <v>167347</v>
      </c>
      <c r="W19" s="56">
        <v>3095728</v>
      </c>
      <c r="X19" s="56">
        <v>58423</v>
      </c>
      <c r="Y19" s="56">
        <v>20411</v>
      </c>
      <c r="Z19" s="56">
        <v>2055245</v>
      </c>
      <c r="AA19" s="56">
        <v>961649</v>
      </c>
      <c r="AB19" s="56">
        <v>1871357</v>
      </c>
      <c r="AC19" s="56">
        <v>367784</v>
      </c>
      <c r="AD19" s="56">
        <v>400989</v>
      </c>
      <c r="AE19" s="56">
        <v>321318</v>
      </c>
      <c r="AF19" s="56">
        <v>781266</v>
      </c>
      <c r="AG19" s="56">
        <v>267957</v>
      </c>
      <c r="AH19" s="56">
        <v>0</v>
      </c>
      <c r="AI19" s="56">
        <v>0</v>
      </c>
      <c r="AJ19" s="56">
        <v>0</v>
      </c>
      <c r="AK19" s="56">
        <v>267957</v>
      </c>
      <c r="AL19" s="56">
        <v>1603400</v>
      </c>
      <c r="AM19" s="56">
        <v>367784</v>
      </c>
      <c r="AN19" s="56">
        <v>400989</v>
      </c>
      <c r="AO19" s="56">
        <v>321318</v>
      </c>
      <c r="AP19" s="56">
        <v>513309</v>
      </c>
      <c r="AQ19" s="56">
        <v>3022692</v>
      </c>
      <c r="AR19" s="56">
        <v>0</v>
      </c>
      <c r="AS19" s="56">
        <v>61120</v>
      </c>
      <c r="AT19" s="56">
        <v>148628</v>
      </c>
      <c r="AU19" s="56">
        <v>2812944</v>
      </c>
      <c r="AV19" s="56">
        <v>2752682</v>
      </c>
      <c r="AW19" s="56">
        <v>0</v>
      </c>
      <c r="AX19" s="56">
        <v>61120</v>
      </c>
      <c r="AY19" s="56">
        <v>139348</v>
      </c>
      <c r="AZ19" s="56">
        <v>2552214</v>
      </c>
      <c r="BA19" s="56">
        <v>270000</v>
      </c>
      <c r="BB19" s="56">
        <v>0</v>
      </c>
      <c r="BC19" s="56">
        <v>0</v>
      </c>
      <c r="BD19" s="56">
        <v>9280</v>
      </c>
      <c r="BE19" s="56">
        <v>260720</v>
      </c>
      <c r="BF19" s="56">
        <v>10</v>
      </c>
      <c r="BG19" s="56">
        <v>10</v>
      </c>
      <c r="BH19" s="56">
        <v>405516</v>
      </c>
      <c r="BI19" s="56">
        <v>5466</v>
      </c>
      <c r="BJ19" s="56">
        <v>400050</v>
      </c>
      <c r="BK19" s="56">
        <v>114560</v>
      </c>
      <c r="BL19" s="56">
        <v>16000</v>
      </c>
      <c r="BM19" s="56">
        <v>220</v>
      </c>
      <c r="BN19" s="56">
        <v>98340</v>
      </c>
      <c r="BO19" s="56">
        <v>0</v>
      </c>
      <c r="BP19" s="56">
        <v>2901816</v>
      </c>
      <c r="BQ19" s="56">
        <v>21871</v>
      </c>
      <c r="BR19" s="56">
        <v>489973</v>
      </c>
      <c r="BS19" s="56">
        <v>333330</v>
      </c>
      <c r="BT19" s="56">
        <v>2056642</v>
      </c>
      <c r="BU19" s="56">
        <v>0</v>
      </c>
      <c r="BV19" s="56">
        <v>0</v>
      </c>
      <c r="BW19" s="56">
        <v>3307925</v>
      </c>
      <c r="BX19" s="56">
        <v>2442710</v>
      </c>
      <c r="BY19" s="56">
        <v>865215</v>
      </c>
      <c r="BZ19" s="56">
        <v>70709</v>
      </c>
      <c r="CA19" s="56">
        <v>0</v>
      </c>
      <c r="CB19" s="56">
        <v>70709</v>
      </c>
      <c r="CC19" s="56">
        <v>3179650</v>
      </c>
      <c r="CD19" s="56">
        <v>2382629</v>
      </c>
      <c r="CE19" s="56">
        <v>797021</v>
      </c>
      <c r="CF19" s="56">
        <v>2139038</v>
      </c>
      <c r="CG19" s="56">
        <v>1503266</v>
      </c>
      <c r="CH19" s="56">
        <v>635772</v>
      </c>
      <c r="CI19" s="56">
        <v>128275</v>
      </c>
      <c r="CJ19" s="56">
        <v>60081</v>
      </c>
      <c r="CK19" s="56">
        <v>68194</v>
      </c>
      <c r="CL19" s="56">
        <v>0</v>
      </c>
      <c r="CM19" s="56">
        <v>0</v>
      </c>
      <c r="CN19" s="56">
        <v>0</v>
      </c>
      <c r="CO19" s="56">
        <v>21161797</v>
      </c>
      <c r="CP19" s="56">
        <v>3091421</v>
      </c>
      <c r="CQ19" s="56">
        <v>2561202</v>
      </c>
      <c r="CR19" s="56">
        <v>3919064</v>
      </c>
      <c r="CS19" s="56">
        <v>11590110</v>
      </c>
      <c r="CT19" s="56">
        <v>3651008</v>
      </c>
      <c r="CU19" s="56">
        <v>21873</v>
      </c>
      <c r="CV19" s="56">
        <v>149367</v>
      </c>
      <c r="CW19" s="56">
        <v>204748</v>
      </c>
      <c r="CX19" s="57">
        <v>3275020</v>
      </c>
    </row>
    <row r="20" spans="1:102" ht="22.5" customHeight="1">
      <c r="A20" s="44">
        <v>10</v>
      </c>
      <c r="B20" s="45"/>
      <c r="C20" s="47" t="s">
        <v>21</v>
      </c>
      <c r="D20" s="46"/>
      <c r="E20" s="56">
        <v>2616601</v>
      </c>
      <c r="F20" s="56">
        <v>20768</v>
      </c>
      <c r="G20" s="56">
        <v>42848</v>
      </c>
      <c r="H20" s="56">
        <v>174687</v>
      </c>
      <c r="I20" s="56">
        <v>2378298</v>
      </c>
      <c r="J20" s="56">
        <v>0</v>
      </c>
      <c r="K20" s="56">
        <v>0</v>
      </c>
      <c r="L20" s="56">
        <v>0</v>
      </c>
      <c r="M20" s="56">
        <v>1792676</v>
      </c>
      <c r="N20" s="56">
        <v>89723</v>
      </c>
      <c r="O20" s="56">
        <v>197109</v>
      </c>
      <c r="P20" s="56">
        <v>229313</v>
      </c>
      <c r="Q20" s="56">
        <v>1276531</v>
      </c>
      <c r="R20" s="56">
        <v>111333</v>
      </c>
      <c r="S20" s="56">
        <v>0</v>
      </c>
      <c r="T20" s="56">
        <v>0</v>
      </c>
      <c r="U20" s="56">
        <v>43139</v>
      </c>
      <c r="V20" s="56">
        <v>68194</v>
      </c>
      <c r="W20" s="56">
        <v>2960433</v>
      </c>
      <c r="X20" s="56">
        <v>51897</v>
      </c>
      <c r="Y20" s="56">
        <v>599</v>
      </c>
      <c r="Z20" s="56">
        <v>1978716</v>
      </c>
      <c r="AA20" s="56">
        <v>929221</v>
      </c>
      <c r="AB20" s="56">
        <v>1811813</v>
      </c>
      <c r="AC20" s="56">
        <v>69781</v>
      </c>
      <c r="AD20" s="56">
        <v>317871</v>
      </c>
      <c r="AE20" s="56">
        <v>187151</v>
      </c>
      <c r="AF20" s="56">
        <v>1237010</v>
      </c>
      <c r="AG20" s="56">
        <v>843561</v>
      </c>
      <c r="AH20" s="56">
        <v>0</v>
      </c>
      <c r="AI20" s="56">
        <v>45766</v>
      </c>
      <c r="AJ20" s="56">
        <v>0</v>
      </c>
      <c r="AK20" s="56">
        <v>797795</v>
      </c>
      <c r="AL20" s="56">
        <v>968252</v>
      </c>
      <c r="AM20" s="56">
        <v>69781</v>
      </c>
      <c r="AN20" s="56">
        <v>272105</v>
      </c>
      <c r="AO20" s="56">
        <v>187151</v>
      </c>
      <c r="AP20" s="56">
        <v>439215</v>
      </c>
      <c r="AQ20" s="56">
        <v>1933370</v>
      </c>
      <c r="AR20" s="56">
        <v>0</v>
      </c>
      <c r="AS20" s="56">
        <v>0</v>
      </c>
      <c r="AT20" s="56">
        <v>101007</v>
      </c>
      <c r="AU20" s="56">
        <v>1832363</v>
      </c>
      <c r="AV20" s="56">
        <v>1666973</v>
      </c>
      <c r="AW20" s="56">
        <v>0</v>
      </c>
      <c r="AX20" s="56">
        <v>0</v>
      </c>
      <c r="AY20" s="56">
        <v>80394</v>
      </c>
      <c r="AZ20" s="56">
        <v>1586579</v>
      </c>
      <c r="BA20" s="56">
        <v>266378</v>
      </c>
      <c r="BB20" s="56">
        <v>0</v>
      </c>
      <c r="BC20" s="56">
        <v>0</v>
      </c>
      <c r="BD20" s="56">
        <v>20613</v>
      </c>
      <c r="BE20" s="56">
        <v>245765</v>
      </c>
      <c r="BF20" s="56">
        <v>19</v>
      </c>
      <c r="BG20" s="56">
        <v>19</v>
      </c>
      <c r="BH20" s="56">
        <v>347333</v>
      </c>
      <c r="BI20" s="56">
        <v>204215</v>
      </c>
      <c r="BJ20" s="56">
        <v>143118</v>
      </c>
      <c r="BK20" s="56">
        <v>745717</v>
      </c>
      <c r="BL20" s="56">
        <v>14784</v>
      </c>
      <c r="BM20" s="56">
        <v>332033</v>
      </c>
      <c r="BN20" s="56">
        <v>398900</v>
      </c>
      <c r="BO20" s="56">
        <v>0</v>
      </c>
      <c r="BP20" s="56">
        <v>2539773</v>
      </c>
      <c r="BQ20" s="56">
        <v>10285</v>
      </c>
      <c r="BR20" s="56">
        <v>413981</v>
      </c>
      <c r="BS20" s="56">
        <v>300712</v>
      </c>
      <c r="BT20" s="56">
        <v>1814795</v>
      </c>
      <c r="BU20" s="56">
        <v>0</v>
      </c>
      <c r="BV20" s="56">
        <v>0</v>
      </c>
      <c r="BW20" s="56">
        <v>1645388</v>
      </c>
      <c r="BX20" s="56">
        <v>1236524</v>
      </c>
      <c r="BY20" s="56">
        <v>408864</v>
      </c>
      <c r="BZ20" s="56">
        <v>51180</v>
      </c>
      <c r="CA20" s="56">
        <v>1700</v>
      </c>
      <c r="CB20" s="56">
        <v>49480</v>
      </c>
      <c r="CC20" s="56">
        <v>1622961</v>
      </c>
      <c r="CD20" s="56">
        <v>1220839</v>
      </c>
      <c r="CE20" s="56">
        <v>402122</v>
      </c>
      <c r="CF20" s="56">
        <v>386421</v>
      </c>
      <c r="CG20" s="56">
        <v>93215</v>
      </c>
      <c r="CH20" s="56">
        <v>293206</v>
      </c>
      <c r="CI20" s="56">
        <v>22427</v>
      </c>
      <c r="CJ20" s="56">
        <v>15685</v>
      </c>
      <c r="CK20" s="56">
        <v>6742</v>
      </c>
      <c r="CL20" s="56">
        <v>0</v>
      </c>
      <c r="CM20" s="56">
        <v>0</v>
      </c>
      <c r="CN20" s="56">
        <v>0</v>
      </c>
      <c r="CO20" s="56">
        <v>16504437</v>
      </c>
      <c r="CP20" s="56">
        <v>1697977</v>
      </c>
      <c r="CQ20" s="56">
        <v>1856423</v>
      </c>
      <c r="CR20" s="56">
        <v>3413625</v>
      </c>
      <c r="CS20" s="56">
        <v>9536412</v>
      </c>
      <c r="CT20" s="56">
        <v>2667781</v>
      </c>
      <c r="CU20" s="56">
        <v>22468</v>
      </c>
      <c r="CV20" s="56">
        <v>92328</v>
      </c>
      <c r="CW20" s="56">
        <v>174687</v>
      </c>
      <c r="CX20" s="57">
        <v>2378298</v>
      </c>
    </row>
    <row r="21" spans="1:102" ht="22.5" customHeight="1">
      <c r="A21" s="44">
        <v>11</v>
      </c>
      <c r="B21" s="45"/>
      <c r="C21" s="47" t="s">
        <v>22</v>
      </c>
      <c r="D21" s="46"/>
      <c r="E21" s="56">
        <v>2969134</v>
      </c>
      <c r="F21" s="56">
        <v>19395</v>
      </c>
      <c r="G21" s="56">
        <v>67031</v>
      </c>
      <c r="H21" s="56">
        <v>138029</v>
      </c>
      <c r="I21" s="56">
        <v>2744679</v>
      </c>
      <c r="J21" s="56">
        <v>0</v>
      </c>
      <c r="K21" s="56">
        <v>0</v>
      </c>
      <c r="L21" s="56">
        <v>0</v>
      </c>
      <c r="M21" s="56">
        <v>2263729</v>
      </c>
      <c r="N21" s="56">
        <v>133569</v>
      </c>
      <c r="O21" s="56">
        <v>297827</v>
      </c>
      <c r="P21" s="56">
        <v>414271</v>
      </c>
      <c r="Q21" s="56">
        <v>1418062</v>
      </c>
      <c r="R21" s="56">
        <v>115482</v>
      </c>
      <c r="S21" s="56">
        <v>0</v>
      </c>
      <c r="T21" s="56">
        <v>0</v>
      </c>
      <c r="U21" s="56">
        <v>17882</v>
      </c>
      <c r="V21" s="56">
        <v>97600</v>
      </c>
      <c r="W21" s="56">
        <v>2269114</v>
      </c>
      <c r="X21" s="56">
        <v>39569</v>
      </c>
      <c r="Y21" s="56">
        <v>392</v>
      </c>
      <c r="Z21" s="56">
        <v>1536297</v>
      </c>
      <c r="AA21" s="56">
        <v>692856</v>
      </c>
      <c r="AB21" s="56">
        <v>2773061</v>
      </c>
      <c r="AC21" s="56">
        <v>154047</v>
      </c>
      <c r="AD21" s="56">
        <v>547005</v>
      </c>
      <c r="AE21" s="56">
        <v>411758</v>
      </c>
      <c r="AF21" s="56">
        <v>1660251</v>
      </c>
      <c r="AG21" s="56">
        <v>32393</v>
      </c>
      <c r="AH21" s="56">
        <v>0</v>
      </c>
      <c r="AI21" s="56">
        <v>0</v>
      </c>
      <c r="AJ21" s="56">
        <v>0</v>
      </c>
      <c r="AK21" s="56">
        <v>32393</v>
      </c>
      <c r="AL21" s="56">
        <v>2740668</v>
      </c>
      <c r="AM21" s="56">
        <v>154047</v>
      </c>
      <c r="AN21" s="56">
        <v>547005</v>
      </c>
      <c r="AO21" s="56">
        <v>411758</v>
      </c>
      <c r="AP21" s="56">
        <v>1627858</v>
      </c>
      <c r="AQ21" s="56">
        <v>2120523</v>
      </c>
      <c r="AR21" s="56">
        <v>0</v>
      </c>
      <c r="AS21" s="56">
        <v>0</v>
      </c>
      <c r="AT21" s="56">
        <v>156307</v>
      </c>
      <c r="AU21" s="56">
        <v>1964216</v>
      </c>
      <c r="AV21" s="56">
        <v>1920590</v>
      </c>
      <c r="AW21" s="56">
        <v>0</v>
      </c>
      <c r="AX21" s="56">
        <v>0</v>
      </c>
      <c r="AY21" s="56">
        <v>130795</v>
      </c>
      <c r="AZ21" s="56">
        <v>1789795</v>
      </c>
      <c r="BA21" s="56">
        <v>199933</v>
      </c>
      <c r="BB21" s="56">
        <v>0</v>
      </c>
      <c r="BC21" s="56">
        <v>0</v>
      </c>
      <c r="BD21" s="56">
        <v>25512</v>
      </c>
      <c r="BE21" s="56">
        <v>174421</v>
      </c>
      <c r="BF21" s="56">
        <v>0</v>
      </c>
      <c r="BG21" s="56">
        <v>0</v>
      </c>
      <c r="BH21" s="56">
        <v>634670</v>
      </c>
      <c r="BI21" s="56">
        <v>121252</v>
      </c>
      <c r="BJ21" s="56">
        <v>513418</v>
      </c>
      <c r="BK21" s="56">
        <v>146659</v>
      </c>
      <c r="BL21" s="56">
        <v>34159</v>
      </c>
      <c r="BM21" s="56">
        <v>112500</v>
      </c>
      <c r="BN21" s="56">
        <v>0</v>
      </c>
      <c r="BO21" s="56">
        <v>0</v>
      </c>
      <c r="BP21" s="56">
        <v>1552455</v>
      </c>
      <c r="BQ21" s="56">
        <v>18544</v>
      </c>
      <c r="BR21" s="56">
        <v>159021</v>
      </c>
      <c r="BS21" s="56">
        <v>224995</v>
      </c>
      <c r="BT21" s="56">
        <v>1149895</v>
      </c>
      <c r="BU21" s="56">
        <v>0</v>
      </c>
      <c r="BV21" s="56">
        <v>0</v>
      </c>
      <c r="BW21" s="56">
        <v>1368442</v>
      </c>
      <c r="BX21" s="56">
        <v>842339</v>
      </c>
      <c r="BY21" s="56">
        <v>526103</v>
      </c>
      <c r="BZ21" s="56">
        <v>56032</v>
      </c>
      <c r="CA21" s="56">
        <v>0</v>
      </c>
      <c r="CB21" s="56">
        <v>56032</v>
      </c>
      <c r="CC21" s="56">
        <v>1186111</v>
      </c>
      <c r="CD21" s="56">
        <v>760127</v>
      </c>
      <c r="CE21" s="56">
        <v>425984</v>
      </c>
      <c r="CF21" s="56">
        <v>695218</v>
      </c>
      <c r="CG21" s="56">
        <v>399740</v>
      </c>
      <c r="CH21" s="56">
        <v>295478</v>
      </c>
      <c r="CI21" s="56">
        <v>182331</v>
      </c>
      <c r="CJ21" s="56">
        <v>82212</v>
      </c>
      <c r="CK21" s="56">
        <v>100119</v>
      </c>
      <c r="CL21" s="56">
        <v>0</v>
      </c>
      <c r="CM21" s="56">
        <v>0</v>
      </c>
      <c r="CN21" s="56">
        <v>0</v>
      </c>
      <c r="CO21" s="56">
        <v>16213269</v>
      </c>
      <c r="CP21" s="56">
        <v>1362874</v>
      </c>
      <c r="CQ21" s="56">
        <v>2223297</v>
      </c>
      <c r="CR21" s="56">
        <v>2899539</v>
      </c>
      <c r="CS21" s="56">
        <v>9727559</v>
      </c>
      <c r="CT21" s="56">
        <v>3025166</v>
      </c>
      <c r="CU21" s="56">
        <v>19395</v>
      </c>
      <c r="CV21" s="56">
        <v>123063</v>
      </c>
      <c r="CW21" s="56">
        <v>138029</v>
      </c>
      <c r="CX21" s="57">
        <v>2744679</v>
      </c>
    </row>
    <row r="22" spans="1:102" ht="22.5" customHeight="1">
      <c r="A22" s="44">
        <v>12</v>
      </c>
      <c r="B22" s="45"/>
      <c r="C22" s="47" t="s">
        <v>23</v>
      </c>
      <c r="D22" s="46"/>
      <c r="E22" s="56">
        <v>10768279</v>
      </c>
      <c r="F22" s="56">
        <v>76222</v>
      </c>
      <c r="G22" s="56">
        <v>93212</v>
      </c>
      <c r="H22" s="56">
        <v>753335</v>
      </c>
      <c r="I22" s="56">
        <v>9845510</v>
      </c>
      <c r="J22" s="56">
        <v>0</v>
      </c>
      <c r="K22" s="56">
        <v>0</v>
      </c>
      <c r="L22" s="56">
        <v>0</v>
      </c>
      <c r="M22" s="56">
        <v>8506240</v>
      </c>
      <c r="N22" s="56">
        <v>307421</v>
      </c>
      <c r="O22" s="56">
        <v>676738</v>
      </c>
      <c r="P22" s="56">
        <v>1712899</v>
      </c>
      <c r="Q22" s="56">
        <v>5809182</v>
      </c>
      <c r="R22" s="56">
        <v>471921</v>
      </c>
      <c r="S22" s="56">
        <v>45</v>
      </c>
      <c r="T22" s="56">
        <v>3941</v>
      </c>
      <c r="U22" s="56">
        <v>43833</v>
      </c>
      <c r="V22" s="56">
        <v>424102</v>
      </c>
      <c r="W22" s="56">
        <v>10831275</v>
      </c>
      <c r="X22" s="56">
        <v>198708</v>
      </c>
      <c r="Y22" s="56">
        <v>2546</v>
      </c>
      <c r="Z22" s="56">
        <v>7314141</v>
      </c>
      <c r="AA22" s="56">
        <v>3315880</v>
      </c>
      <c r="AB22" s="56">
        <v>6510908</v>
      </c>
      <c r="AC22" s="56">
        <v>246650</v>
      </c>
      <c r="AD22" s="56">
        <v>1099066</v>
      </c>
      <c r="AE22" s="56">
        <v>552816</v>
      </c>
      <c r="AF22" s="56">
        <v>4612376</v>
      </c>
      <c r="AG22" s="56">
        <v>1163788</v>
      </c>
      <c r="AH22" s="56">
        <v>0</v>
      </c>
      <c r="AI22" s="56">
        <v>284</v>
      </c>
      <c r="AJ22" s="56">
        <v>89614</v>
      </c>
      <c r="AK22" s="56">
        <v>1073890</v>
      </c>
      <c r="AL22" s="56">
        <v>5347120</v>
      </c>
      <c r="AM22" s="56">
        <v>246650</v>
      </c>
      <c r="AN22" s="56">
        <v>1098782</v>
      </c>
      <c r="AO22" s="56">
        <v>463202</v>
      </c>
      <c r="AP22" s="56">
        <v>3538486</v>
      </c>
      <c r="AQ22" s="56">
        <v>7415279</v>
      </c>
      <c r="AR22" s="56">
        <v>0</v>
      </c>
      <c r="AS22" s="56">
        <v>0</v>
      </c>
      <c r="AT22" s="56">
        <v>386780</v>
      </c>
      <c r="AU22" s="56">
        <v>7028499</v>
      </c>
      <c r="AV22" s="56">
        <v>6545723</v>
      </c>
      <c r="AW22" s="56">
        <v>0</v>
      </c>
      <c r="AX22" s="56">
        <v>0</v>
      </c>
      <c r="AY22" s="56">
        <v>352632</v>
      </c>
      <c r="AZ22" s="56">
        <v>6193091</v>
      </c>
      <c r="BA22" s="56">
        <v>869556</v>
      </c>
      <c r="BB22" s="56">
        <v>0</v>
      </c>
      <c r="BC22" s="56">
        <v>0</v>
      </c>
      <c r="BD22" s="56">
        <v>34148</v>
      </c>
      <c r="BE22" s="56">
        <v>835408</v>
      </c>
      <c r="BF22" s="56">
        <v>0</v>
      </c>
      <c r="BG22" s="56">
        <v>0</v>
      </c>
      <c r="BH22" s="56">
        <v>1844566</v>
      </c>
      <c r="BI22" s="56">
        <v>143082</v>
      </c>
      <c r="BJ22" s="56">
        <v>1701484</v>
      </c>
      <c r="BK22" s="56">
        <v>1436102</v>
      </c>
      <c r="BL22" s="56">
        <v>49903</v>
      </c>
      <c r="BM22" s="56">
        <v>948199</v>
      </c>
      <c r="BN22" s="56">
        <v>438000</v>
      </c>
      <c r="BO22" s="56">
        <v>0</v>
      </c>
      <c r="BP22" s="56">
        <v>5854904</v>
      </c>
      <c r="BQ22" s="56">
        <v>35877</v>
      </c>
      <c r="BR22" s="56">
        <v>750389</v>
      </c>
      <c r="BS22" s="56">
        <v>1076678</v>
      </c>
      <c r="BT22" s="56">
        <v>3991960</v>
      </c>
      <c r="BU22" s="56">
        <v>0</v>
      </c>
      <c r="BV22" s="56">
        <v>0</v>
      </c>
      <c r="BW22" s="56">
        <v>9453489</v>
      </c>
      <c r="BX22" s="56">
        <v>7606576</v>
      </c>
      <c r="BY22" s="56">
        <v>1846913</v>
      </c>
      <c r="BZ22" s="56">
        <v>353696</v>
      </c>
      <c r="CA22" s="56">
        <v>1200</v>
      </c>
      <c r="CB22" s="56">
        <v>352496</v>
      </c>
      <c r="CC22" s="56">
        <v>9325322</v>
      </c>
      <c r="CD22" s="56">
        <v>7561658</v>
      </c>
      <c r="CE22" s="56">
        <v>1763664</v>
      </c>
      <c r="CF22" s="56">
        <v>5187151</v>
      </c>
      <c r="CG22" s="56">
        <v>3635519</v>
      </c>
      <c r="CH22" s="56">
        <v>1551632</v>
      </c>
      <c r="CI22" s="56">
        <v>128167</v>
      </c>
      <c r="CJ22" s="56">
        <v>44918</v>
      </c>
      <c r="CK22" s="56">
        <v>83249</v>
      </c>
      <c r="CL22" s="56">
        <v>0</v>
      </c>
      <c r="CM22" s="56">
        <v>0</v>
      </c>
      <c r="CN22" s="56">
        <v>0</v>
      </c>
      <c r="CO22" s="56">
        <v>63092963</v>
      </c>
      <c r="CP22" s="56">
        <v>8664484</v>
      </c>
      <c r="CQ22" s="56">
        <v>7122488</v>
      </c>
      <c r="CR22" s="56">
        <v>12278482</v>
      </c>
      <c r="CS22" s="56">
        <v>35027509</v>
      </c>
      <c r="CT22" s="56">
        <v>11121975</v>
      </c>
      <c r="CU22" s="56">
        <v>77422</v>
      </c>
      <c r="CV22" s="56">
        <v>445708</v>
      </c>
      <c r="CW22" s="56">
        <v>753335</v>
      </c>
      <c r="CX22" s="57">
        <v>9845510</v>
      </c>
    </row>
    <row r="23" spans="1:102" ht="22.5" customHeight="1">
      <c r="A23" s="44">
        <v>13</v>
      </c>
      <c r="B23" s="45"/>
      <c r="C23" s="47" t="s">
        <v>24</v>
      </c>
      <c r="D23" s="46"/>
      <c r="E23" s="56">
        <v>3783693</v>
      </c>
      <c r="F23" s="56">
        <v>31102</v>
      </c>
      <c r="G23" s="56">
        <v>73134</v>
      </c>
      <c r="H23" s="56">
        <v>262555</v>
      </c>
      <c r="I23" s="56">
        <v>3416902</v>
      </c>
      <c r="J23" s="56">
        <v>0</v>
      </c>
      <c r="K23" s="56">
        <v>0</v>
      </c>
      <c r="L23" s="56">
        <v>0</v>
      </c>
      <c r="M23" s="56">
        <v>2970619</v>
      </c>
      <c r="N23" s="56">
        <v>91133</v>
      </c>
      <c r="O23" s="56">
        <v>197558</v>
      </c>
      <c r="P23" s="56">
        <v>510662</v>
      </c>
      <c r="Q23" s="56">
        <v>2171266</v>
      </c>
      <c r="R23" s="56">
        <v>132001</v>
      </c>
      <c r="S23" s="56">
        <v>204</v>
      </c>
      <c r="T23" s="56">
        <v>792</v>
      </c>
      <c r="U23" s="56">
        <v>35378</v>
      </c>
      <c r="V23" s="56">
        <v>95627</v>
      </c>
      <c r="W23" s="56">
        <v>6031112</v>
      </c>
      <c r="X23" s="56">
        <v>90930</v>
      </c>
      <c r="Y23" s="56">
        <v>0</v>
      </c>
      <c r="Z23" s="56">
        <v>4123959</v>
      </c>
      <c r="AA23" s="56">
        <v>1816223</v>
      </c>
      <c r="AB23" s="56">
        <v>2687818</v>
      </c>
      <c r="AC23" s="56">
        <v>62367</v>
      </c>
      <c r="AD23" s="56">
        <v>740659</v>
      </c>
      <c r="AE23" s="56">
        <v>73581</v>
      </c>
      <c r="AF23" s="56">
        <v>1811211</v>
      </c>
      <c r="AG23" s="56">
        <v>1008650</v>
      </c>
      <c r="AH23" s="56">
        <v>0</v>
      </c>
      <c r="AI23" s="56">
        <v>10194</v>
      </c>
      <c r="AJ23" s="56">
        <v>21150</v>
      </c>
      <c r="AK23" s="56">
        <v>977306</v>
      </c>
      <c r="AL23" s="56">
        <v>1679168</v>
      </c>
      <c r="AM23" s="56">
        <v>62367</v>
      </c>
      <c r="AN23" s="56">
        <v>730465</v>
      </c>
      <c r="AO23" s="56">
        <v>52431</v>
      </c>
      <c r="AP23" s="56">
        <v>833905</v>
      </c>
      <c r="AQ23" s="56">
        <v>3243479</v>
      </c>
      <c r="AR23" s="56">
        <v>0</v>
      </c>
      <c r="AS23" s="56">
        <v>0</v>
      </c>
      <c r="AT23" s="56">
        <v>155282</v>
      </c>
      <c r="AU23" s="56">
        <v>3088197</v>
      </c>
      <c r="AV23" s="56">
        <v>2930800</v>
      </c>
      <c r="AW23" s="56">
        <v>0</v>
      </c>
      <c r="AX23" s="56">
        <v>0</v>
      </c>
      <c r="AY23" s="56">
        <v>144388</v>
      </c>
      <c r="AZ23" s="56">
        <v>2786412</v>
      </c>
      <c r="BA23" s="56">
        <v>309953</v>
      </c>
      <c r="BB23" s="56">
        <v>0</v>
      </c>
      <c r="BC23" s="56">
        <v>0</v>
      </c>
      <c r="BD23" s="56">
        <v>10894</v>
      </c>
      <c r="BE23" s="56">
        <v>299059</v>
      </c>
      <c r="BF23" s="56">
        <v>2726</v>
      </c>
      <c r="BG23" s="56">
        <v>2726</v>
      </c>
      <c r="BH23" s="56">
        <v>1056894</v>
      </c>
      <c r="BI23" s="56">
        <v>5469</v>
      </c>
      <c r="BJ23" s="56">
        <v>1051425</v>
      </c>
      <c r="BK23" s="56">
        <v>250828</v>
      </c>
      <c r="BL23" s="56">
        <v>122800</v>
      </c>
      <c r="BM23" s="56">
        <v>124</v>
      </c>
      <c r="BN23" s="56">
        <v>127000</v>
      </c>
      <c r="BO23" s="56">
        <v>904</v>
      </c>
      <c r="BP23" s="56">
        <v>3647491</v>
      </c>
      <c r="BQ23" s="56">
        <v>17998</v>
      </c>
      <c r="BR23" s="56">
        <v>191354</v>
      </c>
      <c r="BS23" s="56">
        <v>454948</v>
      </c>
      <c r="BT23" s="56">
        <v>2983191</v>
      </c>
      <c r="BU23" s="56">
        <v>0</v>
      </c>
      <c r="BV23" s="56">
        <v>0</v>
      </c>
      <c r="BW23" s="56">
        <v>1755716</v>
      </c>
      <c r="BX23" s="56">
        <v>1223104</v>
      </c>
      <c r="BY23" s="56">
        <v>532612</v>
      </c>
      <c r="BZ23" s="56">
        <v>35066</v>
      </c>
      <c r="CA23" s="56">
        <v>0</v>
      </c>
      <c r="CB23" s="56">
        <v>35066</v>
      </c>
      <c r="CC23" s="56">
        <v>1729517</v>
      </c>
      <c r="CD23" s="56">
        <v>1203877</v>
      </c>
      <c r="CE23" s="56">
        <v>525640</v>
      </c>
      <c r="CF23" s="56">
        <v>1188486</v>
      </c>
      <c r="CG23" s="56">
        <v>717836</v>
      </c>
      <c r="CH23" s="56">
        <v>470650</v>
      </c>
      <c r="CI23" s="56">
        <v>26199</v>
      </c>
      <c r="CJ23" s="56">
        <v>19227</v>
      </c>
      <c r="CK23" s="56">
        <v>6972</v>
      </c>
      <c r="CL23" s="56">
        <v>0</v>
      </c>
      <c r="CM23" s="56">
        <v>0</v>
      </c>
      <c r="CN23" s="56">
        <v>0</v>
      </c>
      <c r="CO23" s="56">
        <v>25559651</v>
      </c>
      <c r="CP23" s="56">
        <v>1645107</v>
      </c>
      <c r="CQ23" s="56">
        <v>2787658</v>
      </c>
      <c r="CR23" s="56">
        <v>5743365</v>
      </c>
      <c r="CS23" s="56">
        <v>15383521</v>
      </c>
      <c r="CT23" s="56">
        <v>3818759</v>
      </c>
      <c r="CU23" s="56">
        <v>31102</v>
      </c>
      <c r="CV23" s="56">
        <v>108200</v>
      </c>
      <c r="CW23" s="56">
        <v>262555</v>
      </c>
      <c r="CX23" s="57">
        <v>3416902</v>
      </c>
    </row>
    <row r="24" spans="1:102" ht="11.25" customHeight="1">
      <c r="A24" s="44"/>
      <c r="B24" s="45"/>
      <c r="C24" s="47"/>
      <c r="D24" s="4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6"/>
      <c r="CA24" s="56"/>
      <c r="CB24" s="56"/>
      <c r="CC24" s="56"/>
      <c r="CD24" s="56"/>
      <c r="CE24" s="56"/>
      <c r="CF24" s="56"/>
      <c r="CG24" s="56"/>
      <c r="CH24" s="56"/>
      <c r="CI24" s="56"/>
      <c r="CJ24" s="56"/>
      <c r="CK24" s="56"/>
      <c r="CL24" s="56"/>
      <c r="CM24" s="56"/>
      <c r="CN24" s="56"/>
      <c r="CO24" s="56"/>
      <c r="CP24" s="56"/>
      <c r="CQ24" s="56"/>
      <c r="CR24" s="56"/>
      <c r="CS24" s="56"/>
      <c r="CT24" s="56"/>
      <c r="CU24" s="56"/>
      <c r="CV24" s="56"/>
      <c r="CW24" s="56"/>
      <c r="CX24" s="57"/>
    </row>
    <row r="25" spans="1:102" ht="15" customHeight="1">
      <c r="A25" s="39" t="s">
        <v>2</v>
      </c>
      <c r="B25" s="40"/>
      <c r="C25" s="40"/>
      <c r="D25" s="41"/>
      <c r="E25" s="56">
        <f>SUM(E11:E23)</f>
        <v>98162430</v>
      </c>
      <c r="F25" s="56">
        <f aca="true" t="shared" si="3" ref="F25:BY25">SUM(F11:F23)</f>
        <v>807017</v>
      </c>
      <c r="G25" s="56">
        <f t="shared" si="3"/>
        <v>2041696</v>
      </c>
      <c r="H25" s="56">
        <f t="shared" si="3"/>
        <v>6199800</v>
      </c>
      <c r="I25" s="56">
        <f t="shared" si="3"/>
        <v>89113917</v>
      </c>
      <c r="J25" s="56">
        <f>SUM(J11:J23)</f>
        <v>0</v>
      </c>
      <c r="K25" s="56">
        <f>SUM(K11:K23)</f>
        <v>0</v>
      </c>
      <c r="L25" s="56">
        <f>SUM(L11:L23)</f>
        <v>0</v>
      </c>
      <c r="M25" s="56">
        <f t="shared" si="3"/>
        <v>69074922</v>
      </c>
      <c r="N25" s="56">
        <f t="shared" si="3"/>
        <v>2875127</v>
      </c>
      <c r="O25" s="56">
        <f t="shared" si="3"/>
        <v>8986384</v>
      </c>
      <c r="P25" s="56">
        <f t="shared" si="3"/>
        <v>13455217</v>
      </c>
      <c r="Q25" s="56">
        <f t="shared" si="3"/>
        <v>43758194</v>
      </c>
      <c r="R25" s="56">
        <f t="shared" si="3"/>
        <v>5704853</v>
      </c>
      <c r="S25" s="56">
        <f t="shared" si="3"/>
        <v>15237</v>
      </c>
      <c r="T25" s="56">
        <f t="shared" si="3"/>
        <v>6368</v>
      </c>
      <c r="U25" s="56">
        <f t="shared" si="3"/>
        <v>824476</v>
      </c>
      <c r="V25" s="56">
        <f t="shared" si="3"/>
        <v>4858772</v>
      </c>
      <c r="W25" s="56">
        <f t="shared" si="3"/>
        <v>118055826</v>
      </c>
      <c r="X25" s="56">
        <f t="shared" si="3"/>
        <v>2091783</v>
      </c>
      <c r="Y25" s="56">
        <f t="shared" si="3"/>
        <v>279787</v>
      </c>
      <c r="Z25" s="56">
        <f t="shared" si="3"/>
        <v>79536402</v>
      </c>
      <c r="AA25" s="56">
        <f t="shared" si="3"/>
        <v>36147854</v>
      </c>
      <c r="AB25" s="56">
        <f t="shared" si="3"/>
        <v>58224105</v>
      </c>
      <c r="AC25" s="56">
        <f t="shared" si="3"/>
        <v>3153614</v>
      </c>
      <c r="AD25" s="56">
        <f t="shared" si="3"/>
        <v>14979061</v>
      </c>
      <c r="AE25" s="56">
        <f t="shared" si="3"/>
        <v>4903612</v>
      </c>
      <c r="AF25" s="56">
        <f t="shared" si="3"/>
        <v>35187818</v>
      </c>
      <c r="AG25" s="56">
        <f t="shared" si="3"/>
        <v>10140566</v>
      </c>
      <c r="AH25" s="56">
        <f t="shared" si="3"/>
        <v>1</v>
      </c>
      <c r="AI25" s="56">
        <f t="shared" si="3"/>
        <v>403051</v>
      </c>
      <c r="AJ25" s="56">
        <f t="shared" si="3"/>
        <v>187132</v>
      </c>
      <c r="AK25" s="56">
        <f t="shared" si="3"/>
        <v>9550382</v>
      </c>
      <c r="AL25" s="56">
        <f t="shared" si="3"/>
        <v>48083539</v>
      </c>
      <c r="AM25" s="56">
        <f t="shared" si="3"/>
        <v>3153613</v>
      </c>
      <c r="AN25" s="56">
        <f t="shared" si="3"/>
        <v>14576010</v>
      </c>
      <c r="AO25" s="56">
        <f t="shared" si="3"/>
        <v>4716480</v>
      </c>
      <c r="AP25" s="56">
        <f t="shared" si="3"/>
        <v>25637436</v>
      </c>
      <c r="AQ25" s="56">
        <f t="shared" si="3"/>
        <v>69751817</v>
      </c>
      <c r="AR25" s="56">
        <f t="shared" si="3"/>
        <v>6930</v>
      </c>
      <c r="AS25" s="56">
        <f t="shared" si="3"/>
        <v>707909</v>
      </c>
      <c r="AT25" s="56">
        <f t="shared" si="3"/>
        <v>2775086</v>
      </c>
      <c r="AU25" s="56">
        <f t="shared" si="3"/>
        <v>66261892</v>
      </c>
      <c r="AV25" s="56">
        <f t="shared" si="3"/>
        <v>62765865</v>
      </c>
      <c r="AW25" s="56">
        <f t="shared" si="3"/>
        <v>6930</v>
      </c>
      <c r="AX25" s="56">
        <f>SUM(AX11:AX23)</f>
        <v>707909</v>
      </c>
      <c r="AY25" s="56">
        <f t="shared" si="3"/>
        <v>2374810</v>
      </c>
      <c r="AZ25" s="56">
        <f t="shared" si="3"/>
        <v>59676216</v>
      </c>
      <c r="BA25" s="56">
        <f>SUM(BA11:BA23)</f>
        <v>6971987</v>
      </c>
      <c r="BB25" s="56">
        <f t="shared" si="3"/>
        <v>0</v>
      </c>
      <c r="BC25" s="56">
        <f t="shared" si="3"/>
        <v>0</v>
      </c>
      <c r="BD25" s="56">
        <f>SUM(BD11:BD23)</f>
        <v>400276</v>
      </c>
      <c r="BE25" s="56">
        <f>SUM(BE11:BE23)</f>
        <v>6571711</v>
      </c>
      <c r="BF25" s="56">
        <f t="shared" si="3"/>
        <v>13965</v>
      </c>
      <c r="BG25" s="56">
        <f t="shared" si="3"/>
        <v>13965</v>
      </c>
      <c r="BH25" s="56">
        <f t="shared" si="3"/>
        <v>17552232</v>
      </c>
      <c r="BI25" s="56">
        <f t="shared" si="3"/>
        <v>2328213</v>
      </c>
      <c r="BJ25" s="56">
        <f t="shared" si="3"/>
        <v>15224019</v>
      </c>
      <c r="BK25" s="56">
        <f t="shared" si="3"/>
        <v>11152768</v>
      </c>
      <c r="BL25" s="56">
        <f t="shared" si="3"/>
        <v>6679594</v>
      </c>
      <c r="BM25" s="56">
        <f t="shared" si="3"/>
        <v>1556937</v>
      </c>
      <c r="BN25" s="56">
        <f t="shared" si="3"/>
        <v>2482671</v>
      </c>
      <c r="BO25" s="56">
        <f t="shared" si="3"/>
        <v>433566</v>
      </c>
      <c r="BP25" s="56">
        <f t="shared" si="3"/>
        <v>63316754</v>
      </c>
      <c r="BQ25" s="56">
        <f t="shared" si="3"/>
        <v>410145</v>
      </c>
      <c r="BR25" s="56">
        <f t="shared" si="3"/>
        <v>6884292</v>
      </c>
      <c r="BS25" s="56">
        <f t="shared" si="3"/>
        <v>9722839</v>
      </c>
      <c r="BT25" s="56">
        <f t="shared" si="3"/>
        <v>46299478</v>
      </c>
      <c r="BU25" s="56">
        <f t="shared" si="3"/>
        <v>0</v>
      </c>
      <c r="BV25" s="56">
        <f t="shared" si="3"/>
        <v>0</v>
      </c>
      <c r="BW25" s="56">
        <f t="shared" si="3"/>
        <v>89977877</v>
      </c>
      <c r="BX25" s="56">
        <f t="shared" si="3"/>
        <v>68529412</v>
      </c>
      <c r="BY25" s="56">
        <f t="shared" si="3"/>
        <v>21448465</v>
      </c>
      <c r="BZ25" s="56">
        <f aca="true" t="shared" si="4" ref="BZ25:CX25">SUM(BZ11:BZ23)</f>
        <v>2452375</v>
      </c>
      <c r="CA25" s="56">
        <f t="shared" si="4"/>
        <v>189996</v>
      </c>
      <c r="CB25" s="56">
        <f t="shared" si="4"/>
        <v>2262379</v>
      </c>
      <c r="CC25" s="56">
        <f t="shared" si="4"/>
        <v>85424026</v>
      </c>
      <c r="CD25" s="56">
        <f t="shared" si="4"/>
        <v>65356727</v>
      </c>
      <c r="CE25" s="56">
        <f t="shared" si="4"/>
        <v>20067299</v>
      </c>
      <c r="CF25" s="56">
        <f t="shared" si="4"/>
        <v>45609538</v>
      </c>
      <c r="CG25" s="56">
        <f t="shared" si="4"/>
        <v>28807966</v>
      </c>
      <c r="CH25" s="56">
        <f t="shared" si="4"/>
        <v>16801572</v>
      </c>
      <c r="CI25" s="56">
        <f t="shared" si="4"/>
        <v>4553851</v>
      </c>
      <c r="CJ25" s="56">
        <f t="shared" si="4"/>
        <v>3172685</v>
      </c>
      <c r="CK25" s="56">
        <f t="shared" si="4"/>
        <v>1381166</v>
      </c>
      <c r="CL25" s="56">
        <f t="shared" si="4"/>
        <v>0</v>
      </c>
      <c r="CM25" s="56">
        <f t="shared" si="4"/>
        <v>0</v>
      </c>
      <c r="CN25" s="56">
        <f t="shared" si="4"/>
        <v>0</v>
      </c>
      <c r="CO25" s="56">
        <f t="shared" si="4"/>
        <v>600973584</v>
      </c>
      <c r="CP25" s="56">
        <f t="shared" si="4"/>
        <v>86897072</v>
      </c>
      <c r="CQ25" s="56">
        <f t="shared" si="4"/>
        <v>72114918</v>
      </c>
      <c r="CR25" s="56">
        <f t="shared" si="4"/>
        <v>119900103</v>
      </c>
      <c r="CS25" s="56">
        <f t="shared" si="4"/>
        <v>322061491</v>
      </c>
      <c r="CT25" s="56">
        <f t="shared" si="4"/>
        <v>100614805</v>
      </c>
      <c r="CU25" s="56">
        <f t="shared" si="4"/>
        <v>997013</v>
      </c>
      <c r="CV25" s="56">
        <f t="shared" si="4"/>
        <v>4304075</v>
      </c>
      <c r="CW25" s="56">
        <f t="shared" si="4"/>
        <v>6199800</v>
      </c>
      <c r="CX25" s="57">
        <f t="shared" si="4"/>
        <v>89113917</v>
      </c>
    </row>
    <row r="26" spans="1:102" ht="11.25" customHeight="1">
      <c r="A26" s="39"/>
      <c r="B26" s="40"/>
      <c r="C26" s="40"/>
      <c r="D26" s="41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6"/>
      <c r="CX26" s="57"/>
    </row>
    <row r="27" spans="1:102" ht="22.5" customHeight="1">
      <c r="A27" s="44">
        <v>1</v>
      </c>
      <c r="B27" s="45"/>
      <c r="C27" s="47" t="s">
        <v>25</v>
      </c>
      <c r="D27" s="46"/>
      <c r="E27" s="56">
        <v>2015519</v>
      </c>
      <c r="F27" s="56">
        <v>30001</v>
      </c>
      <c r="G27" s="56">
        <v>625</v>
      </c>
      <c r="H27" s="56">
        <v>80244</v>
      </c>
      <c r="I27" s="56">
        <v>1904649</v>
      </c>
      <c r="J27" s="56">
        <v>0</v>
      </c>
      <c r="K27" s="56">
        <v>0</v>
      </c>
      <c r="L27" s="56">
        <v>0</v>
      </c>
      <c r="M27" s="56">
        <v>1786595</v>
      </c>
      <c r="N27" s="56">
        <v>95752</v>
      </c>
      <c r="O27" s="56">
        <v>122266</v>
      </c>
      <c r="P27" s="56">
        <v>337624</v>
      </c>
      <c r="Q27" s="56">
        <v>1230953</v>
      </c>
      <c r="R27" s="56">
        <v>115261</v>
      </c>
      <c r="S27" s="56">
        <v>825</v>
      </c>
      <c r="T27" s="56">
        <v>176</v>
      </c>
      <c r="U27" s="56">
        <v>15077</v>
      </c>
      <c r="V27" s="56">
        <v>99183</v>
      </c>
      <c r="W27" s="56">
        <v>1844095</v>
      </c>
      <c r="X27" s="56">
        <v>60743</v>
      </c>
      <c r="Y27" s="56">
        <v>11979</v>
      </c>
      <c r="Z27" s="56">
        <v>1187191</v>
      </c>
      <c r="AA27" s="56">
        <v>584182</v>
      </c>
      <c r="AB27" s="56">
        <v>2038169</v>
      </c>
      <c r="AC27" s="56">
        <v>267381</v>
      </c>
      <c r="AD27" s="56">
        <v>144689</v>
      </c>
      <c r="AE27" s="56">
        <v>25677</v>
      </c>
      <c r="AF27" s="56">
        <v>1600422</v>
      </c>
      <c r="AG27" s="56">
        <v>326366</v>
      </c>
      <c r="AH27" s="56">
        <v>0</v>
      </c>
      <c r="AI27" s="56">
        <v>9726</v>
      </c>
      <c r="AJ27" s="56">
        <v>0</v>
      </c>
      <c r="AK27" s="56">
        <v>316640</v>
      </c>
      <c r="AL27" s="56">
        <v>1711803</v>
      </c>
      <c r="AM27" s="56">
        <v>267381</v>
      </c>
      <c r="AN27" s="56">
        <v>134963</v>
      </c>
      <c r="AO27" s="56">
        <v>25677</v>
      </c>
      <c r="AP27" s="56">
        <v>1283782</v>
      </c>
      <c r="AQ27" s="56">
        <v>2131127</v>
      </c>
      <c r="AR27" s="56">
        <v>0</v>
      </c>
      <c r="AS27" s="56">
        <v>0</v>
      </c>
      <c r="AT27" s="56">
        <v>93285</v>
      </c>
      <c r="AU27" s="56">
        <v>2037842</v>
      </c>
      <c r="AV27" s="56">
        <v>1862027</v>
      </c>
      <c r="AW27" s="56">
        <v>0</v>
      </c>
      <c r="AX27" s="56">
        <v>0</v>
      </c>
      <c r="AY27" s="56">
        <v>84025</v>
      </c>
      <c r="AZ27" s="56">
        <v>1778002</v>
      </c>
      <c r="BA27" s="56">
        <v>269059</v>
      </c>
      <c r="BB27" s="56">
        <v>0</v>
      </c>
      <c r="BC27" s="56">
        <v>0</v>
      </c>
      <c r="BD27" s="56">
        <v>9260</v>
      </c>
      <c r="BE27" s="56">
        <v>259799</v>
      </c>
      <c r="BF27" s="56">
        <v>41</v>
      </c>
      <c r="BG27" s="56">
        <v>41</v>
      </c>
      <c r="BH27" s="56">
        <v>377548</v>
      </c>
      <c r="BI27" s="56">
        <v>9528</v>
      </c>
      <c r="BJ27" s="56">
        <v>368020</v>
      </c>
      <c r="BK27" s="56">
        <v>14964</v>
      </c>
      <c r="BL27" s="56">
        <v>3046</v>
      </c>
      <c r="BM27" s="56">
        <v>11918</v>
      </c>
      <c r="BN27" s="56">
        <v>0</v>
      </c>
      <c r="BO27" s="56">
        <v>0</v>
      </c>
      <c r="BP27" s="56">
        <v>2430625</v>
      </c>
      <c r="BQ27" s="56">
        <v>35081</v>
      </c>
      <c r="BR27" s="56">
        <v>554288</v>
      </c>
      <c r="BS27" s="56">
        <v>242793</v>
      </c>
      <c r="BT27" s="56">
        <v>1598463</v>
      </c>
      <c r="BU27" s="56">
        <v>0</v>
      </c>
      <c r="BV27" s="56">
        <v>0</v>
      </c>
      <c r="BW27" s="56">
        <v>1482908</v>
      </c>
      <c r="BX27" s="56">
        <v>775038</v>
      </c>
      <c r="BY27" s="56">
        <v>707870</v>
      </c>
      <c r="BZ27" s="56">
        <v>18209</v>
      </c>
      <c r="CA27" s="56">
        <v>0</v>
      </c>
      <c r="CB27" s="56">
        <v>18209</v>
      </c>
      <c r="CC27" s="56">
        <v>1482908</v>
      </c>
      <c r="CD27" s="56">
        <v>775038</v>
      </c>
      <c r="CE27" s="56">
        <v>707870</v>
      </c>
      <c r="CF27" s="56">
        <v>1070611</v>
      </c>
      <c r="CG27" s="56">
        <v>404961</v>
      </c>
      <c r="CH27" s="56">
        <v>665650</v>
      </c>
      <c r="CI27" s="56">
        <v>0</v>
      </c>
      <c r="CJ27" s="56">
        <v>0</v>
      </c>
      <c r="CK27" s="56">
        <v>0</v>
      </c>
      <c r="CL27" s="56">
        <v>0</v>
      </c>
      <c r="CM27" s="56">
        <v>0</v>
      </c>
      <c r="CN27" s="56">
        <v>0</v>
      </c>
      <c r="CO27" s="56">
        <v>14236811</v>
      </c>
      <c r="CP27" s="56">
        <v>1277395</v>
      </c>
      <c r="CQ27" s="56">
        <v>1921831</v>
      </c>
      <c r="CR27" s="56">
        <v>1981891</v>
      </c>
      <c r="CS27" s="56">
        <v>9055694</v>
      </c>
      <c r="CT27" s="56">
        <v>2033728</v>
      </c>
      <c r="CU27" s="56">
        <v>30001</v>
      </c>
      <c r="CV27" s="56">
        <v>18834</v>
      </c>
      <c r="CW27" s="56">
        <v>80244</v>
      </c>
      <c r="CX27" s="57">
        <v>1904649</v>
      </c>
    </row>
    <row r="28" spans="1:102" ht="22.5" customHeight="1">
      <c r="A28" s="44">
        <v>2</v>
      </c>
      <c r="B28" s="45"/>
      <c r="C28" s="47" t="s">
        <v>26</v>
      </c>
      <c r="D28" s="46"/>
      <c r="E28" s="56">
        <v>621909</v>
      </c>
      <c r="F28" s="56">
        <v>4115</v>
      </c>
      <c r="G28" s="56">
        <v>2783</v>
      </c>
      <c r="H28" s="56">
        <v>78605</v>
      </c>
      <c r="I28" s="56">
        <v>536406</v>
      </c>
      <c r="J28" s="56">
        <v>0</v>
      </c>
      <c r="K28" s="56">
        <v>0</v>
      </c>
      <c r="L28" s="56">
        <v>0</v>
      </c>
      <c r="M28" s="56">
        <v>845418</v>
      </c>
      <c r="N28" s="56">
        <v>24779</v>
      </c>
      <c r="O28" s="56">
        <v>147918</v>
      </c>
      <c r="P28" s="56">
        <v>76320</v>
      </c>
      <c r="Q28" s="56">
        <v>596401</v>
      </c>
      <c r="R28" s="56">
        <v>35762</v>
      </c>
      <c r="S28" s="56">
        <v>0</v>
      </c>
      <c r="T28" s="56">
        <v>0</v>
      </c>
      <c r="U28" s="56">
        <v>10781</v>
      </c>
      <c r="V28" s="56">
        <v>24981</v>
      </c>
      <c r="W28" s="56">
        <v>362250</v>
      </c>
      <c r="X28" s="56">
        <v>8514</v>
      </c>
      <c r="Y28" s="56">
        <v>0</v>
      </c>
      <c r="Z28" s="56">
        <v>245435</v>
      </c>
      <c r="AA28" s="56">
        <v>108301</v>
      </c>
      <c r="AB28" s="56">
        <v>362777</v>
      </c>
      <c r="AC28" s="56">
        <v>2038</v>
      </c>
      <c r="AD28" s="56">
        <v>49393</v>
      </c>
      <c r="AE28" s="56">
        <v>26496</v>
      </c>
      <c r="AF28" s="56">
        <v>284850</v>
      </c>
      <c r="AG28" s="56">
        <v>205400</v>
      </c>
      <c r="AH28" s="56">
        <v>0</v>
      </c>
      <c r="AI28" s="56">
        <v>27832</v>
      </c>
      <c r="AJ28" s="56">
        <v>0</v>
      </c>
      <c r="AK28" s="56">
        <v>177568</v>
      </c>
      <c r="AL28" s="56">
        <v>157377</v>
      </c>
      <c r="AM28" s="56">
        <v>2038</v>
      </c>
      <c r="AN28" s="56">
        <v>21561</v>
      </c>
      <c r="AO28" s="56">
        <v>26496</v>
      </c>
      <c r="AP28" s="56">
        <v>107282</v>
      </c>
      <c r="AQ28" s="56">
        <v>382515</v>
      </c>
      <c r="AR28" s="56">
        <v>0</v>
      </c>
      <c r="AS28" s="56">
        <v>0</v>
      </c>
      <c r="AT28" s="56">
        <v>13946</v>
      </c>
      <c r="AU28" s="56">
        <v>368569</v>
      </c>
      <c r="AV28" s="56">
        <v>329435</v>
      </c>
      <c r="AW28" s="56">
        <v>0</v>
      </c>
      <c r="AX28" s="56">
        <v>0</v>
      </c>
      <c r="AY28" s="56">
        <v>13777</v>
      </c>
      <c r="AZ28" s="56">
        <v>315658</v>
      </c>
      <c r="BA28" s="56">
        <v>53080</v>
      </c>
      <c r="BB28" s="56">
        <v>0</v>
      </c>
      <c r="BC28" s="56">
        <v>0</v>
      </c>
      <c r="BD28" s="56">
        <v>169</v>
      </c>
      <c r="BE28" s="56">
        <v>52911</v>
      </c>
      <c r="BF28" s="56">
        <v>0</v>
      </c>
      <c r="BG28" s="56">
        <v>0</v>
      </c>
      <c r="BH28" s="56">
        <v>85638</v>
      </c>
      <c r="BI28" s="56">
        <v>1293</v>
      </c>
      <c r="BJ28" s="56">
        <v>84345</v>
      </c>
      <c r="BK28" s="56">
        <v>761996</v>
      </c>
      <c r="BL28" s="56">
        <v>750496</v>
      </c>
      <c r="BM28" s="56">
        <v>0</v>
      </c>
      <c r="BN28" s="56">
        <v>11500</v>
      </c>
      <c r="BO28" s="56">
        <v>0</v>
      </c>
      <c r="BP28" s="56">
        <v>311346</v>
      </c>
      <c r="BQ28" s="56">
        <v>0</v>
      </c>
      <c r="BR28" s="56">
        <v>32108</v>
      </c>
      <c r="BS28" s="56">
        <v>37160</v>
      </c>
      <c r="BT28" s="56">
        <v>242078</v>
      </c>
      <c r="BU28" s="56">
        <v>0</v>
      </c>
      <c r="BV28" s="56">
        <v>0</v>
      </c>
      <c r="BW28" s="56">
        <v>769174</v>
      </c>
      <c r="BX28" s="56">
        <v>199914</v>
      </c>
      <c r="BY28" s="56">
        <v>569260</v>
      </c>
      <c r="BZ28" s="56">
        <v>31366</v>
      </c>
      <c r="CA28" s="56">
        <v>0</v>
      </c>
      <c r="CB28" s="56">
        <v>31366</v>
      </c>
      <c r="CC28" s="56">
        <v>625377</v>
      </c>
      <c r="CD28" s="56">
        <v>77071</v>
      </c>
      <c r="CE28" s="56">
        <v>548306</v>
      </c>
      <c r="CF28" s="56">
        <v>599410</v>
      </c>
      <c r="CG28" s="56">
        <v>53271</v>
      </c>
      <c r="CH28" s="56">
        <v>546139</v>
      </c>
      <c r="CI28" s="56">
        <v>143797</v>
      </c>
      <c r="CJ28" s="56">
        <v>122843</v>
      </c>
      <c r="CK28" s="56">
        <v>20954</v>
      </c>
      <c r="CL28" s="56">
        <v>0</v>
      </c>
      <c r="CM28" s="56">
        <v>0</v>
      </c>
      <c r="CN28" s="56">
        <v>0</v>
      </c>
      <c r="CO28" s="56">
        <v>4538785</v>
      </c>
      <c r="CP28" s="56">
        <v>991149</v>
      </c>
      <c r="CQ28" s="56">
        <v>885807</v>
      </c>
      <c r="CR28" s="56">
        <v>500243</v>
      </c>
      <c r="CS28" s="56">
        <v>2161586</v>
      </c>
      <c r="CT28" s="56">
        <v>653275</v>
      </c>
      <c r="CU28" s="56">
        <v>4115</v>
      </c>
      <c r="CV28" s="56">
        <v>34149</v>
      </c>
      <c r="CW28" s="56">
        <v>78605</v>
      </c>
      <c r="CX28" s="57">
        <v>536406</v>
      </c>
    </row>
    <row r="29" spans="1:107" ht="22.5" customHeight="1">
      <c r="A29" s="44">
        <v>3</v>
      </c>
      <c r="B29" s="45"/>
      <c r="C29" s="47" t="s">
        <v>27</v>
      </c>
      <c r="D29" s="46"/>
      <c r="E29" s="56">
        <v>600457</v>
      </c>
      <c r="F29" s="56">
        <v>4384</v>
      </c>
      <c r="G29" s="56">
        <v>2938</v>
      </c>
      <c r="H29" s="56">
        <v>24216</v>
      </c>
      <c r="I29" s="56">
        <v>568919</v>
      </c>
      <c r="J29" s="56">
        <v>0</v>
      </c>
      <c r="K29" s="56">
        <v>0</v>
      </c>
      <c r="L29" s="56">
        <v>0</v>
      </c>
      <c r="M29" s="56">
        <v>555818</v>
      </c>
      <c r="N29" s="56">
        <v>45005</v>
      </c>
      <c r="O29" s="56">
        <v>105908</v>
      </c>
      <c r="P29" s="56">
        <v>135414</v>
      </c>
      <c r="Q29" s="56">
        <v>269491</v>
      </c>
      <c r="R29" s="56">
        <v>11774</v>
      </c>
      <c r="S29" s="56">
        <v>0</v>
      </c>
      <c r="T29" s="56">
        <v>0</v>
      </c>
      <c r="U29" s="56">
        <v>1906</v>
      </c>
      <c r="V29" s="56">
        <v>9868</v>
      </c>
      <c r="W29" s="56">
        <v>236218</v>
      </c>
      <c r="X29" s="56">
        <v>7449</v>
      </c>
      <c r="Y29" s="56">
        <v>0</v>
      </c>
      <c r="Z29" s="56">
        <v>154536</v>
      </c>
      <c r="AA29" s="56">
        <v>74233</v>
      </c>
      <c r="AB29" s="56">
        <v>275663</v>
      </c>
      <c r="AC29" s="56">
        <v>57964</v>
      </c>
      <c r="AD29" s="56">
        <v>52136</v>
      </c>
      <c r="AE29" s="56">
        <v>5479</v>
      </c>
      <c r="AF29" s="56">
        <v>160084</v>
      </c>
      <c r="AG29" s="56">
        <v>92679</v>
      </c>
      <c r="AH29" s="56">
        <v>0</v>
      </c>
      <c r="AI29" s="56">
        <v>5567</v>
      </c>
      <c r="AJ29" s="56">
        <v>0</v>
      </c>
      <c r="AK29" s="56">
        <v>87112</v>
      </c>
      <c r="AL29" s="56">
        <v>182984</v>
      </c>
      <c r="AM29" s="56">
        <v>57964</v>
      </c>
      <c r="AN29" s="56">
        <v>46569</v>
      </c>
      <c r="AO29" s="56">
        <v>5479</v>
      </c>
      <c r="AP29" s="56">
        <v>72972</v>
      </c>
      <c r="AQ29" s="56">
        <v>514601</v>
      </c>
      <c r="AR29" s="56">
        <v>0</v>
      </c>
      <c r="AS29" s="56">
        <v>0</v>
      </c>
      <c r="AT29" s="56">
        <v>8967</v>
      </c>
      <c r="AU29" s="56">
        <v>505634</v>
      </c>
      <c r="AV29" s="56">
        <v>466760</v>
      </c>
      <c r="AW29" s="56">
        <v>0</v>
      </c>
      <c r="AX29" s="56">
        <v>0</v>
      </c>
      <c r="AY29" s="56">
        <v>7122</v>
      </c>
      <c r="AZ29" s="56">
        <v>459638</v>
      </c>
      <c r="BA29" s="56">
        <v>46776</v>
      </c>
      <c r="BB29" s="56">
        <v>0</v>
      </c>
      <c r="BC29" s="56">
        <v>0</v>
      </c>
      <c r="BD29" s="56">
        <v>1845</v>
      </c>
      <c r="BE29" s="56">
        <v>44931</v>
      </c>
      <c r="BF29" s="56">
        <v>1065</v>
      </c>
      <c r="BG29" s="56">
        <v>1065</v>
      </c>
      <c r="BH29" s="56">
        <v>63636</v>
      </c>
      <c r="BI29" s="56">
        <v>1636</v>
      </c>
      <c r="BJ29" s="56">
        <v>62000</v>
      </c>
      <c r="BK29" s="56">
        <v>2337</v>
      </c>
      <c r="BL29" s="56">
        <v>0</v>
      </c>
      <c r="BM29" s="56">
        <v>0</v>
      </c>
      <c r="BN29" s="56">
        <v>475</v>
      </c>
      <c r="BO29" s="56">
        <v>1862</v>
      </c>
      <c r="BP29" s="56">
        <v>443055</v>
      </c>
      <c r="BQ29" s="56">
        <v>2966</v>
      </c>
      <c r="BR29" s="56">
        <v>119361</v>
      </c>
      <c r="BS29" s="56">
        <v>42765</v>
      </c>
      <c r="BT29" s="56">
        <v>277963</v>
      </c>
      <c r="BU29" s="56">
        <v>0</v>
      </c>
      <c r="BV29" s="56">
        <v>0</v>
      </c>
      <c r="BW29" s="56">
        <v>627833</v>
      </c>
      <c r="BX29" s="56">
        <v>447194</v>
      </c>
      <c r="BY29" s="56">
        <v>180639</v>
      </c>
      <c r="BZ29" s="56">
        <v>16131</v>
      </c>
      <c r="CA29" s="56">
        <v>0</v>
      </c>
      <c r="CB29" s="56">
        <v>16131</v>
      </c>
      <c r="CC29" s="56">
        <v>627482</v>
      </c>
      <c r="CD29" s="56">
        <v>447194</v>
      </c>
      <c r="CE29" s="56">
        <v>180288</v>
      </c>
      <c r="CF29" s="56">
        <v>332093</v>
      </c>
      <c r="CG29" s="56">
        <v>173106</v>
      </c>
      <c r="CH29" s="56">
        <v>158987</v>
      </c>
      <c r="CI29" s="56">
        <v>351</v>
      </c>
      <c r="CJ29" s="56">
        <v>0</v>
      </c>
      <c r="CK29" s="56">
        <v>351</v>
      </c>
      <c r="CL29" s="56">
        <v>0</v>
      </c>
      <c r="CM29" s="56">
        <v>0</v>
      </c>
      <c r="CN29" s="56">
        <v>0</v>
      </c>
      <c r="CO29" s="56">
        <v>3331392</v>
      </c>
      <c r="CP29" s="56">
        <v>566598</v>
      </c>
      <c r="CQ29" s="56">
        <v>522982</v>
      </c>
      <c r="CR29" s="56">
        <v>373758</v>
      </c>
      <c r="CS29" s="56">
        <v>1868054</v>
      </c>
      <c r="CT29" s="56">
        <v>616588</v>
      </c>
      <c r="CU29" s="56">
        <v>4384</v>
      </c>
      <c r="CV29" s="56">
        <v>19069</v>
      </c>
      <c r="CW29" s="56">
        <v>24216</v>
      </c>
      <c r="CX29" s="57">
        <v>568919</v>
      </c>
      <c r="CY29" s="48"/>
      <c r="CZ29" s="49"/>
      <c r="DA29" s="49"/>
      <c r="DB29" s="49"/>
      <c r="DC29" s="49"/>
    </row>
    <row r="30" spans="1:102" ht="22.5" customHeight="1">
      <c r="A30" s="44">
        <v>4</v>
      </c>
      <c r="B30" s="45"/>
      <c r="C30" s="47" t="s">
        <v>0</v>
      </c>
      <c r="D30" s="46"/>
      <c r="E30" s="56">
        <v>1052243</v>
      </c>
      <c r="F30" s="56">
        <v>10100</v>
      </c>
      <c r="G30" s="56">
        <v>1243</v>
      </c>
      <c r="H30" s="56">
        <v>23377</v>
      </c>
      <c r="I30" s="56">
        <v>1017523</v>
      </c>
      <c r="J30" s="56">
        <v>0</v>
      </c>
      <c r="K30" s="56">
        <v>0</v>
      </c>
      <c r="L30" s="56">
        <v>0</v>
      </c>
      <c r="M30" s="56">
        <v>721499</v>
      </c>
      <c r="N30" s="56">
        <v>70756</v>
      </c>
      <c r="O30" s="56">
        <v>124653</v>
      </c>
      <c r="P30" s="56">
        <v>61293</v>
      </c>
      <c r="Q30" s="56">
        <v>464797</v>
      </c>
      <c r="R30" s="56">
        <v>27104</v>
      </c>
      <c r="S30" s="56">
        <v>16</v>
      </c>
      <c r="T30" s="56">
        <v>0</v>
      </c>
      <c r="U30" s="56">
        <v>5436</v>
      </c>
      <c r="V30" s="56">
        <v>21652</v>
      </c>
      <c r="W30" s="56">
        <v>943008</v>
      </c>
      <c r="X30" s="56">
        <v>20952</v>
      </c>
      <c r="Y30" s="56">
        <v>0</v>
      </c>
      <c r="Z30" s="56">
        <v>675881</v>
      </c>
      <c r="AA30" s="56">
        <v>246175</v>
      </c>
      <c r="AB30" s="56">
        <v>709066</v>
      </c>
      <c r="AC30" s="56">
        <v>31566</v>
      </c>
      <c r="AD30" s="56">
        <v>131883</v>
      </c>
      <c r="AE30" s="56">
        <v>37005</v>
      </c>
      <c r="AF30" s="56">
        <v>508612</v>
      </c>
      <c r="AG30" s="56">
        <v>380113</v>
      </c>
      <c r="AH30" s="56">
        <v>0</v>
      </c>
      <c r="AI30" s="56">
        <v>23272</v>
      </c>
      <c r="AJ30" s="56">
        <v>0</v>
      </c>
      <c r="AK30" s="56">
        <v>356841</v>
      </c>
      <c r="AL30" s="56">
        <v>328953</v>
      </c>
      <c r="AM30" s="56">
        <v>31566</v>
      </c>
      <c r="AN30" s="56">
        <v>108611</v>
      </c>
      <c r="AO30" s="56">
        <v>37005</v>
      </c>
      <c r="AP30" s="56">
        <v>151771</v>
      </c>
      <c r="AQ30" s="56">
        <v>732953</v>
      </c>
      <c r="AR30" s="56">
        <v>0</v>
      </c>
      <c r="AS30" s="56">
        <v>0</v>
      </c>
      <c r="AT30" s="56">
        <v>45684</v>
      </c>
      <c r="AU30" s="56">
        <v>687269</v>
      </c>
      <c r="AV30" s="56">
        <v>636437</v>
      </c>
      <c r="AW30" s="56">
        <v>0</v>
      </c>
      <c r="AX30" s="56">
        <v>0</v>
      </c>
      <c r="AY30" s="56">
        <v>38050</v>
      </c>
      <c r="AZ30" s="56">
        <v>598387</v>
      </c>
      <c r="BA30" s="56">
        <v>96462</v>
      </c>
      <c r="BB30" s="56">
        <v>0</v>
      </c>
      <c r="BC30" s="56">
        <v>0</v>
      </c>
      <c r="BD30" s="56">
        <v>7634</v>
      </c>
      <c r="BE30" s="56">
        <v>88828</v>
      </c>
      <c r="BF30" s="56">
        <v>54</v>
      </c>
      <c r="BG30" s="56">
        <v>54</v>
      </c>
      <c r="BH30" s="56">
        <v>50753</v>
      </c>
      <c r="BI30" s="56">
        <v>308</v>
      </c>
      <c r="BJ30" s="56">
        <v>50445</v>
      </c>
      <c r="BK30" s="56">
        <v>5559</v>
      </c>
      <c r="BL30" s="56">
        <v>1134</v>
      </c>
      <c r="BM30" s="56">
        <v>4425</v>
      </c>
      <c r="BN30" s="56">
        <v>0</v>
      </c>
      <c r="BO30" s="56">
        <v>0</v>
      </c>
      <c r="BP30" s="56">
        <v>973233</v>
      </c>
      <c r="BQ30" s="56">
        <v>8084</v>
      </c>
      <c r="BR30" s="56">
        <v>46878</v>
      </c>
      <c r="BS30" s="56">
        <v>113226</v>
      </c>
      <c r="BT30" s="56">
        <v>805045</v>
      </c>
      <c r="BU30" s="56">
        <v>0</v>
      </c>
      <c r="BV30" s="56">
        <v>0</v>
      </c>
      <c r="BW30" s="56">
        <v>457152</v>
      </c>
      <c r="BX30" s="56">
        <v>276152</v>
      </c>
      <c r="BY30" s="56">
        <v>181000</v>
      </c>
      <c r="BZ30" s="56">
        <v>17162</v>
      </c>
      <c r="CA30" s="56">
        <v>0</v>
      </c>
      <c r="CB30" s="56">
        <v>17162</v>
      </c>
      <c r="CC30" s="56">
        <v>454661</v>
      </c>
      <c r="CD30" s="56">
        <v>276152</v>
      </c>
      <c r="CE30" s="56">
        <v>178509</v>
      </c>
      <c r="CF30" s="56">
        <v>171556</v>
      </c>
      <c r="CG30" s="56">
        <v>9192</v>
      </c>
      <c r="CH30" s="56">
        <v>162364</v>
      </c>
      <c r="CI30" s="56">
        <v>2491</v>
      </c>
      <c r="CJ30" s="56">
        <v>0</v>
      </c>
      <c r="CK30" s="56">
        <v>2491</v>
      </c>
      <c r="CL30" s="56">
        <v>0</v>
      </c>
      <c r="CM30" s="56">
        <v>0</v>
      </c>
      <c r="CN30" s="56">
        <v>0</v>
      </c>
      <c r="CO30" s="56">
        <v>5672570</v>
      </c>
      <c r="CP30" s="56">
        <v>419068</v>
      </c>
      <c r="CQ30" s="56">
        <v>540527</v>
      </c>
      <c r="CR30" s="56">
        <v>961902</v>
      </c>
      <c r="CS30" s="56">
        <v>3751073</v>
      </c>
      <c r="CT30" s="56">
        <v>1069405</v>
      </c>
      <c r="CU30" s="56">
        <v>10100</v>
      </c>
      <c r="CV30" s="56">
        <v>18405</v>
      </c>
      <c r="CW30" s="56">
        <v>23377</v>
      </c>
      <c r="CX30" s="57">
        <v>1017523</v>
      </c>
    </row>
    <row r="31" spans="1:105" ht="22.5" customHeight="1">
      <c r="A31" s="44">
        <v>5</v>
      </c>
      <c r="B31" s="45"/>
      <c r="C31" s="47" t="s">
        <v>28</v>
      </c>
      <c r="D31" s="46"/>
      <c r="E31" s="56">
        <v>988495</v>
      </c>
      <c r="F31" s="56">
        <v>8166</v>
      </c>
      <c r="G31" s="56">
        <v>7778</v>
      </c>
      <c r="H31" s="56">
        <v>42021</v>
      </c>
      <c r="I31" s="56">
        <v>930530</v>
      </c>
      <c r="J31" s="56">
        <v>0</v>
      </c>
      <c r="K31" s="56">
        <v>0</v>
      </c>
      <c r="L31" s="56">
        <v>0</v>
      </c>
      <c r="M31" s="56">
        <v>491899</v>
      </c>
      <c r="N31" s="56">
        <v>30364</v>
      </c>
      <c r="O31" s="56">
        <v>114535</v>
      </c>
      <c r="P31" s="56">
        <v>46091</v>
      </c>
      <c r="Q31" s="56">
        <v>300909</v>
      </c>
      <c r="R31" s="56">
        <v>24636</v>
      </c>
      <c r="S31" s="56">
        <v>0</v>
      </c>
      <c r="T31" s="56">
        <v>3175</v>
      </c>
      <c r="U31" s="56">
        <v>2420</v>
      </c>
      <c r="V31" s="56">
        <v>19041</v>
      </c>
      <c r="W31" s="56">
        <v>744956</v>
      </c>
      <c r="X31" s="56">
        <v>24871</v>
      </c>
      <c r="Y31" s="56">
        <v>7650</v>
      </c>
      <c r="Z31" s="56">
        <v>493238</v>
      </c>
      <c r="AA31" s="56">
        <v>219197</v>
      </c>
      <c r="AB31" s="56">
        <v>660893</v>
      </c>
      <c r="AC31" s="56">
        <v>22362</v>
      </c>
      <c r="AD31" s="56">
        <v>115738</v>
      </c>
      <c r="AE31" s="56">
        <v>13687</v>
      </c>
      <c r="AF31" s="56">
        <v>509106</v>
      </c>
      <c r="AG31" s="56">
        <v>390795</v>
      </c>
      <c r="AH31" s="56">
        <v>0</v>
      </c>
      <c r="AI31" s="56">
        <v>22666</v>
      </c>
      <c r="AJ31" s="56">
        <v>11</v>
      </c>
      <c r="AK31" s="56">
        <v>368118</v>
      </c>
      <c r="AL31" s="56">
        <v>270098</v>
      </c>
      <c r="AM31" s="56">
        <v>22362</v>
      </c>
      <c r="AN31" s="56">
        <v>93072</v>
      </c>
      <c r="AO31" s="56">
        <v>13676</v>
      </c>
      <c r="AP31" s="56">
        <v>140988</v>
      </c>
      <c r="AQ31" s="56">
        <v>621880</v>
      </c>
      <c r="AR31" s="56">
        <v>0</v>
      </c>
      <c r="AS31" s="56">
        <v>0</v>
      </c>
      <c r="AT31" s="56">
        <v>41598</v>
      </c>
      <c r="AU31" s="56">
        <v>580282</v>
      </c>
      <c r="AV31" s="56">
        <v>548046</v>
      </c>
      <c r="AW31" s="56">
        <v>0</v>
      </c>
      <c r="AX31" s="56">
        <v>0</v>
      </c>
      <c r="AY31" s="56">
        <v>41598</v>
      </c>
      <c r="AZ31" s="56">
        <v>506448</v>
      </c>
      <c r="BA31" s="56">
        <v>73781</v>
      </c>
      <c r="BB31" s="56">
        <v>0</v>
      </c>
      <c r="BC31" s="56">
        <v>0</v>
      </c>
      <c r="BD31" s="56">
        <v>0</v>
      </c>
      <c r="BE31" s="56">
        <v>73781</v>
      </c>
      <c r="BF31" s="56">
        <v>53</v>
      </c>
      <c r="BG31" s="56">
        <v>53</v>
      </c>
      <c r="BH31" s="56">
        <v>238663</v>
      </c>
      <c r="BI31" s="56">
        <v>107</v>
      </c>
      <c r="BJ31" s="56">
        <v>238556</v>
      </c>
      <c r="BK31" s="56">
        <v>5716</v>
      </c>
      <c r="BL31" s="56">
        <v>1233</v>
      </c>
      <c r="BM31" s="56">
        <v>4363</v>
      </c>
      <c r="BN31" s="56">
        <v>120</v>
      </c>
      <c r="BO31" s="56">
        <v>0</v>
      </c>
      <c r="BP31" s="56">
        <v>917460</v>
      </c>
      <c r="BQ31" s="56">
        <v>12646</v>
      </c>
      <c r="BR31" s="56">
        <v>114660</v>
      </c>
      <c r="BS31" s="56">
        <v>109553</v>
      </c>
      <c r="BT31" s="56">
        <v>680601</v>
      </c>
      <c r="BU31" s="56">
        <v>0</v>
      </c>
      <c r="BV31" s="56">
        <v>0</v>
      </c>
      <c r="BW31" s="56">
        <v>368006</v>
      </c>
      <c r="BX31" s="56">
        <v>258451</v>
      </c>
      <c r="BY31" s="56">
        <v>109555</v>
      </c>
      <c r="BZ31" s="56">
        <v>22588</v>
      </c>
      <c r="CA31" s="56">
        <v>0</v>
      </c>
      <c r="CB31" s="56">
        <v>22588</v>
      </c>
      <c r="CC31" s="56">
        <v>364981</v>
      </c>
      <c r="CD31" s="56">
        <v>258451</v>
      </c>
      <c r="CE31" s="56">
        <v>106530</v>
      </c>
      <c r="CF31" s="56">
        <v>168837</v>
      </c>
      <c r="CG31" s="56">
        <v>81673</v>
      </c>
      <c r="CH31" s="56">
        <v>87164</v>
      </c>
      <c r="CI31" s="56">
        <v>3025</v>
      </c>
      <c r="CJ31" s="56">
        <v>0</v>
      </c>
      <c r="CK31" s="56">
        <v>3025</v>
      </c>
      <c r="CL31" s="56">
        <v>0</v>
      </c>
      <c r="CM31" s="56">
        <v>0</v>
      </c>
      <c r="CN31" s="56">
        <v>0</v>
      </c>
      <c r="CO31" s="56">
        <v>5062604</v>
      </c>
      <c r="CP31" s="56">
        <v>358200</v>
      </c>
      <c r="CQ31" s="56">
        <v>716010</v>
      </c>
      <c r="CR31" s="56">
        <v>748728</v>
      </c>
      <c r="CS31" s="56">
        <v>3239666</v>
      </c>
      <c r="CT31" s="56">
        <v>1011083</v>
      </c>
      <c r="CU31" s="56">
        <v>8166</v>
      </c>
      <c r="CV31" s="56">
        <v>30366</v>
      </c>
      <c r="CW31" s="56">
        <v>42021</v>
      </c>
      <c r="CX31" s="57">
        <v>930530</v>
      </c>
      <c r="DA31" s="49"/>
    </row>
    <row r="32" spans="1:102" ht="22.5" customHeight="1">
      <c r="A32" s="44">
        <v>6</v>
      </c>
      <c r="B32" s="45"/>
      <c r="C32" s="47" t="s">
        <v>29</v>
      </c>
      <c r="D32" s="46"/>
      <c r="E32" s="56">
        <v>507845</v>
      </c>
      <c r="F32" s="56">
        <v>2277</v>
      </c>
      <c r="G32" s="56">
        <v>434</v>
      </c>
      <c r="H32" s="56">
        <v>10158</v>
      </c>
      <c r="I32" s="56">
        <v>494976</v>
      </c>
      <c r="J32" s="56">
        <v>0</v>
      </c>
      <c r="K32" s="56">
        <v>0</v>
      </c>
      <c r="L32" s="56">
        <v>0</v>
      </c>
      <c r="M32" s="56">
        <v>541618</v>
      </c>
      <c r="N32" s="56">
        <v>38599</v>
      </c>
      <c r="O32" s="56">
        <v>64160</v>
      </c>
      <c r="P32" s="56">
        <v>61859</v>
      </c>
      <c r="Q32" s="56">
        <v>377000</v>
      </c>
      <c r="R32" s="56">
        <v>7209</v>
      </c>
      <c r="S32" s="56">
        <v>0</v>
      </c>
      <c r="T32" s="56">
        <v>0</v>
      </c>
      <c r="U32" s="56">
        <v>1311</v>
      </c>
      <c r="V32" s="56">
        <v>5898</v>
      </c>
      <c r="W32" s="56">
        <v>234213</v>
      </c>
      <c r="X32" s="56">
        <v>6638</v>
      </c>
      <c r="Y32" s="56">
        <v>123</v>
      </c>
      <c r="Z32" s="56">
        <v>132372</v>
      </c>
      <c r="AA32" s="56">
        <v>95080</v>
      </c>
      <c r="AB32" s="56">
        <v>291013</v>
      </c>
      <c r="AC32" s="56">
        <v>27466</v>
      </c>
      <c r="AD32" s="56">
        <v>90205</v>
      </c>
      <c r="AE32" s="56">
        <v>75891</v>
      </c>
      <c r="AF32" s="56">
        <v>97451</v>
      </c>
      <c r="AG32" s="56">
        <v>5102</v>
      </c>
      <c r="AH32" s="56">
        <v>0</v>
      </c>
      <c r="AI32" s="56">
        <v>0</v>
      </c>
      <c r="AJ32" s="56">
        <v>0</v>
      </c>
      <c r="AK32" s="56">
        <v>5102</v>
      </c>
      <c r="AL32" s="56">
        <v>285911</v>
      </c>
      <c r="AM32" s="56">
        <v>27466</v>
      </c>
      <c r="AN32" s="56">
        <v>90205</v>
      </c>
      <c r="AO32" s="56">
        <v>75891</v>
      </c>
      <c r="AP32" s="56">
        <v>92349</v>
      </c>
      <c r="AQ32" s="56">
        <v>258377</v>
      </c>
      <c r="AR32" s="56">
        <v>0</v>
      </c>
      <c r="AS32" s="56">
        <v>0</v>
      </c>
      <c r="AT32" s="56">
        <v>18618</v>
      </c>
      <c r="AU32" s="56">
        <v>239759</v>
      </c>
      <c r="AV32" s="56">
        <v>233445</v>
      </c>
      <c r="AW32" s="56">
        <v>0</v>
      </c>
      <c r="AX32" s="56">
        <v>0</v>
      </c>
      <c r="AY32" s="56">
        <v>18618</v>
      </c>
      <c r="AZ32" s="56">
        <v>214827</v>
      </c>
      <c r="BA32" s="56">
        <v>24932</v>
      </c>
      <c r="BB32" s="56">
        <v>0</v>
      </c>
      <c r="BC32" s="56">
        <v>0</v>
      </c>
      <c r="BD32" s="56">
        <v>0</v>
      </c>
      <c r="BE32" s="56">
        <v>24932</v>
      </c>
      <c r="BF32" s="56">
        <v>0</v>
      </c>
      <c r="BG32" s="56">
        <v>0</v>
      </c>
      <c r="BH32" s="56">
        <v>157091</v>
      </c>
      <c r="BI32" s="56">
        <v>5049</v>
      </c>
      <c r="BJ32" s="56">
        <v>152042</v>
      </c>
      <c r="BK32" s="56">
        <v>0</v>
      </c>
      <c r="BL32" s="56">
        <v>0</v>
      </c>
      <c r="BM32" s="56">
        <v>0</v>
      </c>
      <c r="BN32" s="56">
        <v>0</v>
      </c>
      <c r="BO32" s="56">
        <v>0</v>
      </c>
      <c r="BP32" s="56">
        <v>317388</v>
      </c>
      <c r="BQ32" s="56">
        <v>1198</v>
      </c>
      <c r="BR32" s="56">
        <v>14464</v>
      </c>
      <c r="BS32" s="56">
        <v>41596</v>
      </c>
      <c r="BT32" s="56">
        <v>260130</v>
      </c>
      <c r="BU32" s="56">
        <v>0</v>
      </c>
      <c r="BV32" s="56">
        <v>0</v>
      </c>
      <c r="BW32" s="56">
        <v>667308</v>
      </c>
      <c r="BX32" s="56">
        <v>364055</v>
      </c>
      <c r="BY32" s="56">
        <v>303253</v>
      </c>
      <c r="BZ32" s="56">
        <v>0</v>
      </c>
      <c r="CA32" s="56">
        <v>0</v>
      </c>
      <c r="CB32" s="56">
        <v>0</v>
      </c>
      <c r="CC32" s="56">
        <v>612046</v>
      </c>
      <c r="CD32" s="56">
        <v>308966</v>
      </c>
      <c r="CE32" s="56">
        <v>303080</v>
      </c>
      <c r="CF32" s="56">
        <v>335772</v>
      </c>
      <c r="CG32" s="56">
        <v>83619</v>
      </c>
      <c r="CH32" s="56">
        <v>252153</v>
      </c>
      <c r="CI32" s="56">
        <v>55262</v>
      </c>
      <c r="CJ32" s="56">
        <v>55089</v>
      </c>
      <c r="CK32" s="56">
        <v>173</v>
      </c>
      <c r="CL32" s="56">
        <v>0</v>
      </c>
      <c r="CM32" s="56">
        <v>0</v>
      </c>
      <c r="CN32" s="56">
        <v>0</v>
      </c>
      <c r="CO32" s="56">
        <v>2982062</v>
      </c>
      <c r="CP32" s="56">
        <v>445282</v>
      </c>
      <c r="CQ32" s="56">
        <v>624681</v>
      </c>
      <c r="CR32" s="56">
        <v>341805</v>
      </c>
      <c r="CS32" s="56">
        <v>1570294</v>
      </c>
      <c r="CT32" s="56">
        <v>507845</v>
      </c>
      <c r="CU32" s="56">
        <v>2277</v>
      </c>
      <c r="CV32" s="56">
        <v>434</v>
      </c>
      <c r="CW32" s="56">
        <v>10158</v>
      </c>
      <c r="CX32" s="57">
        <v>494976</v>
      </c>
    </row>
    <row r="33" spans="1:103" s="49" customFormat="1" ht="11.25" customHeight="1">
      <c r="A33" s="44"/>
      <c r="B33" s="45"/>
      <c r="C33" s="47"/>
      <c r="D33" s="4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6"/>
      <c r="BM33" s="56"/>
      <c r="BN33" s="56"/>
      <c r="BO33" s="56"/>
      <c r="BP33" s="56"/>
      <c r="BQ33" s="56"/>
      <c r="BR33" s="56"/>
      <c r="BS33" s="56"/>
      <c r="BT33" s="56"/>
      <c r="BU33" s="56"/>
      <c r="BV33" s="56"/>
      <c r="BW33" s="56"/>
      <c r="BX33" s="56"/>
      <c r="BY33" s="56"/>
      <c r="BZ33" s="56"/>
      <c r="CA33" s="56"/>
      <c r="CB33" s="56"/>
      <c r="CC33" s="56"/>
      <c r="CD33" s="56"/>
      <c r="CE33" s="56"/>
      <c r="CF33" s="56"/>
      <c r="CG33" s="56"/>
      <c r="CH33" s="56"/>
      <c r="CI33" s="56"/>
      <c r="CJ33" s="56"/>
      <c r="CK33" s="56"/>
      <c r="CL33" s="56"/>
      <c r="CM33" s="56"/>
      <c r="CN33" s="56"/>
      <c r="CO33" s="56"/>
      <c r="CP33" s="56"/>
      <c r="CQ33" s="56"/>
      <c r="CR33" s="56"/>
      <c r="CS33" s="56"/>
      <c r="CT33" s="56"/>
      <c r="CU33" s="56"/>
      <c r="CV33" s="56"/>
      <c r="CW33" s="56"/>
      <c r="CX33" s="57"/>
      <c r="CY33" s="48"/>
    </row>
    <row r="34" spans="1:102" ht="15" customHeight="1">
      <c r="A34" s="39" t="s">
        <v>31</v>
      </c>
      <c r="B34" s="40"/>
      <c r="C34" s="40"/>
      <c r="D34" s="41"/>
      <c r="E34" s="56">
        <f aca="true" t="shared" si="5" ref="E34:AJ34">SUM(E27:E32)</f>
        <v>5786468</v>
      </c>
      <c r="F34" s="56">
        <f t="shared" si="5"/>
        <v>59043</v>
      </c>
      <c r="G34" s="56">
        <f t="shared" si="5"/>
        <v>15801</v>
      </c>
      <c r="H34" s="56">
        <f t="shared" si="5"/>
        <v>258621</v>
      </c>
      <c r="I34" s="56">
        <f t="shared" si="5"/>
        <v>5453003</v>
      </c>
      <c r="J34" s="56">
        <f t="shared" si="5"/>
        <v>0</v>
      </c>
      <c r="K34" s="56">
        <f t="shared" si="5"/>
        <v>0</v>
      </c>
      <c r="L34" s="56">
        <f t="shared" si="5"/>
        <v>0</v>
      </c>
      <c r="M34" s="56">
        <f t="shared" si="5"/>
        <v>4942847</v>
      </c>
      <c r="N34" s="56">
        <f t="shared" si="5"/>
        <v>305255</v>
      </c>
      <c r="O34" s="56">
        <f t="shared" si="5"/>
        <v>679440</v>
      </c>
      <c r="P34" s="56">
        <f t="shared" si="5"/>
        <v>718601</v>
      </c>
      <c r="Q34" s="56">
        <f t="shared" si="5"/>
        <v>3239551</v>
      </c>
      <c r="R34" s="56">
        <f t="shared" si="5"/>
        <v>221746</v>
      </c>
      <c r="S34" s="56">
        <f t="shared" si="5"/>
        <v>841</v>
      </c>
      <c r="T34" s="56">
        <f t="shared" si="5"/>
        <v>3351</v>
      </c>
      <c r="U34" s="56">
        <f t="shared" si="5"/>
        <v>36931</v>
      </c>
      <c r="V34" s="56">
        <f t="shared" si="5"/>
        <v>180623</v>
      </c>
      <c r="W34" s="56">
        <f t="shared" si="5"/>
        <v>4364740</v>
      </c>
      <c r="X34" s="56">
        <f t="shared" si="5"/>
        <v>129167</v>
      </c>
      <c r="Y34" s="56">
        <f t="shared" si="5"/>
        <v>19752</v>
      </c>
      <c r="Z34" s="56">
        <f t="shared" si="5"/>
        <v>2888653</v>
      </c>
      <c r="AA34" s="56">
        <f t="shared" si="5"/>
        <v>1327168</v>
      </c>
      <c r="AB34" s="56">
        <f t="shared" si="5"/>
        <v>4337581</v>
      </c>
      <c r="AC34" s="56">
        <f t="shared" si="5"/>
        <v>408777</v>
      </c>
      <c r="AD34" s="56">
        <f t="shared" si="5"/>
        <v>584044</v>
      </c>
      <c r="AE34" s="56">
        <f t="shared" si="5"/>
        <v>184235</v>
      </c>
      <c r="AF34" s="56">
        <f t="shared" si="5"/>
        <v>3160525</v>
      </c>
      <c r="AG34" s="56">
        <f t="shared" si="5"/>
        <v>1400455</v>
      </c>
      <c r="AH34" s="56">
        <f t="shared" si="5"/>
        <v>0</v>
      </c>
      <c r="AI34" s="56">
        <f t="shared" si="5"/>
        <v>89063</v>
      </c>
      <c r="AJ34" s="56">
        <f t="shared" si="5"/>
        <v>11</v>
      </c>
      <c r="AK34" s="56">
        <f aca="true" t="shared" si="6" ref="AK34:BU34">SUM(AK27:AK32)</f>
        <v>1311381</v>
      </c>
      <c r="AL34" s="56">
        <f t="shared" si="6"/>
        <v>2937126</v>
      </c>
      <c r="AM34" s="56">
        <f t="shared" si="6"/>
        <v>408777</v>
      </c>
      <c r="AN34" s="56">
        <f t="shared" si="6"/>
        <v>494981</v>
      </c>
      <c r="AO34" s="56">
        <f t="shared" si="6"/>
        <v>184224</v>
      </c>
      <c r="AP34" s="56">
        <f t="shared" si="6"/>
        <v>1849144</v>
      </c>
      <c r="AQ34" s="56">
        <f t="shared" si="6"/>
        <v>4641453</v>
      </c>
      <c r="AR34" s="56">
        <f t="shared" si="6"/>
        <v>0</v>
      </c>
      <c r="AS34" s="56">
        <f t="shared" si="6"/>
        <v>0</v>
      </c>
      <c r="AT34" s="56">
        <f t="shared" si="6"/>
        <v>222098</v>
      </c>
      <c r="AU34" s="56">
        <f t="shared" si="6"/>
        <v>4419355</v>
      </c>
      <c r="AV34" s="56">
        <f t="shared" si="6"/>
        <v>4076150</v>
      </c>
      <c r="AW34" s="56">
        <f t="shared" si="6"/>
        <v>0</v>
      </c>
      <c r="AX34" s="56">
        <f t="shared" si="6"/>
        <v>0</v>
      </c>
      <c r="AY34" s="56">
        <f>SUM(AY27:AY32)</f>
        <v>203190</v>
      </c>
      <c r="AZ34" s="56">
        <f t="shared" si="6"/>
        <v>3872960</v>
      </c>
      <c r="BA34" s="56">
        <f t="shared" si="6"/>
        <v>564090</v>
      </c>
      <c r="BB34" s="56">
        <f t="shared" si="6"/>
        <v>0</v>
      </c>
      <c r="BC34" s="56">
        <f t="shared" si="6"/>
        <v>0</v>
      </c>
      <c r="BD34" s="56">
        <f>SUM(BD27:BD32)</f>
        <v>18908</v>
      </c>
      <c r="BE34" s="56">
        <f t="shared" si="6"/>
        <v>545182</v>
      </c>
      <c r="BF34" s="56">
        <f t="shared" si="6"/>
        <v>1213</v>
      </c>
      <c r="BG34" s="56">
        <f t="shared" si="6"/>
        <v>1213</v>
      </c>
      <c r="BH34" s="56">
        <f t="shared" si="6"/>
        <v>973329</v>
      </c>
      <c r="BI34" s="56">
        <f t="shared" si="6"/>
        <v>17921</v>
      </c>
      <c r="BJ34" s="56">
        <f t="shared" si="6"/>
        <v>955408</v>
      </c>
      <c r="BK34" s="56">
        <f t="shared" si="6"/>
        <v>790572</v>
      </c>
      <c r="BL34" s="56">
        <f t="shared" si="6"/>
        <v>755909</v>
      </c>
      <c r="BM34" s="56">
        <f t="shared" si="6"/>
        <v>20706</v>
      </c>
      <c r="BN34" s="56">
        <f t="shared" si="6"/>
        <v>12095</v>
      </c>
      <c r="BO34" s="56">
        <f t="shared" si="6"/>
        <v>1862</v>
      </c>
      <c r="BP34" s="56">
        <f t="shared" si="6"/>
        <v>5393107</v>
      </c>
      <c r="BQ34" s="56">
        <f t="shared" si="6"/>
        <v>59975</v>
      </c>
      <c r="BR34" s="56">
        <f t="shared" si="6"/>
        <v>881759</v>
      </c>
      <c r="BS34" s="56">
        <f t="shared" si="6"/>
        <v>587093</v>
      </c>
      <c r="BT34" s="56">
        <f t="shared" si="6"/>
        <v>3864280</v>
      </c>
      <c r="BU34" s="56">
        <f t="shared" si="6"/>
        <v>0</v>
      </c>
      <c r="BV34" s="56">
        <f aca="true" t="shared" si="7" ref="BV34:CX34">SUM(BV27:BV32)</f>
        <v>0</v>
      </c>
      <c r="BW34" s="56">
        <f t="shared" si="7"/>
        <v>4372381</v>
      </c>
      <c r="BX34" s="56">
        <f t="shared" si="7"/>
        <v>2320804</v>
      </c>
      <c r="BY34" s="56">
        <f t="shared" si="7"/>
        <v>2051577</v>
      </c>
      <c r="BZ34" s="56">
        <f t="shared" si="7"/>
        <v>105456</v>
      </c>
      <c r="CA34" s="56">
        <f t="shared" si="7"/>
        <v>0</v>
      </c>
      <c r="CB34" s="56">
        <f t="shared" si="7"/>
        <v>105456</v>
      </c>
      <c r="CC34" s="56">
        <f t="shared" si="7"/>
        <v>4167455</v>
      </c>
      <c r="CD34" s="56">
        <f t="shared" si="7"/>
        <v>2142872</v>
      </c>
      <c r="CE34" s="56">
        <f t="shared" si="7"/>
        <v>2024583</v>
      </c>
      <c r="CF34" s="56">
        <f t="shared" si="7"/>
        <v>2678279</v>
      </c>
      <c r="CG34" s="56">
        <f t="shared" si="7"/>
        <v>805822</v>
      </c>
      <c r="CH34" s="56">
        <f t="shared" si="7"/>
        <v>1872457</v>
      </c>
      <c r="CI34" s="56">
        <f t="shared" si="7"/>
        <v>204926</v>
      </c>
      <c r="CJ34" s="56">
        <f t="shared" si="7"/>
        <v>177932</v>
      </c>
      <c r="CK34" s="56">
        <f t="shared" si="7"/>
        <v>26994</v>
      </c>
      <c r="CL34" s="56">
        <f t="shared" si="7"/>
        <v>0</v>
      </c>
      <c r="CM34" s="56">
        <f t="shared" si="7"/>
        <v>0</v>
      </c>
      <c r="CN34" s="56">
        <f t="shared" si="7"/>
        <v>0</v>
      </c>
      <c r="CO34" s="56">
        <f t="shared" si="7"/>
        <v>35824224</v>
      </c>
      <c r="CP34" s="56">
        <f t="shared" si="7"/>
        <v>4057692</v>
      </c>
      <c r="CQ34" s="56">
        <f t="shared" si="7"/>
        <v>5211838</v>
      </c>
      <c r="CR34" s="56">
        <f t="shared" si="7"/>
        <v>4908327</v>
      </c>
      <c r="CS34" s="56">
        <f t="shared" si="7"/>
        <v>21646367</v>
      </c>
      <c r="CT34" s="56">
        <f t="shared" si="7"/>
        <v>5891924</v>
      </c>
      <c r="CU34" s="56">
        <f t="shared" si="7"/>
        <v>59043</v>
      </c>
      <c r="CV34" s="56">
        <f t="shared" si="7"/>
        <v>121257</v>
      </c>
      <c r="CW34" s="56">
        <f t="shared" si="7"/>
        <v>258621</v>
      </c>
      <c r="CX34" s="57">
        <f t="shared" si="7"/>
        <v>5453003</v>
      </c>
    </row>
    <row r="35" spans="1:102" ht="11.25" customHeight="1" thickBot="1">
      <c r="A35" s="50"/>
      <c r="B35" s="51"/>
      <c r="C35" s="51"/>
      <c r="D35" s="52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58"/>
      <c r="BF35" s="58"/>
      <c r="BG35" s="58"/>
      <c r="BH35" s="58"/>
      <c r="BI35" s="58"/>
      <c r="BJ35" s="58"/>
      <c r="BK35" s="58"/>
      <c r="BL35" s="58"/>
      <c r="BM35" s="58"/>
      <c r="BN35" s="58"/>
      <c r="BO35" s="58"/>
      <c r="BP35" s="58"/>
      <c r="BQ35" s="58"/>
      <c r="BR35" s="58"/>
      <c r="BS35" s="58"/>
      <c r="BT35" s="58"/>
      <c r="BU35" s="58"/>
      <c r="BV35" s="58"/>
      <c r="BW35" s="58"/>
      <c r="BX35" s="58"/>
      <c r="BY35" s="58"/>
      <c r="BZ35" s="58"/>
      <c r="CA35" s="58"/>
      <c r="CB35" s="58"/>
      <c r="CC35" s="58"/>
      <c r="CD35" s="58"/>
      <c r="CE35" s="58"/>
      <c r="CF35" s="58"/>
      <c r="CG35" s="58"/>
      <c r="CH35" s="58"/>
      <c r="CI35" s="58"/>
      <c r="CJ35" s="58"/>
      <c r="CK35" s="58"/>
      <c r="CL35" s="58"/>
      <c r="CM35" s="58"/>
      <c r="CN35" s="58"/>
      <c r="CO35" s="58"/>
      <c r="CP35" s="58"/>
      <c r="CQ35" s="58"/>
      <c r="CR35" s="58"/>
      <c r="CS35" s="58"/>
      <c r="CT35" s="58"/>
      <c r="CU35" s="58"/>
      <c r="CV35" s="58"/>
      <c r="CW35" s="58"/>
      <c r="CX35" s="59"/>
    </row>
  </sheetData>
  <sheetProtection/>
  <mergeCells count="82">
    <mergeCell ref="BK4:BO4"/>
    <mergeCell ref="S5:V5"/>
    <mergeCell ref="BL5:BO5"/>
    <mergeCell ref="M4:Q4"/>
    <mergeCell ref="N5:Q5"/>
    <mergeCell ref="AM5:AP5"/>
    <mergeCell ref="CT4:CX4"/>
    <mergeCell ref="CO4:CS4"/>
    <mergeCell ref="CJ5:CK5"/>
    <mergeCell ref="CJ6:CK6"/>
    <mergeCell ref="CU6:CV6"/>
    <mergeCell ref="CW6:CX6"/>
    <mergeCell ref="CU5:CX5"/>
    <mergeCell ref="CM5:CN5"/>
    <mergeCell ref="CM6:CN6"/>
    <mergeCell ref="CP5:CS5"/>
    <mergeCell ref="CP6:CQ6"/>
    <mergeCell ref="CR6:CS6"/>
    <mergeCell ref="CL4:CN4"/>
    <mergeCell ref="CI4:CK4"/>
    <mergeCell ref="CD5:CE5"/>
    <mergeCell ref="CG5:CH5"/>
    <mergeCell ref="BW4:BY4"/>
    <mergeCell ref="CF4:CH4"/>
    <mergeCell ref="CD6:CE6"/>
    <mergeCell ref="CA5:CB5"/>
    <mergeCell ref="CA6:CB6"/>
    <mergeCell ref="BZ4:CB4"/>
    <mergeCell ref="CC4:CE4"/>
    <mergeCell ref="CG6:CH6"/>
    <mergeCell ref="BX5:BY5"/>
    <mergeCell ref="BX6:BY6"/>
    <mergeCell ref="BU4:BV4"/>
    <mergeCell ref="E4:I4"/>
    <mergeCell ref="R4:V4"/>
    <mergeCell ref="W4:AA4"/>
    <mergeCell ref="J4:L4"/>
    <mergeCell ref="AB4:AF4"/>
    <mergeCell ref="AG4:AK4"/>
    <mergeCell ref="AL4:AP4"/>
    <mergeCell ref="BF4:BG4"/>
    <mergeCell ref="BA4:BE4"/>
    <mergeCell ref="AJ6:AK6"/>
    <mergeCell ref="AC5:AF5"/>
    <mergeCell ref="AC6:AD6"/>
    <mergeCell ref="A6:C6"/>
    <mergeCell ref="N6:O6"/>
    <mergeCell ref="P6:Q6"/>
    <mergeCell ref="F6:G6"/>
    <mergeCell ref="H6:I6"/>
    <mergeCell ref="F5:I5"/>
    <mergeCell ref="K5:L5"/>
    <mergeCell ref="AY6:AZ6"/>
    <mergeCell ref="BH4:BJ4"/>
    <mergeCell ref="AQ4:AU4"/>
    <mergeCell ref="S6:T6"/>
    <mergeCell ref="U6:V6"/>
    <mergeCell ref="Z6:AA6"/>
    <mergeCell ref="X5:AA5"/>
    <mergeCell ref="X6:Y6"/>
    <mergeCell ref="AH5:AK5"/>
    <mergeCell ref="AH6:AI6"/>
    <mergeCell ref="BI6:BJ6"/>
    <mergeCell ref="BB5:BE5"/>
    <mergeCell ref="BB6:BC6"/>
    <mergeCell ref="AE6:AF6"/>
    <mergeCell ref="BP4:BT4"/>
    <mergeCell ref="AR5:AU5"/>
    <mergeCell ref="AR6:AS6"/>
    <mergeCell ref="AV4:AZ4"/>
    <mergeCell ref="AW5:AZ5"/>
    <mergeCell ref="AW6:AX6"/>
    <mergeCell ref="BD6:BE6"/>
    <mergeCell ref="BL6:BM6"/>
    <mergeCell ref="BN6:BO6"/>
    <mergeCell ref="AM6:AN6"/>
    <mergeCell ref="AO6:AP6"/>
    <mergeCell ref="BQ5:BT5"/>
    <mergeCell ref="BQ6:BR6"/>
    <mergeCell ref="BS6:BT6"/>
    <mergeCell ref="AT6:AU6"/>
    <mergeCell ref="BI5:BJ5"/>
  </mergeCells>
  <printOptions/>
  <pageMargins left="0.7874015748031497" right="0.3937007874015748" top="0.7874015748031497" bottom="0.7874015748031497" header="0.5118110236220472" footer="0.3937007874015748"/>
  <pageSetup fitToWidth="2" horizontalDpi="600" verticalDpi="600" orientation="landscape" paperSize="9" scale="80" r:id="rId2"/>
  <colBreaks count="8" manualBreakCount="8">
    <brk id="12" max="34" man="1"/>
    <brk id="22" max="34" man="1"/>
    <brk id="32" max="34" man="1"/>
    <brk id="42" max="34" man="1"/>
    <brk id="52" max="34" man="1"/>
    <brk id="62" max="34" man="1"/>
    <brk id="72" max="34" man="1"/>
    <brk id="92" max="34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2015-03-11T04:41:10Z</cp:lastPrinted>
  <dcterms:created xsi:type="dcterms:W3CDTF">2004-12-29T02:28:16Z</dcterms:created>
  <dcterms:modified xsi:type="dcterms:W3CDTF">2017-03-17T04:22:33Z</dcterms:modified>
  <cp:category/>
  <cp:version/>
  <cp:contentType/>
  <cp:contentStatus/>
</cp:coreProperties>
</file>