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15" activeTab="0"/>
  </bookViews>
  <sheets>
    <sheet name="26030619 事業勘定決算の状況" sheetId="1" r:id="rId1"/>
  </sheets>
  <definedNames>
    <definedName name="_xlnm.Print_Area" localSheetId="0">'26030619 事業勘定決算の状況'!$A$1:$X$36</definedName>
    <definedName name="_xlnm.Print_Titles" localSheetId="0">'26030619 事業勘定決算の状況'!$A:$D</definedName>
  </definedNames>
  <calcPr fullCalcOnLoad="1"/>
</workbook>
</file>

<file path=xl/sharedStrings.xml><?xml version="1.0" encoding="utf-8"?>
<sst xmlns="http://schemas.openxmlformats.org/spreadsheetml/2006/main" count="77" uniqueCount="72">
  <si>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</si>
  <si>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</si>
  <si>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</si>
  <si>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</si>
  <si>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</si>
  <si>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</si>
  <si>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</si>
  <si>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</si>
  <si>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</si>
  <si>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</si>
  <si>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</si>
  <si>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</si>
  <si>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</si>
  <si>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</si>
  <si>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</si>
  <si>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</si>
  <si>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</si>
  <si>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</si>
  <si>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</si>
  <si>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</si>
  <si>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</si>
  <si>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</si>
  <si>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</si>
  <si>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</si>
  <si>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</si>
  <si>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</si>
  <si>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</si>
  <si>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</si>
  <si>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</si>
  <si>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</si>
  <si>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</si>
  <si>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</si>
  <si>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</si>
  <si>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</si>
  <si>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</si>
  <si>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</si>
  <si>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</si>
  <si>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</si>
  <si>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</si>
  <si>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</si>
  <si>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</si>
  <si>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</si>
  <si>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</si>
  <si>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</si>
  <si>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</si>
  <si>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</si>
  <si>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</si>
  <si>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</si>
  <si>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</si>
  <si>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</si>
  <si>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</si>
  <si>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</si>
  <si>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</si>
  <si>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</si>
  <si>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</si>
  <si>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</si>
  <si>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</si>
  <si>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</si>
  <si>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</si>
  <si>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</si>
  <si>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</si>
  <si>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</si>
  <si>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</si>
  <si>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</si>
  <si>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</si>
  <si>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</si>
  <si>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</si>
  <si>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</si>
  <si>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</si>
  <si>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</si>
  <si>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</si>
  <si>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　第３－１９表　事業勘定決算の状況（63表関係）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</si>
</sst>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right" vertical="top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6" fillId="0" borderId="25" xfId="0" applyFont="1" applyFill="1" applyBorder="1" applyAlignment="1">
      <alignment horizontal="distributed" vertical="center" indent="1"/>
    </xf>
    <xf numFmtId="0" fontId="9" fillId="0" borderId="35" xfId="0" applyFont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distributed" vertical="center" indent="1" shrinkToFit="1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858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75" defaultRowHeight="15.75" customHeight="1"/>
  <cols>
    <col min="1" max="1" width="3.00390625" style="7" customWidth="1"/>
    <col min="2" max="2" width="0.74609375" style="7" customWidth="1"/>
    <col min="3" max="3" width="12.50390625" style="7" customWidth="1"/>
    <col min="4" max="4" width="0.74609375" style="7" customWidth="1"/>
    <col min="5" max="24" width="12.50390625" style="8" customWidth="1"/>
    <col min="25" max="16384" width="8.875" style="8" customWidth="1"/>
  </cols>
  <sheetData>
    <row r="1" ht="18" customHeight="1">
      <c r="E1" s="11" t="s">
        <v>44</v>
      </c>
    </row>
    <row r="2" spans="1:5" s="1" customFormat="1" ht="18" customHeight="1">
      <c r="A2" s="10"/>
      <c r="B2" s="10"/>
      <c r="C2" s="10"/>
      <c r="E2" s="11" t="s">
        <v>71</v>
      </c>
    </row>
    <row r="3" spans="1:24" s="1" customFormat="1" ht="18" customHeight="1" thickBot="1">
      <c r="A3" s="10"/>
      <c r="B3" s="10"/>
      <c r="C3" s="10"/>
      <c r="X3" s="18" t="s">
        <v>42</v>
      </c>
    </row>
    <row r="4" spans="1:24" s="36" customFormat="1" ht="15.75" customHeight="1">
      <c r="A4" s="25"/>
      <c r="B4" s="26"/>
      <c r="C4" s="27"/>
      <c r="D4" s="28"/>
      <c r="E4" s="29"/>
      <c r="F4" s="30"/>
      <c r="G4" s="30"/>
      <c r="H4" s="30"/>
      <c r="I4" s="31"/>
      <c r="J4" s="32"/>
      <c r="K4" s="33"/>
      <c r="L4" s="33"/>
      <c r="M4" s="31"/>
      <c r="N4" s="34"/>
      <c r="O4" s="30"/>
      <c r="P4" s="33"/>
      <c r="Q4" s="31"/>
      <c r="R4" s="33"/>
      <c r="S4" s="31"/>
      <c r="T4" s="32"/>
      <c r="U4" s="31"/>
      <c r="V4" s="32"/>
      <c r="W4" s="30"/>
      <c r="X4" s="35"/>
    </row>
    <row r="5" spans="1:24" s="36" customFormat="1" ht="15.75" customHeight="1">
      <c r="A5" s="37"/>
      <c r="B5" s="38"/>
      <c r="C5" s="39" t="s">
        <v>1</v>
      </c>
      <c r="D5" s="40"/>
      <c r="E5" s="41" t="s">
        <v>33</v>
      </c>
      <c r="F5" s="41" t="s">
        <v>34</v>
      </c>
      <c r="G5" s="42" t="s">
        <v>2</v>
      </c>
      <c r="H5" s="43" t="s">
        <v>3</v>
      </c>
      <c r="I5" s="44"/>
      <c r="J5" s="45" t="s">
        <v>36</v>
      </c>
      <c r="K5" s="80" t="s">
        <v>39</v>
      </c>
      <c r="L5" s="80"/>
      <c r="M5" s="81"/>
      <c r="N5" s="45" t="s">
        <v>36</v>
      </c>
      <c r="O5" s="82" t="s">
        <v>4</v>
      </c>
      <c r="P5" s="80"/>
      <c r="Q5" s="81"/>
      <c r="R5" s="82" t="s">
        <v>40</v>
      </c>
      <c r="S5" s="81"/>
      <c r="T5" s="41" t="s">
        <v>45</v>
      </c>
      <c r="U5" s="46" t="s">
        <v>45</v>
      </c>
      <c r="V5" s="41" t="s">
        <v>45</v>
      </c>
      <c r="W5" s="74" t="s">
        <v>41</v>
      </c>
      <c r="X5" s="75"/>
    </row>
    <row r="6" spans="1:24" s="36" customFormat="1" ht="15.75" customHeight="1">
      <c r="A6" s="37"/>
      <c r="B6" s="38"/>
      <c r="C6" s="38"/>
      <c r="D6" s="40"/>
      <c r="E6" s="41"/>
      <c r="F6" s="41"/>
      <c r="G6" s="42"/>
      <c r="H6" s="47"/>
      <c r="I6" s="44"/>
      <c r="J6" s="45" t="s">
        <v>35</v>
      </c>
      <c r="K6" s="76" t="s">
        <v>46</v>
      </c>
      <c r="L6" s="76"/>
      <c r="M6" s="77"/>
      <c r="N6" s="45" t="s">
        <v>37</v>
      </c>
      <c r="O6" s="47"/>
      <c r="P6" s="48"/>
      <c r="Q6" s="44"/>
      <c r="R6" s="47"/>
      <c r="S6" s="49"/>
      <c r="T6" s="45" t="s">
        <v>8</v>
      </c>
      <c r="U6" s="50" t="s">
        <v>9</v>
      </c>
      <c r="V6" s="45" t="s">
        <v>10</v>
      </c>
      <c r="W6" s="47"/>
      <c r="X6" s="51"/>
    </row>
    <row r="7" spans="1:24" s="36" customFormat="1" ht="15.75" customHeight="1">
      <c r="A7" s="78" t="s">
        <v>31</v>
      </c>
      <c r="B7" s="79"/>
      <c r="C7" s="79"/>
      <c r="D7" s="40"/>
      <c r="E7" s="41"/>
      <c r="F7" s="45"/>
      <c r="G7" s="45"/>
      <c r="H7" s="45" t="s">
        <v>5</v>
      </c>
      <c r="I7" s="41"/>
      <c r="J7" s="45" t="s">
        <v>43</v>
      </c>
      <c r="K7" s="46" t="s">
        <v>6</v>
      </c>
      <c r="L7" s="41" t="s">
        <v>7</v>
      </c>
      <c r="M7" s="52"/>
      <c r="N7" s="45" t="s">
        <v>38</v>
      </c>
      <c r="O7" s="41" t="s">
        <v>6</v>
      </c>
      <c r="P7" s="41" t="s">
        <v>7</v>
      </c>
      <c r="Q7" s="52"/>
      <c r="R7" s="53" t="s">
        <v>47</v>
      </c>
      <c r="S7" s="45" t="s">
        <v>48</v>
      </c>
      <c r="T7" s="45"/>
      <c r="U7" s="50"/>
      <c r="V7" s="45"/>
      <c r="W7" s="45" t="s">
        <v>49</v>
      </c>
      <c r="X7" s="54" t="s">
        <v>50</v>
      </c>
    </row>
    <row r="8" spans="1:24" s="64" customFormat="1" ht="15.75" customHeight="1">
      <c r="A8" s="55"/>
      <c r="B8" s="56"/>
      <c r="C8" s="57"/>
      <c r="D8" s="58"/>
      <c r="E8" s="59" t="s">
        <v>51</v>
      </c>
      <c r="F8" s="59" t="s">
        <v>52</v>
      </c>
      <c r="G8" s="59" t="s">
        <v>53</v>
      </c>
      <c r="H8" s="59" t="s">
        <v>54</v>
      </c>
      <c r="I8" s="59" t="s">
        <v>55</v>
      </c>
      <c r="J8" s="60" t="s">
        <v>56</v>
      </c>
      <c r="K8" s="61" t="s">
        <v>57</v>
      </c>
      <c r="L8" s="59" t="s">
        <v>58</v>
      </c>
      <c r="M8" s="59" t="s">
        <v>59</v>
      </c>
      <c r="N8" s="59" t="s">
        <v>60</v>
      </c>
      <c r="O8" s="59" t="s">
        <v>61</v>
      </c>
      <c r="P8" s="59" t="s">
        <v>62</v>
      </c>
      <c r="Q8" s="59" t="s">
        <v>63</v>
      </c>
      <c r="R8" s="61" t="s">
        <v>64</v>
      </c>
      <c r="S8" s="59" t="s">
        <v>65</v>
      </c>
      <c r="T8" s="59" t="s">
        <v>66</v>
      </c>
      <c r="U8" s="62" t="s">
        <v>67</v>
      </c>
      <c r="V8" s="59" t="s">
        <v>68</v>
      </c>
      <c r="W8" s="59" t="s">
        <v>69</v>
      </c>
      <c r="X8" s="63" t="s">
        <v>70</v>
      </c>
    </row>
    <row r="9" spans="1:24" s="13" customFormat="1" ht="11.25" customHeight="1">
      <c r="A9" s="65"/>
      <c r="B9" s="18"/>
      <c r="C9" s="18"/>
      <c r="D9" s="1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s="1" customFormat="1" ht="22.5" customHeight="1">
      <c r="A10" s="66" t="s">
        <v>11</v>
      </c>
      <c r="B10" s="67"/>
      <c r="C10" s="67"/>
      <c r="D10" s="3"/>
      <c r="E10" s="19">
        <f aca="true" t="shared" si="0" ref="E10:X10">E26+E35</f>
        <v>132122543</v>
      </c>
      <c r="F10" s="19">
        <f t="shared" si="0"/>
        <v>130243007</v>
      </c>
      <c r="G10" s="19">
        <f t="shared" si="0"/>
        <v>1879536</v>
      </c>
      <c r="H10" s="19">
        <f t="shared" si="0"/>
        <v>0</v>
      </c>
      <c r="I10" s="19">
        <f t="shared" si="0"/>
        <v>17712</v>
      </c>
      <c r="J10" s="19">
        <f t="shared" si="0"/>
        <v>0</v>
      </c>
      <c r="K10" s="19">
        <f t="shared" si="0"/>
        <v>35419</v>
      </c>
      <c r="L10" s="19">
        <f t="shared" si="0"/>
        <v>823282</v>
      </c>
      <c r="M10" s="19">
        <f t="shared" si="0"/>
        <v>-787863</v>
      </c>
      <c r="N10" s="19">
        <f t="shared" si="0"/>
        <v>0</v>
      </c>
      <c r="O10" s="19">
        <f t="shared" si="0"/>
        <v>19589</v>
      </c>
      <c r="P10" s="19">
        <f t="shared" si="0"/>
        <v>217219</v>
      </c>
      <c r="Q10" s="19">
        <f t="shared" si="0"/>
        <v>-197630</v>
      </c>
      <c r="R10" s="19">
        <f t="shared" si="0"/>
        <v>876331</v>
      </c>
      <c r="S10" s="19">
        <f t="shared" si="0"/>
        <v>1861824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876331</v>
      </c>
      <c r="X10" s="20">
        <f t="shared" si="0"/>
        <v>1861824</v>
      </c>
    </row>
    <row r="11" spans="1:24" s="14" customFormat="1" ht="11.25" customHeight="1">
      <c r="A11" s="68"/>
      <c r="B11" s="69"/>
      <c r="C11" s="69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42" s="1" customFormat="1" ht="22.5" customHeight="1">
      <c r="A12" s="68">
        <v>1</v>
      </c>
      <c r="B12" s="69"/>
      <c r="C12" s="70" t="s">
        <v>13</v>
      </c>
      <c r="D12" s="2"/>
      <c r="E12" s="19">
        <v>26014929</v>
      </c>
      <c r="F12" s="19">
        <v>25632494</v>
      </c>
      <c r="G12" s="19">
        <f>E12-F12</f>
        <v>382435</v>
      </c>
      <c r="H12" s="19">
        <v>0</v>
      </c>
      <c r="I12" s="19">
        <v>17712</v>
      </c>
      <c r="J12" s="19">
        <v>0</v>
      </c>
      <c r="K12" s="19">
        <v>11540</v>
      </c>
      <c r="L12" s="19">
        <v>155013</v>
      </c>
      <c r="M12" s="19">
        <f>K12-L12</f>
        <v>-143473</v>
      </c>
      <c r="N12" s="19">
        <v>0</v>
      </c>
      <c r="O12" s="19">
        <v>13095</v>
      </c>
      <c r="P12" s="19">
        <v>5184</v>
      </c>
      <c r="Q12" s="19">
        <f>O12-P12</f>
        <v>7911</v>
      </c>
      <c r="R12" s="19">
        <v>229161</v>
      </c>
      <c r="S12" s="19">
        <v>364723</v>
      </c>
      <c r="T12" s="19">
        <v>0</v>
      </c>
      <c r="U12" s="19">
        <v>0</v>
      </c>
      <c r="V12" s="19">
        <v>0</v>
      </c>
      <c r="W12" s="19">
        <v>229161</v>
      </c>
      <c r="X12" s="20">
        <v>364723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" customFormat="1" ht="22.5" customHeight="1">
      <c r="A13" s="68">
        <v>2</v>
      </c>
      <c r="B13" s="69"/>
      <c r="C13" s="70" t="s">
        <v>14</v>
      </c>
      <c r="D13" s="2"/>
      <c r="E13" s="19">
        <v>15832496</v>
      </c>
      <c r="F13" s="19">
        <v>15635520</v>
      </c>
      <c r="G13" s="19">
        <f aca="true" t="shared" si="1" ref="G13:G24">E13-F13</f>
        <v>196976</v>
      </c>
      <c r="H13" s="19">
        <v>0</v>
      </c>
      <c r="I13" s="19">
        <v>0</v>
      </c>
      <c r="J13" s="19">
        <v>0</v>
      </c>
      <c r="K13" s="19">
        <v>0</v>
      </c>
      <c r="L13" s="19">
        <v>64515</v>
      </c>
      <c r="M13" s="19">
        <f aca="true" t="shared" si="2" ref="M13:M24">K13-L13</f>
        <v>-64515</v>
      </c>
      <c r="N13" s="19">
        <v>0</v>
      </c>
      <c r="O13" s="19">
        <v>0</v>
      </c>
      <c r="P13" s="19">
        <v>69051</v>
      </c>
      <c r="Q13" s="19">
        <f aca="true" t="shared" si="3" ref="Q13:Q24">O13-P13</f>
        <v>-69051</v>
      </c>
      <c r="R13" s="19">
        <v>63410</v>
      </c>
      <c r="S13" s="19">
        <v>196976</v>
      </c>
      <c r="T13" s="19">
        <v>0</v>
      </c>
      <c r="U13" s="19">
        <v>0</v>
      </c>
      <c r="V13" s="19">
        <v>0</v>
      </c>
      <c r="W13" s="19">
        <v>63410</v>
      </c>
      <c r="X13" s="20">
        <v>196976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1" customFormat="1" ht="22.5" customHeight="1">
      <c r="A14" s="68">
        <v>3</v>
      </c>
      <c r="B14" s="69"/>
      <c r="C14" s="70" t="s">
        <v>15</v>
      </c>
      <c r="D14" s="2"/>
      <c r="E14" s="19">
        <v>15726723</v>
      </c>
      <c r="F14" s="19">
        <v>15554727</v>
      </c>
      <c r="G14" s="19">
        <f t="shared" si="1"/>
        <v>171996</v>
      </c>
      <c r="H14" s="19">
        <v>0</v>
      </c>
      <c r="I14" s="19">
        <v>0</v>
      </c>
      <c r="J14" s="19">
        <v>0</v>
      </c>
      <c r="K14" s="19">
        <v>0</v>
      </c>
      <c r="L14" s="19">
        <v>113466</v>
      </c>
      <c r="M14" s="19">
        <f t="shared" si="2"/>
        <v>-113466</v>
      </c>
      <c r="N14" s="19">
        <v>0</v>
      </c>
      <c r="O14" s="19">
        <v>0</v>
      </c>
      <c r="P14" s="19">
        <v>21728</v>
      </c>
      <c r="Q14" s="19">
        <f t="shared" si="3"/>
        <v>-21728</v>
      </c>
      <c r="R14" s="19">
        <v>36802</v>
      </c>
      <c r="S14" s="19">
        <v>171996</v>
      </c>
      <c r="T14" s="19">
        <v>0</v>
      </c>
      <c r="U14" s="19">
        <v>0</v>
      </c>
      <c r="V14" s="19">
        <v>0</v>
      </c>
      <c r="W14" s="19">
        <v>36802</v>
      </c>
      <c r="X14" s="20">
        <v>171996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" customFormat="1" ht="22.5" customHeight="1">
      <c r="A15" s="68">
        <v>4</v>
      </c>
      <c r="B15" s="69"/>
      <c r="C15" s="70" t="s">
        <v>16</v>
      </c>
      <c r="D15" s="2"/>
      <c r="E15" s="19">
        <v>6541296</v>
      </c>
      <c r="F15" s="19">
        <v>6446331</v>
      </c>
      <c r="G15" s="19">
        <f t="shared" si="1"/>
        <v>94965</v>
      </c>
      <c r="H15" s="19">
        <v>0</v>
      </c>
      <c r="I15" s="19">
        <v>0</v>
      </c>
      <c r="J15" s="19">
        <v>0</v>
      </c>
      <c r="K15" s="19">
        <v>2892</v>
      </c>
      <c r="L15" s="19">
        <v>32882</v>
      </c>
      <c r="M15" s="19">
        <f t="shared" si="2"/>
        <v>-29990</v>
      </c>
      <c r="N15" s="19">
        <v>0</v>
      </c>
      <c r="O15" s="19">
        <v>0</v>
      </c>
      <c r="P15" s="19">
        <v>19717</v>
      </c>
      <c r="Q15" s="19">
        <f t="shared" si="3"/>
        <v>-19717</v>
      </c>
      <c r="R15" s="19">
        <v>45258</v>
      </c>
      <c r="S15" s="19">
        <v>94965</v>
      </c>
      <c r="T15" s="19">
        <v>0</v>
      </c>
      <c r="U15" s="19">
        <v>0</v>
      </c>
      <c r="V15" s="19">
        <v>0</v>
      </c>
      <c r="W15" s="19">
        <v>45258</v>
      </c>
      <c r="X15" s="20">
        <v>94965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1" customFormat="1" ht="22.5" customHeight="1">
      <c r="A16" s="68">
        <v>5</v>
      </c>
      <c r="B16" s="69"/>
      <c r="C16" s="70" t="s">
        <v>17</v>
      </c>
      <c r="D16" s="2"/>
      <c r="E16" s="19">
        <v>9808898</v>
      </c>
      <c r="F16" s="19">
        <v>9668065</v>
      </c>
      <c r="G16" s="19">
        <f t="shared" si="1"/>
        <v>140833</v>
      </c>
      <c r="H16" s="19">
        <v>0</v>
      </c>
      <c r="I16" s="19">
        <v>0</v>
      </c>
      <c r="J16" s="19">
        <v>0</v>
      </c>
      <c r="K16" s="19">
        <v>5553</v>
      </c>
      <c r="L16" s="19">
        <v>64107</v>
      </c>
      <c r="M16" s="19">
        <f t="shared" si="2"/>
        <v>-58554</v>
      </c>
      <c r="N16" s="19">
        <v>0</v>
      </c>
      <c r="O16" s="19">
        <v>0</v>
      </c>
      <c r="P16" s="19">
        <v>10600</v>
      </c>
      <c r="Q16" s="19">
        <f t="shared" si="3"/>
        <v>-10600</v>
      </c>
      <c r="R16" s="19">
        <v>71679</v>
      </c>
      <c r="S16" s="19">
        <v>140833</v>
      </c>
      <c r="T16" s="19">
        <v>0</v>
      </c>
      <c r="U16" s="19">
        <v>0</v>
      </c>
      <c r="V16" s="19">
        <v>0</v>
      </c>
      <c r="W16" s="19">
        <v>71679</v>
      </c>
      <c r="X16" s="20">
        <v>140833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" customFormat="1" ht="22.5" customHeight="1">
      <c r="A17" s="68">
        <v>6</v>
      </c>
      <c r="B17" s="69"/>
      <c r="C17" s="70" t="s">
        <v>18</v>
      </c>
      <c r="D17" s="2"/>
      <c r="E17" s="19">
        <v>4508289</v>
      </c>
      <c r="F17" s="19">
        <v>4460782</v>
      </c>
      <c r="G17" s="19">
        <f t="shared" si="1"/>
        <v>47507</v>
      </c>
      <c r="H17" s="19">
        <v>0</v>
      </c>
      <c r="I17" s="19">
        <v>0</v>
      </c>
      <c r="J17" s="19">
        <v>0</v>
      </c>
      <c r="K17" s="19">
        <v>0</v>
      </c>
      <c r="L17" s="19">
        <v>26424</v>
      </c>
      <c r="M17" s="19">
        <f t="shared" si="2"/>
        <v>-26424</v>
      </c>
      <c r="N17" s="19">
        <v>0</v>
      </c>
      <c r="O17" s="19">
        <v>0</v>
      </c>
      <c r="P17" s="19">
        <v>2377</v>
      </c>
      <c r="Q17" s="19">
        <f t="shared" si="3"/>
        <v>-2377</v>
      </c>
      <c r="R17" s="19">
        <v>18706</v>
      </c>
      <c r="S17" s="19">
        <v>47507</v>
      </c>
      <c r="T17" s="19">
        <v>0</v>
      </c>
      <c r="U17" s="19">
        <v>0</v>
      </c>
      <c r="V17" s="19">
        <v>0</v>
      </c>
      <c r="W17" s="19">
        <v>18706</v>
      </c>
      <c r="X17" s="20">
        <v>47507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22.5" customHeight="1">
      <c r="A18" s="68">
        <v>7</v>
      </c>
      <c r="B18" s="69"/>
      <c r="C18" s="70" t="s">
        <v>19</v>
      </c>
      <c r="D18" s="2"/>
      <c r="E18" s="19">
        <v>13641363</v>
      </c>
      <c r="F18" s="19">
        <v>13456559</v>
      </c>
      <c r="G18" s="19">
        <f t="shared" si="1"/>
        <v>184804</v>
      </c>
      <c r="H18" s="19">
        <v>0</v>
      </c>
      <c r="I18" s="19">
        <v>0</v>
      </c>
      <c r="J18" s="19">
        <v>0</v>
      </c>
      <c r="K18" s="19">
        <v>0</v>
      </c>
      <c r="L18" s="19">
        <v>95312</v>
      </c>
      <c r="M18" s="19">
        <f t="shared" si="2"/>
        <v>-95312</v>
      </c>
      <c r="N18" s="19">
        <v>0</v>
      </c>
      <c r="O18" s="19">
        <v>2261</v>
      </c>
      <c r="P18" s="19">
        <v>714</v>
      </c>
      <c r="Q18" s="19">
        <f t="shared" si="3"/>
        <v>1547</v>
      </c>
      <c r="R18" s="19">
        <v>91039</v>
      </c>
      <c r="S18" s="19">
        <v>184804</v>
      </c>
      <c r="T18" s="19">
        <v>0</v>
      </c>
      <c r="U18" s="19">
        <v>0</v>
      </c>
      <c r="V18" s="19">
        <v>0</v>
      </c>
      <c r="W18" s="19">
        <v>91039</v>
      </c>
      <c r="X18" s="20">
        <v>184804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1" customFormat="1" ht="22.5" customHeight="1">
      <c r="A19" s="68">
        <v>8</v>
      </c>
      <c r="B19" s="69"/>
      <c r="C19" s="70" t="s">
        <v>20</v>
      </c>
      <c r="D19" s="2"/>
      <c r="E19" s="19">
        <v>4495810</v>
      </c>
      <c r="F19" s="19">
        <v>4374133</v>
      </c>
      <c r="G19" s="19">
        <f t="shared" si="1"/>
        <v>121677</v>
      </c>
      <c r="H19" s="19">
        <v>0</v>
      </c>
      <c r="I19" s="19">
        <v>0</v>
      </c>
      <c r="J19" s="19">
        <v>0</v>
      </c>
      <c r="K19" s="19">
        <v>0</v>
      </c>
      <c r="L19" s="19">
        <v>33482</v>
      </c>
      <c r="M19" s="19">
        <f t="shared" si="2"/>
        <v>-33482</v>
      </c>
      <c r="N19" s="19">
        <v>0</v>
      </c>
      <c r="O19" s="19">
        <v>0</v>
      </c>
      <c r="P19" s="19">
        <v>31295</v>
      </c>
      <c r="Q19" s="19">
        <f t="shared" si="3"/>
        <v>-31295</v>
      </c>
      <c r="R19" s="19">
        <v>56900</v>
      </c>
      <c r="S19" s="19">
        <v>121677</v>
      </c>
      <c r="T19" s="19">
        <v>0</v>
      </c>
      <c r="U19" s="19">
        <v>0</v>
      </c>
      <c r="V19" s="19">
        <v>0</v>
      </c>
      <c r="W19" s="19">
        <v>56900</v>
      </c>
      <c r="X19" s="20">
        <v>121677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s="1" customFormat="1" ht="22.5" customHeight="1">
      <c r="A20" s="68">
        <v>9</v>
      </c>
      <c r="B20" s="69"/>
      <c r="C20" s="70" t="s">
        <v>21</v>
      </c>
      <c r="D20" s="2"/>
      <c r="E20" s="19">
        <v>3763073</v>
      </c>
      <c r="F20" s="19">
        <v>3675129</v>
      </c>
      <c r="G20" s="19">
        <f t="shared" si="1"/>
        <v>87944</v>
      </c>
      <c r="H20" s="19">
        <v>0</v>
      </c>
      <c r="I20" s="19">
        <v>0</v>
      </c>
      <c r="J20" s="19">
        <v>0</v>
      </c>
      <c r="K20" s="19">
        <v>2786</v>
      </c>
      <c r="L20" s="19">
        <v>51721</v>
      </c>
      <c r="M20" s="19">
        <f t="shared" si="2"/>
        <v>-48935</v>
      </c>
      <c r="N20" s="19">
        <v>0</v>
      </c>
      <c r="O20" s="19">
        <v>288</v>
      </c>
      <c r="P20" s="19">
        <v>2860</v>
      </c>
      <c r="Q20" s="19">
        <f t="shared" si="3"/>
        <v>-2572</v>
      </c>
      <c r="R20" s="19">
        <v>36437</v>
      </c>
      <c r="S20" s="19">
        <v>87944</v>
      </c>
      <c r="T20" s="19">
        <v>0</v>
      </c>
      <c r="U20" s="19">
        <v>0</v>
      </c>
      <c r="V20" s="19">
        <v>0</v>
      </c>
      <c r="W20" s="19">
        <v>36437</v>
      </c>
      <c r="X20" s="20">
        <v>87944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1" customFormat="1" ht="22.5" customHeight="1">
      <c r="A21" s="68">
        <v>10</v>
      </c>
      <c r="B21" s="69"/>
      <c r="C21" s="70" t="s">
        <v>22</v>
      </c>
      <c r="D21" s="2"/>
      <c r="E21" s="19">
        <v>3441701</v>
      </c>
      <c r="F21" s="19">
        <v>3406610</v>
      </c>
      <c r="G21" s="19">
        <f t="shared" si="1"/>
        <v>35091</v>
      </c>
      <c r="H21" s="19">
        <v>0</v>
      </c>
      <c r="I21" s="19">
        <v>0</v>
      </c>
      <c r="J21" s="19">
        <v>0</v>
      </c>
      <c r="K21" s="19">
        <v>0</v>
      </c>
      <c r="L21" s="19">
        <v>24394</v>
      </c>
      <c r="M21" s="19">
        <f t="shared" si="2"/>
        <v>-24394</v>
      </c>
      <c r="N21" s="19">
        <v>0</v>
      </c>
      <c r="O21" s="19">
        <v>652</v>
      </c>
      <c r="P21" s="19">
        <v>10697</v>
      </c>
      <c r="Q21" s="19">
        <f t="shared" si="3"/>
        <v>-10045</v>
      </c>
      <c r="R21" s="19">
        <v>652</v>
      </c>
      <c r="S21" s="19">
        <v>35091</v>
      </c>
      <c r="T21" s="19">
        <v>0</v>
      </c>
      <c r="U21" s="19">
        <v>0</v>
      </c>
      <c r="V21" s="19">
        <v>0</v>
      </c>
      <c r="W21" s="19">
        <v>652</v>
      </c>
      <c r="X21" s="20">
        <v>35091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1" customFormat="1" ht="22.5" customHeight="1">
      <c r="A22" s="68">
        <v>11</v>
      </c>
      <c r="B22" s="69"/>
      <c r="C22" s="70" t="s">
        <v>23</v>
      </c>
      <c r="D22" s="2"/>
      <c r="E22" s="19">
        <v>3235831</v>
      </c>
      <c r="F22" s="19">
        <v>3211610</v>
      </c>
      <c r="G22" s="19">
        <f t="shared" si="1"/>
        <v>24221</v>
      </c>
      <c r="H22" s="19">
        <v>0</v>
      </c>
      <c r="I22" s="19">
        <v>0</v>
      </c>
      <c r="J22" s="19">
        <v>0</v>
      </c>
      <c r="K22" s="19">
        <v>0</v>
      </c>
      <c r="L22" s="19">
        <v>21762</v>
      </c>
      <c r="M22" s="19">
        <f t="shared" si="2"/>
        <v>-21762</v>
      </c>
      <c r="N22" s="19">
        <v>0</v>
      </c>
      <c r="O22" s="19">
        <v>0</v>
      </c>
      <c r="P22" s="19">
        <v>2156</v>
      </c>
      <c r="Q22" s="19">
        <f t="shared" si="3"/>
        <v>-2156</v>
      </c>
      <c r="R22" s="19">
        <v>303</v>
      </c>
      <c r="S22" s="19">
        <v>24221</v>
      </c>
      <c r="T22" s="19">
        <v>0</v>
      </c>
      <c r="U22" s="19">
        <v>0</v>
      </c>
      <c r="V22" s="19">
        <v>0</v>
      </c>
      <c r="W22" s="19">
        <v>303</v>
      </c>
      <c r="X22" s="20">
        <v>24221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1" customFormat="1" ht="22.5" customHeight="1">
      <c r="A23" s="68">
        <v>12</v>
      </c>
      <c r="B23" s="69"/>
      <c r="C23" s="70" t="s">
        <v>24</v>
      </c>
      <c r="D23" s="2"/>
      <c r="E23" s="19">
        <v>11525905</v>
      </c>
      <c r="F23" s="19">
        <v>11383804</v>
      </c>
      <c r="G23" s="19">
        <f t="shared" si="1"/>
        <v>142101</v>
      </c>
      <c r="H23" s="19">
        <v>0</v>
      </c>
      <c r="I23" s="19">
        <v>0</v>
      </c>
      <c r="J23" s="19">
        <v>0</v>
      </c>
      <c r="K23" s="19">
        <v>6372</v>
      </c>
      <c r="L23" s="19">
        <v>53092</v>
      </c>
      <c r="M23" s="19">
        <f t="shared" si="2"/>
        <v>-46720</v>
      </c>
      <c r="N23" s="19">
        <v>0</v>
      </c>
      <c r="O23" s="19">
        <v>0</v>
      </c>
      <c r="P23" s="19">
        <v>9251</v>
      </c>
      <c r="Q23" s="19">
        <f t="shared" si="3"/>
        <v>-9251</v>
      </c>
      <c r="R23" s="19">
        <v>86130</v>
      </c>
      <c r="S23" s="19">
        <v>142101</v>
      </c>
      <c r="T23" s="19">
        <v>0</v>
      </c>
      <c r="U23" s="19">
        <v>0</v>
      </c>
      <c r="V23" s="19">
        <v>0</v>
      </c>
      <c r="W23" s="19">
        <v>86130</v>
      </c>
      <c r="X23" s="20">
        <v>142101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" customFormat="1" ht="22.5" customHeight="1">
      <c r="A24" s="68">
        <v>13</v>
      </c>
      <c r="B24" s="69"/>
      <c r="C24" s="70" t="s">
        <v>25</v>
      </c>
      <c r="D24" s="2"/>
      <c r="E24" s="19">
        <v>5708148</v>
      </c>
      <c r="F24" s="19">
        <v>5624122</v>
      </c>
      <c r="G24" s="19">
        <f t="shared" si="1"/>
        <v>84026</v>
      </c>
      <c r="H24" s="19">
        <v>0</v>
      </c>
      <c r="I24" s="19">
        <v>0</v>
      </c>
      <c r="J24" s="19">
        <v>0</v>
      </c>
      <c r="K24" s="19">
        <v>3430</v>
      </c>
      <c r="L24" s="19">
        <v>31747</v>
      </c>
      <c r="M24" s="19">
        <f t="shared" si="2"/>
        <v>-28317</v>
      </c>
      <c r="N24" s="19">
        <v>0</v>
      </c>
      <c r="O24" s="19">
        <v>2189</v>
      </c>
      <c r="P24" s="19">
        <v>1036</v>
      </c>
      <c r="Q24" s="19">
        <f t="shared" si="3"/>
        <v>1153</v>
      </c>
      <c r="R24" s="19">
        <v>56862</v>
      </c>
      <c r="S24" s="19">
        <v>84026</v>
      </c>
      <c r="T24" s="19">
        <v>0</v>
      </c>
      <c r="U24" s="19">
        <v>0</v>
      </c>
      <c r="V24" s="19">
        <v>0</v>
      </c>
      <c r="W24" s="19">
        <v>56862</v>
      </c>
      <c r="X24" s="20">
        <v>84026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1" customFormat="1" ht="11.25" customHeight="1">
      <c r="A25" s="68"/>
      <c r="B25" s="69"/>
      <c r="C25" s="70"/>
      <c r="D25" s="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1" customFormat="1" ht="22.5" customHeight="1">
      <c r="A26" s="66" t="s">
        <v>12</v>
      </c>
      <c r="B26" s="67"/>
      <c r="C26" s="67"/>
      <c r="D26" s="3"/>
      <c r="E26" s="19">
        <f>SUM(E12:E24)</f>
        <v>124244462</v>
      </c>
      <c r="F26" s="19">
        <f aca="true" t="shared" si="4" ref="F26:X26">SUM(F12:F24)</f>
        <v>122529886</v>
      </c>
      <c r="G26" s="19">
        <f t="shared" si="4"/>
        <v>1714576</v>
      </c>
      <c r="H26" s="19">
        <f t="shared" si="4"/>
        <v>0</v>
      </c>
      <c r="I26" s="19">
        <f t="shared" si="4"/>
        <v>17712</v>
      </c>
      <c r="J26" s="19">
        <f t="shared" si="4"/>
        <v>0</v>
      </c>
      <c r="K26" s="19">
        <f t="shared" si="4"/>
        <v>32573</v>
      </c>
      <c r="L26" s="19">
        <f t="shared" si="4"/>
        <v>767917</v>
      </c>
      <c r="M26" s="19">
        <f t="shared" si="4"/>
        <v>-735344</v>
      </c>
      <c r="N26" s="19">
        <f t="shared" si="4"/>
        <v>0</v>
      </c>
      <c r="O26" s="19">
        <f t="shared" si="4"/>
        <v>18485</v>
      </c>
      <c r="P26" s="19">
        <f t="shared" si="4"/>
        <v>186666</v>
      </c>
      <c r="Q26" s="19">
        <f t="shared" si="4"/>
        <v>-168181</v>
      </c>
      <c r="R26" s="19">
        <f t="shared" si="4"/>
        <v>793339</v>
      </c>
      <c r="S26" s="19">
        <f t="shared" si="4"/>
        <v>1696864</v>
      </c>
      <c r="T26" s="19">
        <f t="shared" si="4"/>
        <v>0</v>
      </c>
      <c r="U26" s="19">
        <f t="shared" si="4"/>
        <v>0</v>
      </c>
      <c r="V26" s="19">
        <f t="shared" si="4"/>
        <v>0</v>
      </c>
      <c r="W26" s="19">
        <f t="shared" si="4"/>
        <v>793339</v>
      </c>
      <c r="X26" s="20">
        <f t="shared" si="4"/>
        <v>1696864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" customFormat="1" ht="11.25" customHeight="1">
      <c r="A27" s="66"/>
      <c r="B27" s="67"/>
      <c r="C27" s="67"/>
      <c r="D27" s="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1" customFormat="1" ht="22.5" customHeight="1">
      <c r="A28" s="68">
        <v>1</v>
      </c>
      <c r="B28" s="69"/>
      <c r="C28" s="70" t="s">
        <v>26</v>
      </c>
      <c r="D28" s="2"/>
      <c r="E28" s="19">
        <v>3363901</v>
      </c>
      <c r="F28" s="19">
        <v>3270438</v>
      </c>
      <c r="G28" s="19">
        <f aca="true" t="shared" si="5" ref="G28:G33">E28-F28</f>
        <v>93463</v>
      </c>
      <c r="H28" s="19">
        <v>0</v>
      </c>
      <c r="I28" s="19">
        <v>0</v>
      </c>
      <c r="J28" s="19">
        <v>0</v>
      </c>
      <c r="K28" s="19">
        <v>0</v>
      </c>
      <c r="L28" s="19">
        <v>36993</v>
      </c>
      <c r="M28" s="19">
        <f aca="true" t="shared" si="6" ref="M28:M33">K28-L28</f>
        <v>-36993</v>
      </c>
      <c r="N28" s="19">
        <v>0</v>
      </c>
      <c r="O28" s="19">
        <v>0</v>
      </c>
      <c r="P28" s="19">
        <v>23452</v>
      </c>
      <c r="Q28" s="19">
        <f aca="true" t="shared" si="7" ref="Q28:Q33">O28-P28</f>
        <v>-23452</v>
      </c>
      <c r="R28" s="19">
        <v>33018</v>
      </c>
      <c r="S28" s="19">
        <v>93463</v>
      </c>
      <c r="T28" s="19">
        <v>0</v>
      </c>
      <c r="U28" s="19">
        <v>0</v>
      </c>
      <c r="V28" s="19">
        <v>0</v>
      </c>
      <c r="W28" s="19">
        <v>33018</v>
      </c>
      <c r="X28" s="20">
        <v>93463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1" customFormat="1" ht="22.5" customHeight="1">
      <c r="A29" s="68">
        <v>2</v>
      </c>
      <c r="B29" s="69"/>
      <c r="C29" s="70" t="s">
        <v>27</v>
      </c>
      <c r="D29" s="2"/>
      <c r="E29" s="19">
        <v>535623</v>
      </c>
      <c r="F29" s="19">
        <v>524056</v>
      </c>
      <c r="G29" s="19">
        <f t="shared" si="5"/>
        <v>11567</v>
      </c>
      <c r="H29" s="19">
        <v>0</v>
      </c>
      <c r="I29" s="19">
        <v>0</v>
      </c>
      <c r="J29" s="19">
        <v>0</v>
      </c>
      <c r="K29" s="19">
        <v>244</v>
      </c>
      <c r="L29" s="19">
        <v>95</v>
      </c>
      <c r="M29" s="19">
        <f t="shared" si="6"/>
        <v>149</v>
      </c>
      <c r="N29" s="19">
        <v>0</v>
      </c>
      <c r="O29" s="19">
        <v>1104</v>
      </c>
      <c r="P29" s="19">
        <v>0</v>
      </c>
      <c r="Q29" s="19">
        <f t="shared" si="7"/>
        <v>1104</v>
      </c>
      <c r="R29" s="19">
        <v>12820</v>
      </c>
      <c r="S29" s="19">
        <v>11567</v>
      </c>
      <c r="T29" s="19">
        <v>0</v>
      </c>
      <c r="U29" s="19">
        <v>0</v>
      </c>
      <c r="V29" s="19">
        <v>0</v>
      </c>
      <c r="W29" s="19">
        <v>12820</v>
      </c>
      <c r="X29" s="20">
        <v>11567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1" customFormat="1" ht="22.5" customHeight="1">
      <c r="A30" s="68">
        <v>3</v>
      </c>
      <c r="B30" s="69"/>
      <c r="C30" s="70" t="s">
        <v>28</v>
      </c>
      <c r="D30" s="2"/>
      <c r="E30" s="19">
        <v>694723</v>
      </c>
      <c r="F30" s="19">
        <v>681758</v>
      </c>
      <c r="G30" s="19">
        <f t="shared" si="5"/>
        <v>12965</v>
      </c>
      <c r="H30" s="19">
        <v>0</v>
      </c>
      <c r="I30" s="19">
        <v>0</v>
      </c>
      <c r="J30" s="19">
        <v>0</v>
      </c>
      <c r="K30" s="19">
        <v>10</v>
      </c>
      <c r="L30" s="19">
        <v>4091</v>
      </c>
      <c r="M30" s="19">
        <f t="shared" si="6"/>
        <v>-4081</v>
      </c>
      <c r="N30" s="19">
        <v>0</v>
      </c>
      <c r="O30" s="19">
        <v>0</v>
      </c>
      <c r="P30" s="19">
        <v>2548</v>
      </c>
      <c r="Q30" s="19">
        <f t="shared" si="7"/>
        <v>-2548</v>
      </c>
      <c r="R30" s="19">
        <v>6336</v>
      </c>
      <c r="S30" s="19">
        <v>12965</v>
      </c>
      <c r="T30" s="19">
        <v>0</v>
      </c>
      <c r="U30" s="19">
        <v>0</v>
      </c>
      <c r="V30" s="19">
        <v>0</v>
      </c>
      <c r="W30" s="19">
        <v>6336</v>
      </c>
      <c r="X30" s="20">
        <v>12965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" customFormat="1" ht="22.5" customHeight="1">
      <c r="A31" s="68">
        <v>4</v>
      </c>
      <c r="B31" s="69"/>
      <c r="C31" s="70" t="s">
        <v>0</v>
      </c>
      <c r="D31" s="2"/>
      <c r="E31" s="19">
        <v>1347161</v>
      </c>
      <c r="F31" s="19">
        <v>1334062</v>
      </c>
      <c r="G31" s="19">
        <f t="shared" si="5"/>
        <v>13099</v>
      </c>
      <c r="H31" s="19">
        <v>0</v>
      </c>
      <c r="I31" s="19">
        <v>0</v>
      </c>
      <c r="J31" s="19">
        <v>0</v>
      </c>
      <c r="K31" s="19">
        <v>0</v>
      </c>
      <c r="L31" s="19">
        <v>8749</v>
      </c>
      <c r="M31" s="19">
        <f t="shared" si="6"/>
        <v>-8749</v>
      </c>
      <c r="N31" s="19">
        <v>0</v>
      </c>
      <c r="O31" s="19">
        <v>0</v>
      </c>
      <c r="P31" s="19">
        <v>2582</v>
      </c>
      <c r="Q31" s="19">
        <f t="shared" si="7"/>
        <v>-2582</v>
      </c>
      <c r="R31" s="19">
        <v>1768</v>
      </c>
      <c r="S31" s="19">
        <v>13099</v>
      </c>
      <c r="T31" s="19">
        <v>0</v>
      </c>
      <c r="U31" s="19">
        <v>0</v>
      </c>
      <c r="V31" s="19">
        <v>0</v>
      </c>
      <c r="W31" s="19">
        <v>1768</v>
      </c>
      <c r="X31" s="20">
        <v>13099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10" customFormat="1" ht="22.5" customHeight="1">
      <c r="A32" s="68">
        <v>5</v>
      </c>
      <c r="B32" s="69"/>
      <c r="C32" s="70" t="s">
        <v>29</v>
      </c>
      <c r="D32" s="2"/>
      <c r="E32" s="19">
        <v>1289861</v>
      </c>
      <c r="F32" s="19">
        <v>1273159</v>
      </c>
      <c r="G32" s="19">
        <f t="shared" si="5"/>
        <v>16702</v>
      </c>
      <c r="H32" s="19">
        <v>0</v>
      </c>
      <c r="I32" s="19">
        <v>0</v>
      </c>
      <c r="J32" s="19">
        <v>0</v>
      </c>
      <c r="K32" s="19">
        <v>1633</v>
      </c>
      <c r="L32" s="19">
        <v>4716</v>
      </c>
      <c r="M32" s="19">
        <f t="shared" si="6"/>
        <v>-3083</v>
      </c>
      <c r="N32" s="19">
        <v>0</v>
      </c>
      <c r="O32" s="19">
        <v>0</v>
      </c>
      <c r="P32" s="19">
        <v>651</v>
      </c>
      <c r="Q32" s="19">
        <f t="shared" si="7"/>
        <v>-651</v>
      </c>
      <c r="R32" s="19">
        <v>12968</v>
      </c>
      <c r="S32" s="19">
        <v>16702</v>
      </c>
      <c r="T32" s="19">
        <v>0</v>
      </c>
      <c r="U32" s="19">
        <v>0</v>
      </c>
      <c r="V32" s="19">
        <v>0</v>
      </c>
      <c r="W32" s="19">
        <v>12968</v>
      </c>
      <c r="X32" s="20">
        <v>16702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" customFormat="1" ht="22.5" customHeight="1">
      <c r="A33" s="68">
        <v>6</v>
      </c>
      <c r="B33" s="69"/>
      <c r="C33" s="70" t="s">
        <v>30</v>
      </c>
      <c r="D33" s="2"/>
      <c r="E33" s="19">
        <v>646812</v>
      </c>
      <c r="F33" s="19">
        <v>629648</v>
      </c>
      <c r="G33" s="19">
        <f t="shared" si="5"/>
        <v>17164</v>
      </c>
      <c r="H33" s="19">
        <v>0</v>
      </c>
      <c r="I33" s="19">
        <v>0</v>
      </c>
      <c r="J33" s="19">
        <v>0</v>
      </c>
      <c r="K33" s="19">
        <v>959</v>
      </c>
      <c r="L33" s="19">
        <v>721</v>
      </c>
      <c r="M33" s="19">
        <f t="shared" si="6"/>
        <v>238</v>
      </c>
      <c r="N33" s="19">
        <v>0</v>
      </c>
      <c r="O33" s="19">
        <v>0</v>
      </c>
      <c r="P33" s="19">
        <v>1320</v>
      </c>
      <c r="Q33" s="19">
        <f t="shared" si="7"/>
        <v>-1320</v>
      </c>
      <c r="R33" s="19">
        <v>16082</v>
      </c>
      <c r="S33" s="19">
        <v>17164</v>
      </c>
      <c r="T33" s="19">
        <v>0</v>
      </c>
      <c r="U33" s="19">
        <v>0</v>
      </c>
      <c r="V33" s="19">
        <v>0</v>
      </c>
      <c r="W33" s="19">
        <v>16082</v>
      </c>
      <c r="X33" s="20">
        <v>17164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" customFormat="1" ht="11.25" customHeight="1">
      <c r="A34" s="68"/>
      <c r="B34" s="69"/>
      <c r="C34" s="70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1" customFormat="1" ht="22.5" customHeight="1">
      <c r="A35" s="66" t="s">
        <v>32</v>
      </c>
      <c r="B35" s="67"/>
      <c r="C35" s="67"/>
      <c r="D35" s="3"/>
      <c r="E35" s="19">
        <f aca="true" t="shared" si="8" ref="E35:X35">SUM(E28:E33)</f>
        <v>7878081</v>
      </c>
      <c r="F35" s="19">
        <f t="shared" si="8"/>
        <v>7713121</v>
      </c>
      <c r="G35" s="19">
        <f t="shared" si="8"/>
        <v>164960</v>
      </c>
      <c r="H35" s="19">
        <f t="shared" si="8"/>
        <v>0</v>
      </c>
      <c r="I35" s="19">
        <f t="shared" si="8"/>
        <v>0</v>
      </c>
      <c r="J35" s="19">
        <f t="shared" si="8"/>
        <v>0</v>
      </c>
      <c r="K35" s="19">
        <f t="shared" si="8"/>
        <v>2846</v>
      </c>
      <c r="L35" s="19">
        <f t="shared" si="8"/>
        <v>55365</v>
      </c>
      <c r="M35" s="19">
        <f t="shared" si="8"/>
        <v>-52519</v>
      </c>
      <c r="N35" s="19">
        <f t="shared" si="8"/>
        <v>0</v>
      </c>
      <c r="O35" s="19">
        <f t="shared" si="8"/>
        <v>1104</v>
      </c>
      <c r="P35" s="19">
        <f t="shared" si="8"/>
        <v>30553</v>
      </c>
      <c r="Q35" s="19">
        <f t="shared" si="8"/>
        <v>-29449</v>
      </c>
      <c r="R35" s="19">
        <f t="shared" si="8"/>
        <v>82992</v>
      </c>
      <c r="S35" s="19">
        <f t="shared" si="8"/>
        <v>164960</v>
      </c>
      <c r="T35" s="19">
        <f t="shared" si="8"/>
        <v>0</v>
      </c>
      <c r="U35" s="19">
        <f t="shared" si="8"/>
        <v>0</v>
      </c>
      <c r="V35" s="19">
        <f t="shared" si="8"/>
        <v>0</v>
      </c>
      <c r="W35" s="19">
        <f t="shared" si="8"/>
        <v>82992</v>
      </c>
      <c r="X35" s="20">
        <f t="shared" si="8"/>
        <v>164960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" customFormat="1" ht="11.25" customHeight="1" thickBot="1">
      <c r="A36" s="71"/>
      <c r="B36" s="72"/>
      <c r="C36" s="72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="15" customFormat="1" ht="22.5" customHeight="1"/>
    <row r="38" spans="5:42" s="7" customFormat="1" ht="22.5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5:42" s="7" customFormat="1" ht="22.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3:42" s="16" customFormat="1" ht="22.5" customHeight="1">
      <c r="C40" s="7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5:42" s="16" customFormat="1" ht="22.5" customHeight="1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5:42" s="7" customFormat="1" ht="15.7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2016-02-08T04:19:38Z</cp:lastPrinted>
  <dcterms:created xsi:type="dcterms:W3CDTF">2004-01-11T02:55:47Z</dcterms:created>
  <dcterms:modified xsi:type="dcterms:W3CDTF">2016-03-16T05:31:44Z</dcterms:modified>
  <cp:category/>
  <cp:version/>
  <cp:contentType/>
  <cp:contentStatus/>
</cp:coreProperties>
</file>