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95" windowWidth="18345" windowHeight="11610" firstSheet="4" activeTab="5"/>
  </bookViews>
  <sheets>
    <sheet name="下水道・公共下水道（地方債の状況）" sheetId="1" r:id="rId1"/>
    <sheet name="下水道・特環公共下水道（地方債の状況）" sheetId="2" r:id="rId2"/>
    <sheet name="下水道・農業集落排水（地方債の状況）" sheetId="3" r:id="rId3"/>
    <sheet name="下水道・漁業集落排水（地方債の状況）" sheetId="4" r:id="rId4"/>
    <sheet name="下水道・林業集落排水（地方債の状況）" sheetId="5" r:id="rId5"/>
    <sheet name="下水道・特定地域生活排水処理・個別排水処理（地方債の状況）" sheetId="6" r:id="rId6"/>
  </sheets>
  <definedNames>
    <definedName name="_xlnm.Print_Area" localSheetId="3">'下水道・漁業集落排水（地方債の状況）'!$C$1:$N$32</definedName>
    <definedName name="_xlnm.Print_Area" localSheetId="0">'下水道・公共下水道（地方債の状況）'!$C$1:$Y$18</definedName>
    <definedName name="_xlnm.Print_Area" localSheetId="1">'下水道・特環公共下水道（地方債の状況）'!$C$1:$N$24</definedName>
    <definedName name="_xlnm.Print_Area" localSheetId="5">'下水道・特定地域生活排水処理・個別排水処理（地方債の状況）'!$A$1:$N$37</definedName>
    <definedName name="_xlnm.Print_Area" localSheetId="2">'下水道・農業集落排水（地方債の状況）'!$C$1:$Y$20</definedName>
    <definedName name="_xlnm.Print_Area" localSheetId="4">'下水道・林業集落排水（地方債の状況）'!$C$1:$N$18</definedName>
    <definedName name="_xlnm.Print_Titles" localSheetId="3">'下水道・漁業集落排水（地方債の状況）'!$B:$B</definedName>
    <definedName name="_xlnm.Print_Titles" localSheetId="0">'下水道・公共下水道（地方債の状況）'!$B:$B</definedName>
    <definedName name="_xlnm.Print_Titles" localSheetId="1">'下水道・特環公共下水道（地方債の状況）'!$B:$B</definedName>
    <definedName name="_xlnm.Print_Titles" localSheetId="5">'下水道・特定地域生活排水処理・個別排水処理（地方債の状況）'!$B:$B</definedName>
    <definedName name="_xlnm.Print_Titles" localSheetId="2">'下水道・農業集落排水（地方債の状況）'!$B:$B</definedName>
    <definedName name="_xlnm.Print_Titles" localSheetId="4">'下水道・林業集落排水（地方債の状況）'!$B:$B</definedName>
  </definedNames>
  <calcPr fullCalcOnLoad="1"/>
</workbook>
</file>

<file path=xl/sharedStrings.xml><?xml version="1.0" encoding="utf-8"?>
<sst xmlns="http://schemas.openxmlformats.org/spreadsheetml/2006/main" count="473" uniqueCount="76">
  <si>
    <t>下水道事業(公共下水道事業)</t>
  </si>
  <si>
    <t>下関市</t>
  </si>
  <si>
    <t>山口市</t>
  </si>
  <si>
    <t>萩市</t>
  </si>
  <si>
    <t>防府市</t>
  </si>
  <si>
    <t>岩国市</t>
  </si>
  <si>
    <t>光市</t>
  </si>
  <si>
    <t>長門市</t>
  </si>
  <si>
    <t>柳井市</t>
  </si>
  <si>
    <t>美祢市</t>
  </si>
  <si>
    <t>和木町</t>
  </si>
  <si>
    <t>田布施町</t>
  </si>
  <si>
    <t>平生町</t>
  </si>
  <si>
    <t>下水道事業(特定環境保全公共下水道事業)</t>
  </si>
  <si>
    <t>下水道事業(農業集落排水事業)</t>
  </si>
  <si>
    <t>上関町</t>
  </si>
  <si>
    <t>阿武町</t>
  </si>
  <si>
    <t>下水道事業(漁業集落排水事業)</t>
  </si>
  <si>
    <t>下水道事業(林業集落排水事業)</t>
  </si>
  <si>
    <t>下水道事業(特定地域生活排水処理事業)</t>
  </si>
  <si>
    <t>下水道事業(個別排水処理事業)</t>
  </si>
  <si>
    <t>山陽小野田市</t>
  </si>
  <si>
    <t>周防大島町</t>
  </si>
  <si>
    <t>２　法非適用公営企業会計決算の状況</t>
  </si>
  <si>
    <t>合計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</si>
  <si>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</si>
  <si>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</si>
  <si>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</si>
  <si>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</si>
  <si>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</si>
  <si>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</si>
  <si>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</si>
  <si>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</si>
  <si>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</si>
  <si>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</si>
  <si>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</si>
  <si>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</si>
  <si>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</si>
  <si>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</si>
  <si>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</si>
  <si>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</si>
  <si>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</si>
  <si>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</si>
  <si>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</si>
  <si>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</si>
  <si>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</si>
  <si>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</si>
  <si>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</si>
  <si>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</si>
  <si>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岩国市</t>
  </si>
  <si>
    <t>萩市</t>
  </si>
  <si>
    <t>宇部・阿知須
公共下水道組合</t>
  </si>
  <si>
    <t>2.</t>
  </si>
  <si>
    <t>（単位　千円）</t>
  </si>
  <si>
    <t>1. 政 府 資 金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</si>
  <si>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</si>
  <si>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</si>
  <si>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</si>
  <si>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</si>
  <si>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</si>
  <si>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</si>
  <si>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</si>
  <si>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</si>
  <si>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</si>
  <si>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</si>
  <si>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郵便貯金</t>
  </si>
  <si>
    <t>簡易生命
保　　険</t>
  </si>
  <si>
    <t>地    方
公共団体
金融機構</t>
  </si>
  <si>
    <t>　（10）下水道事業（公共下水道事業）</t>
  </si>
  <si>
    <t>　（10）下水道事業（特定環境保全公共下水道事業）</t>
  </si>
  <si>
    <t>　（10）下水道事業（農業集落排水事業）</t>
  </si>
  <si>
    <t>　（10）下水道事業（特定地域生活排水処理事業）</t>
  </si>
  <si>
    <t>　（10）下水道事業（個別排水処理事業）</t>
  </si>
  <si>
    <t>　（10）下水道事業（漁業集落排水事業）</t>
  </si>
  <si>
    <t>　（10）下水道事業（林業集落排水事業）</t>
  </si>
  <si>
    <t>宇部市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</si>
</sst>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_(* #,##0_);_(* &quot;△&quot;#,##0\ ;_(* &quot;-&quot;_);_(@_)"/>
    <numFmt numFmtId="198" formatCode="_(* #,##0.0_);_(* &quot;△&quot;#,##0.0\ ;_(* &quot;-&quot;_);_(@_)"/>
    <numFmt numFmtId="199" formatCode="_(* #,##0.00_);_(* &quot;△&quot;#,##0.00\ ;_(* &quot;-&quot;_);_(@_)"/>
  </numFmts>
  <fonts count="46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6" fillId="0" borderId="0" xfId="52" applyNumberFormat="1" applyFont="1" applyAlignment="1">
      <alignment horizontal="right" vertical="center"/>
    </xf>
    <xf numFmtId="197" fontId="11" fillId="0" borderId="0" xfId="51" applyNumberFormat="1" applyFont="1" applyAlignment="1">
      <alignment vertical="center"/>
    </xf>
    <xf numFmtId="197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7" fontId="11" fillId="0" borderId="0" xfId="51" applyNumberFormat="1" applyFont="1" applyAlignment="1">
      <alignment vertical="center" shrinkToFit="1"/>
    </xf>
    <xf numFmtId="197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6" fillId="0" borderId="10" xfId="51" applyNumberFormat="1" applyFont="1" applyFill="1" applyBorder="1" applyAlignment="1">
      <alignment horizontal="distributed" vertical="center" shrinkToFit="1"/>
    </xf>
    <xf numFmtId="49" fontId="6" fillId="0" borderId="11" xfId="51" applyNumberFormat="1" applyFont="1" applyFill="1" applyBorder="1" applyAlignment="1">
      <alignment horizontal="distributed" vertical="center" shrinkToFit="1"/>
    </xf>
    <xf numFmtId="49" fontId="11" fillId="0" borderId="0" xfId="51" applyNumberFormat="1" applyFont="1" applyAlignment="1">
      <alignment vertical="center"/>
    </xf>
    <xf numFmtId="49" fontId="7" fillId="0" borderId="0" xfId="51" applyNumberFormat="1" applyFont="1" applyFill="1" applyBorder="1" applyAlignment="1">
      <alignment horizontal="center" vertical="center" wrapText="1"/>
    </xf>
    <xf numFmtId="49" fontId="11" fillId="0" borderId="0" xfId="51" applyNumberFormat="1" applyFont="1" applyAlignment="1">
      <alignment vertical="center" shrinkToFit="1"/>
    </xf>
    <xf numFmtId="49" fontId="7" fillId="0" borderId="12" xfId="51" applyNumberFormat="1" applyFont="1" applyBorder="1" applyAlignment="1">
      <alignment horizontal="center" vertical="center" wrapText="1"/>
    </xf>
    <xf numFmtId="49" fontId="7" fillId="0" borderId="13" xfId="51" applyNumberFormat="1" applyFont="1" applyBorder="1" applyAlignment="1">
      <alignment horizontal="center" vertical="center" wrapText="1"/>
    </xf>
    <xf numFmtId="49" fontId="7" fillId="0" borderId="14" xfId="51" applyNumberFormat="1" applyFont="1" applyBorder="1" applyAlignment="1">
      <alignment horizontal="center" vertical="center" wrapText="1"/>
    </xf>
    <xf numFmtId="49" fontId="7" fillId="0" borderId="15" xfId="51" applyNumberFormat="1" applyFont="1" applyBorder="1" applyAlignment="1">
      <alignment horizontal="center" vertical="center" wrapText="1"/>
    </xf>
    <xf numFmtId="49" fontId="7" fillId="0" borderId="16" xfId="51" applyNumberFormat="1" applyFont="1" applyBorder="1" applyAlignment="1">
      <alignment vertical="center"/>
    </xf>
    <xf numFmtId="49" fontId="7" fillId="0" borderId="17" xfId="51" applyNumberFormat="1" applyFont="1" applyBorder="1" applyAlignment="1">
      <alignment vertical="center"/>
    </xf>
    <xf numFmtId="49" fontId="7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8" fillId="0" borderId="11" xfId="51" applyNumberFormat="1" applyFont="1" applyFill="1" applyBorder="1" applyAlignment="1">
      <alignment horizontal="distributed" vertical="center" wrapText="1" shrinkToFit="1"/>
    </xf>
    <xf numFmtId="49" fontId="6" fillId="0" borderId="0" xfId="51" applyNumberFormat="1" applyFont="1" applyAlignment="1">
      <alignment vertical="center" shrinkToFit="1"/>
    </xf>
    <xf numFmtId="197" fontId="6" fillId="0" borderId="18" xfId="51" applyNumberFormat="1" applyFont="1" applyFill="1" applyBorder="1" applyAlignment="1">
      <alignment vertical="center" shrinkToFit="1"/>
    </xf>
    <xf numFmtId="197" fontId="7" fillId="0" borderId="18" xfId="51" applyNumberFormat="1" applyFont="1" applyFill="1" applyBorder="1" applyAlignment="1">
      <alignment vertical="center" shrinkToFit="1"/>
    </xf>
    <xf numFmtId="197" fontId="7" fillId="0" borderId="19" xfId="51" applyNumberFormat="1" applyFont="1" applyFill="1" applyBorder="1" applyAlignment="1">
      <alignment vertical="center" shrinkToFit="1"/>
    </xf>
    <xf numFmtId="197" fontId="7" fillId="0" borderId="13" xfId="51" applyNumberFormat="1" applyFont="1" applyFill="1" applyBorder="1" applyAlignment="1">
      <alignment vertical="center" shrinkToFit="1"/>
    </xf>
    <xf numFmtId="197" fontId="7" fillId="0" borderId="20" xfId="51" applyNumberFormat="1" applyFont="1" applyFill="1" applyBorder="1" applyAlignment="1">
      <alignment vertical="center" shrinkToFit="1"/>
    </xf>
    <xf numFmtId="197" fontId="6" fillId="0" borderId="21" xfId="51" applyNumberFormat="1" applyFont="1" applyFill="1" applyBorder="1" applyAlignment="1">
      <alignment vertical="center" shrinkToFit="1"/>
    </xf>
    <xf numFmtId="197" fontId="6" fillId="0" borderId="22" xfId="51" applyNumberFormat="1" applyFont="1" applyFill="1" applyBorder="1" applyAlignment="1">
      <alignment vertical="center" shrinkToFit="1"/>
    </xf>
    <xf numFmtId="197" fontId="7" fillId="0" borderId="17" xfId="51" applyNumberFormat="1" applyFont="1" applyFill="1" applyBorder="1" applyAlignment="1">
      <alignment vertical="center" shrinkToFit="1"/>
    </xf>
    <xf numFmtId="197" fontId="7" fillId="0" borderId="23" xfId="51" applyNumberFormat="1" applyFont="1" applyFill="1" applyBorder="1" applyAlignment="1">
      <alignment vertical="center" shrinkToFit="1"/>
    </xf>
    <xf numFmtId="197" fontId="7" fillId="0" borderId="24" xfId="51" applyNumberFormat="1" applyFont="1" applyFill="1" applyBorder="1" applyAlignment="1">
      <alignment vertical="center" shrinkToFit="1"/>
    </xf>
    <xf numFmtId="197" fontId="7" fillId="0" borderId="25" xfId="51" applyNumberFormat="1" applyFont="1" applyFill="1" applyBorder="1" applyAlignment="1">
      <alignment vertical="center" shrinkToFit="1"/>
    </xf>
    <xf numFmtId="197" fontId="6" fillId="0" borderId="0" xfId="51" applyNumberFormat="1" applyFont="1" applyFill="1" applyBorder="1" applyAlignment="1">
      <alignment vertical="center" shrinkToFit="1"/>
    </xf>
    <xf numFmtId="49" fontId="7" fillId="0" borderId="26" xfId="51" applyNumberFormat="1" applyFont="1" applyBorder="1" applyAlignment="1">
      <alignment horizontal="center" vertical="center"/>
    </xf>
    <xf numFmtId="49" fontId="7" fillId="0" borderId="11" xfId="51" applyNumberFormat="1" applyFont="1" applyBorder="1" applyAlignment="1">
      <alignment horizontal="center" vertical="center"/>
    </xf>
    <xf numFmtId="49" fontId="7" fillId="0" borderId="27" xfId="51" applyNumberFormat="1" applyFont="1" applyBorder="1" applyAlignment="1">
      <alignment horizontal="center" vertical="center"/>
    </xf>
    <xf numFmtId="49" fontId="7" fillId="0" borderId="28" xfId="51" applyNumberFormat="1" applyFont="1" applyBorder="1" applyAlignment="1">
      <alignment horizontal="center" vertical="center" wrapText="1"/>
    </xf>
    <xf numFmtId="49" fontId="7" fillId="0" borderId="18" xfId="51" applyNumberFormat="1" applyFont="1" applyBorder="1" applyAlignment="1">
      <alignment horizontal="center" vertical="center" wrapText="1"/>
    </xf>
    <xf numFmtId="49" fontId="7" fillId="0" borderId="29" xfId="51" applyNumberFormat="1" applyFont="1" applyBorder="1" applyAlignment="1">
      <alignment horizontal="center" vertical="center" wrapText="1"/>
    </xf>
    <xf numFmtId="49" fontId="7" fillId="0" borderId="30" xfId="51" applyNumberFormat="1" applyFont="1" applyBorder="1" applyAlignment="1">
      <alignment horizontal="center" vertical="center"/>
    </xf>
    <xf numFmtId="49" fontId="7" fillId="0" borderId="31" xfId="51" applyNumberFormat="1" applyFont="1" applyBorder="1" applyAlignment="1">
      <alignment horizontal="center" vertical="center"/>
    </xf>
    <xf numFmtId="49" fontId="7" fillId="0" borderId="32" xfId="51" applyNumberFormat="1" applyFont="1" applyBorder="1" applyAlignment="1">
      <alignment horizontal="center" vertical="center"/>
    </xf>
    <xf numFmtId="49" fontId="7" fillId="0" borderId="33" xfId="51" applyNumberFormat="1" applyFont="1" applyBorder="1" applyAlignment="1">
      <alignment horizontal="center" vertical="center"/>
    </xf>
    <xf numFmtId="49" fontId="7" fillId="0" borderId="34" xfId="51" applyNumberFormat="1" applyFont="1" applyBorder="1" applyAlignment="1">
      <alignment horizontal="center" vertical="center"/>
    </xf>
    <xf numFmtId="49" fontId="7" fillId="0" borderId="35" xfId="51" applyNumberFormat="1" applyFont="1" applyBorder="1" applyAlignment="1">
      <alignment horizontal="center" vertical="center"/>
    </xf>
    <xf numFmtId="49" fontId="7" fillId="0" borderId="36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showGridLines="0" zoomScaleSheetLayoutView="75" zoomScalePageLayoutView="0" workbookViewId="0" topLeftCell="A1">
      <selection activeCell="H7" sqref="H7"/>
    </sheetView>
  </sheetViews>
  <sheetFormatPr defaultColWidth="9.00390625" defaultRowHeight="18" customHeight="1"/>
  <cols>
    <col min="1" max="1" width="0.5" style="5" customWidth="1"/>
    <col min="2" max="2" width="17.50390625" style="4" customWidth="1"/>
    <col min="3" max="25" width="15.875" style="3" customWidth="1"/>
    <col min="26" max="16384" width="9.375" style="2" customWidth="1"/>
  </cols>
  <sheetData>
    <row r="1" spans="1:25" s="10" customFormat="1" ht="22.5" customHeight="1">
      <c r="A1" s="12"/>
      <c r="B1" s="4"/>
      <c r="C1" s="21" t="s">
        <v>23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s="10" customFormat="1" ht="22.5" customHeight="1">
      <c r="A2" s="12"/>
      <c r="B2" s="7"/>
      <c r="C2" s="21" t="s">
        <v>68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10" customFormat="1" ht="22.5" customHeight="1">
      <c r="A3" s="12"/>
      <c r="B3" s="22"/>
      <c r="C3" s="21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s="10" customFormat="1" ht="22.5" customHeight="1" thickBot="1">
      <c r="A4" s="12"/>
      <c r="B4" s="22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" t="s">
        <v>53</v>
      </c>
    </row>
    <row r="5" spans="1:25" s="10" customFormat="1" ht="22.5" customHeight="1">
      <c r="A5" s="12"/>
      <c r="B5" s="37" t="s">
        <v>47</v>
      </c>
      <c r="C5" s="40" t="s">
        <v>46</v>
      </c>
      <c r="D5" s="43" t="s">
        <v>45</v>
      </c>
      <c r="E5" s="44"/>
      <c r="F5" s="44"/>
      <c r="G5" s="44"/>
      <c r="H5" s="44"/>
      <c r="I5" s="44"/>
      <c r="J5" s="44"/>
      <c r="K5" s="44"/>
      <c r="L5" s="44"/>
      <c r="M5" s="44"/>
      <c r="N5" s="45"/>
      <c r="O5" s="43" t="s">
        <v>44</v>
      </c>
      <c r="P5" s="44"/>
      <c r="Q5" s="44"/>
      <c r="R5" s="44"/>
      <c r="S5" s="44"/>
      <c r="T5" s="44"/>
      <c r="U5" s="44"/>
      <c r="V5" s="44"/>
      <c r="W5" s="44"/>
      <c r="X5" s="44"/>
      <c r="Y5" s="46"/>
    </row>
    <row r="6" spans="1:25" s="10" customFormat="1" ht="22.5" customHeight="1">
      <c r="A6" s="12"/>
      <c r="B6" s="38"/>
      <c r="C6" s="41"/>
      <c r="D6" s="47" t="s">
        <v>54</v>
      </c>
      <c r="E6" s="48"/>
      <c r="F6" s="49"/>
      <c r="G6" s="19" t="s">
        <v>52</v>
      </c>
      <c r="H6" s="18" t="s">
        <v>55</v>
      </c>
      <c r="I6" s="18" t="s">
        <v>56</v>
      </c>
      <c r="J6" s="18" t="s">
        <v>57</v>
      </c>
      <c r="K6" s="18" t="s">
        <v>58</v>
      </c>
      <c r="L6" s="18" t="s">
        <v>59</v>
      </c>
      <c r="M6" s="18" t="s">
        <v>60</v>
      </c>
      <c r="N6" s="18" t="s">
        <v>61</v>
      </c>
      <c r="O6" s="18" t="s">
        <v>62</v>
      </c>
      <c r="P6" s="18" t="s">
        <v>52</v>
      </c>
      <c r="Q6" s="18" t="s">
        <v>55</v>
      </c>
      <c r="R6" s="18" t="s">
        <v>56</v>
      </c>
      <c r="S6" s="18" t="s">
        <v>57</v>
      </c>
      <c r="T6" s="18" t="s">
        <v>58</v>
      </c>
      <c r="U6" s="18" t="s">
        <v>59</v>
      </c>
      <c r="V6" s="18" t="s">
        <v>60</v>
      </c>
      <c r="W6" s="18" t="s">
        <v>61</v>
      </c>
      <c r="X6" s="18" t="s">
        <v>63</v>
      </c>
      <c r="Y6" s="17" t="s">
        <v>64</v>
      </c>
    </row>
    <row r="7" spans="1:28" s="10" customFormat="1" ht="45" customHeight="1">
      <c r="A7" s="12"/>
      <c r="B7" s="39"/>
      <c r="C7" s="42"/>
      <c r="D7" s="16" t="s">
        <v>43</v>
      </c>
      <c r="E7" s="15" t="s">
        <v>65</v>
      </c>
      <c r="F7" s="14" t="s">
        <v>66</v>
      </c>
      <c r="G7" s="14" t="s">
        <v>67</v>
      </c>
      <c r="H7" s="14" t="s">
        <v>42</v>
      </c>
      <c r="I7" s="14" t="s">
        <v>41</v>
      </c>
      <c r="J7" s="14" t="s">
        <v>40</v>
      </c>
      <c r="K7" s="14" t="s">
        <v>39</v>
      </c>
      <c r="L7" s="14" t="s">
        <v>38</v>
      </c>
      <c r="M7" s="14" t="s">
        <v>37</v>
      </c>
      <c r="N7" s="14" t="s">
        <v>36</v>
      </c>
      <c r="O7" s="14" t="s">
        <v>35</v>
      </c>
      <c r="P7" s="14" t="s">
        <v>34</v>
      </c>
      <c r="Q7" s="14" t="s">
        <v>33</v>
      </c>
      <c r="R7" s="14" t="s">
        <v>32</v>
      </c>
      <c r="S7" s="14" t="s">
        <v>31</v>
      </c>
      <c r="T7" s="14" t="s">
        <v>30</v>
      </c>
      <c r="U7" s="14" t="s">
        <v>29</v>
      </c>
      <c r="V7" s="14" t="s">
        <v>28</v>
      </c>
      <c r="W7" s="14" t="s">
        <v>27</v>
      </c>
      <c r="X7" s="14" t="s">
        <v>26</v>
      </c>
      <c r="Y7" s="13" t="s">
        <v>25</v>
      </c>
      <c r="AA7" s="11"/>
      <c r="AB7" s="11"/>
    </row>
    <row r="8" spans="1:25" ht="33.75" customHeight="1">
      <c r="A8" s="5" t="s">
        <v>0</v>
      </c>
      <c r="B8" s="9" t="s">
        <v>3</v>
      </c>
      <c r="C8" s="25">
        <v>6735725</v>
      </c>
      <c r="D8" s="26">
        <v>1515657</v>
      </c>
      <c r="E8" s="26">
        <v>0</v>
      </c>
      <c r="F8" s="26">
        <v>1838465</v>
      </c>
      <c r="G8" s="26">
        <v>2105841</v>
      </c>
      <c r="H8" s="26">
        <v>324564</v>
      </c>
      <c r="I8" s="26">
        <v>951198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553117</v>
      </c>
      <c r="Q8" s="26">
        <v>2399953</v>
      </c>
      <c r="R8" s="26">
        <v>2935837</v>
      </c>
      <c r="S8" s="26">
        <v>388310</v>
      </c>
      <c r="T8" s="26">
        <v>458508</v>
      </c>
      <c r="U8" s="26">
        <v>0</v>
      </c>
      <c r="V8" s="26">
        <v>0</v>
      </c>
      <c r="W8" s="26">
        <v>0</v>
      </c>
      <c r="X8" s="26">
        <v>0</v>
      </c>
      <c r="Y8" s="27">
        <v>0</v>
      </c>
    </row>
    <row r="9" spans="1:25" ht="33.75" customHeight="1">
      <c r="A9" s="5" t="s">
        <v>0</v>
      </c>
      <c r="B9" s="9" t="s">
        <v>5</v>
      </c>
      <c r="C9" s="25">
        <v>19301250</v>
      </c>
      <c r="D9" s="26">
        <v>6271077</v>
      </c>
      <c r="E9" s="26">
        <v>0</v>
      </c>
      <c r="F9" s="26">
        <v>3967571</v>
      </c>
      <c r="G9" s="26">
        <v>8445375</v>
      </c>
      <c r="H9" s="26">
        <v>615822</v>
      </c>
      <c r="I9" s="26">
        <v>1405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344902</v>
      </c>
      <c r="Q9" s="26">
        <v>7960965</v>
      </c>
      <c r="R9" s="26">
        <v>8862876</v>
      </c>
      <c r="S9" s="26">
        <v>784485</v>
      </c>
      <c r="T9" s="26">
        <v>1029892</v>
      </c>
      <c r="U9" s="26">
        <v>318130</v>
      </c>
      <c r="V9" s="26">
        <v>0</v>
      </c>
      <c r="W9" s="26">
        <v>0</v>
      </c>
      <c r="X9" s="26">
        <v>0</v>
      </c>
      <c r="Y9" s="27">
        <v>0</v>
      </c>
    </row>
    <row r="10" spans="1:25" ht="33.75" customHeight="1">
      <c r="A10" s="5" t="s">
        <v>0</v>
      </c>
      <c r="B10" s="9" t="s">
        <v>6</v>
      </c>
      <c r="C10" s="25">
        <v>8832355</v>
      </c>
      <c r="D10" s="26">
        <v>1247672</v>
      </c>
      <c r="E10" s="26">
        <v>0</v>
      </c>
      <c r="F10" s="26">
        <v>3526250</v>
      </c>
      <c r="G10" s="26">
        <v>3265694</v>
      </c>
      <c r="H10" s="26">
        <v>787039</v>
      </c>
      <c r="I10" s="26">
        <v>5700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375998</v>
      </c>
      <c r="Q10" s="26">
        <v>3228148</v>
      </c>
      <c r="R10" s="26">
        <v>3180494</v>
      </c>
      <c r="S10" s="26">
        <v>648627</v>
      </c>
      <c r="T10" s="26">
        <v>1377806</v>
      </c>
      <c r="U10" s="26">
        <v>21282</v>
      </c>
      <c r="V10" s="26">
        <v>0</v>
      </c>
      <c r="W10" s="26">
        <v>0</v>
      </c>
      <c r="X10" s="26">
        <v>0</v>
      </c>
      <c r="Y10" s="27">
        <v>0</v>
      </c>
    </row>
    <row r="11" spans="1:25" ht="33.75" customHeight="1">
      <c r="A11" s="5" t="s">
        <v>0</v>
      </c>
      <c r="B11" s="9" t="s">
        <v>7</v>
      </c>
      <c r="C11" s="25">
        <v>3615545</v>
      </c>
      <c r="D11" s="26">
        <v>1620996</v>
      </c>
      <c r="E11" s="26">
        <v>0</v>
      </c>
      <c r="F11" s="26">
        <v>968973</v>
      </c>
      <c r="G11" s="26">
        <v>750382</v>
      </c>
      <c r="H11" s="26">
        <v>209044</v>
      </c>
      <c r="I11" s="26">
        <v>66150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177600</v>
      </c>
      <c r="P11" s="26">
        <v>443440</v>
      </c>
      <c r="Q11" s="26">
        <v>1181674</v>
      </c>
      <c r="R11" s="26">
        <v>1211494</v>
      </c>
      <c r="S11" s="26">
        <v>214033</v>
      </c>
      <c r="T11" s="26">
        <v>387304</v>
      </c>
      <c r="U11" s="26">
        <v>0</v>
      </c>
      <c r="V11" s="26">
        <v>0</v>
      </c>
      <c r="W11" s="26">
        <v>0</v>
      </c>
      <c r="X11" s="26">
        <v>0</v>
      </c>
      <c r="Y11" s="27">
        <v>0</v>
      </c>
    </row>
    <row r="12" spans="1:25" ht="33.75" customHeight="1">
      <c r="A12" s="5" t="s">
        <v>0</v>
      </c>
      <c r="B12" s="9" t="s">
        <v>8</v>
      </c>
      <c r="C12" s="25">
        <v>7499511</v>
      </c>
      <c r="D12" s="26">
        <v>2992155</v>
      </c>
      <c r="E12" s="26">
        <v>0</v>
      </c>
      <c r="F12" s="26">
        <v>1712716</v>
      </c>
      <c r="G12" s="26">
        <v>1791101</v>
      </c>
      <c r="H12" s="26">
        <v>735221</v>
      </c>
      <c r="I12" s="26">
        <v>268318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217700</v>
      </c>
      <c r="P12" s="26">
        <v>701759</v>
      </c>
      <c r="Q12" s="26">
        <v>2429376</v>
      </c>
      <c r="R12" s="26">
        <v>2923217</v>
      </c>
      <c r="S12" s="26">
        <v>378512</v>
      </c>
      <c r="T12" s="26">
        <v>848947</v>
      </c>
      <c r="U12" s="26">
        <v>0</v>
      </c>
      <c r="V12" s="26">
        <v>0</v>
      </c>
      <c r="W12" s="26">
        <v>0</v>
      </c>
      <c r="X12" s="26">
        <v>0</v>
      </c>
      <c r="Y12" s="27">
        <v>0</v>
      </c>
    </row>
    <row r="13" spans="1:25" ht="33.75" customHeight="1">
      <c r="A13" s="5" t="s">
        <v>0</v>
      </c>
      <c r="B13" s="9" t="s">
        <v>21</v>
      </c>
      <c r="C13" s="25">
        <v>19405785</v>
      </c>
      <c r="D13" s="26">
        <v>7711213</v>
      </c>
      <c r="E13" s="26">
        <v>0</v>
      </c>
      <c r="F13" s="26">
        <v>1678561</v>
      </c>
      <c r="G13" s="26">
        <v>4128639</v>
      </c>
      <c r="H13" s="26">
        <v>5689952</v>
      </c>
      <c r="I13" s="26">
        <v>136130</v>
      </c>
      <c r="J13" s="26">
        <v>0</v>
      </c>
      <c r="K13" s="26">
        <v>0</v>
      </c>
      <c r="L13" s="26">
        <v>0</v>
      </c>
      <c r="M13" s="26">
        <v>0</v>
      </c>
      <c r="N13" s="26">
        <v>61290</v>
      </c>
      <c r="O13" s="26">
        <v>171800</v>
      </c>
      <c r="P13" s="26">
        <v>2819944</v>
      </c>
      <c r="Q13" s="26">
        <v>7875341</v>
      </c>
      <c r="R13" s="26">
        <v>5521778</v>
      </c>
      <c r="S13" s="26">
        <v>937550</v>
      </c>
      <c r="T13" s="26">
        <v>1828280</v>
      </c>
      <c r="U13" s="26">
        <v>251092</v>
      </c>
      <c r="V13" s="26">
        <v>0</v>
      </c>
      <c r="W13" s="26">
        <v>0</v>
      </c>
      <c r="X13" s="26">
        <v>0</v>
      </c>
      <c r="Y13" s="27">
        <v>0</v>
      </c>
    </row>
    <row r="14" spans="1:25" ht="33.75" customHeight="1">
      <c r="A14" s="5" t="s">
        <v>0</v>
      </c>
      <c r="B14" s="9" t="s">
        <v>10</v>
      </c>
      <c r="C14" s="25">
        <v>624246</v>
      </c>
      <c r="D14" s="26">
        <v>196879</v>
      </c>
      <c r="E14" s="26">
        <v>0</v>
      </c>
      <c r="F14" s="26">
        <v>123654</v>
      </c>
      <c r="G14" s="26">
        <v>153131</v>
      </c>
      <c r="H14" s="26">
        <v>150582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162113</v>
      </c>
      <c r="Q14" s="26">
        <v>131950</v>
      </c>
      <c r="R14" s="26">
        <v>176530</v>
      </c>
      <c r="S14" s="26">
        <v>49948</v>
      </c>
      <c r="T14" s="26">
        <v>103705</v>
      </c>
      <c r="U14" s="26">
        <v>0</v>
      </c>
      <c r="V14" s="26">
        <v>0</v>
      </c>
      <c r="W14" s="26">
        <v>0</v>
      </c>
      <c r="X14" s="26">
        <v>0</v>
      </c>
      <c r="Y14" s="27">
        <v>0</v>
      </c>
    </row>
    <row r="15" spans="1:25" ht="33.75" customHeight="1">
      <c r="A15" s="5" t="s">
        <v>0</v>
      </c>
      <c r="B15" s="9" t="s">
        <v>11</v>
      </c>
      <c r="C15" s="25">
        <v>5267811</v>
      </c>
      <c r="D15" s="26">
        <v>2077354</v>
      </c>
      <c r="E15" s="26">
        <v>0</v>
      </c>
      <c r="F15" s="26">
        <v>372578</v>
      </c>
      <c r="G15" s="26">
        <v>1768682</v>
      </c>
      <c r="H15" s="26">
        <v>443670</v>
      </c>
      <c r="I15" s="26">
        <v>605527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518062</v>
      </c>
      <c r="Q15" s="26">
        <v>1838090</v>
      </c>
      <c r="R15" s="26">
        <v>2106511</v>
      </c>
      <c r="S15" s="26">
        <v>419282</v>
      </c>
      <c r="T15" s="26">
        <v>385866</v>
      </c>
      <c r="U15" s="26">
        <v>0</v>
      </c>
      <c r="V15" s="26">
        <v>0</v>
      </c>
      <c r="W15" s="26">
        <v>0</v>
      </c>
      <c r="X15" s="26">
        <v>0</v>
      </c>
      <c r="Y15" s="27">
        <v>0</v>
      </c>
    </row>
    <row r="16" spans="1:25" ht="33.75" customHeight="1">
      <c r="A16" s="5" t="s">
        <v>0</v>
      </c>
      <c r="B16" s="9" t="s">
        <v>12</v>
      </c>
      <c r="C16" s="25">
        <v>4728883</v>
      </c>
      <c r="D16" s="26">
        <v>682000</v>
      </c>
      <c r="E16" s="26">
        <v>0</v>
      </c>
      <c r="F16" s="26">
        <v>1521102</v>
      </c>
      <c r="G16" s="26">
        <v>1469391</v>
      </c>
      <c r="H16" s="26">
        <v>1056390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681427</v>
      </c>
      <c r="Q16" s="26">
        <v>1461366</v>
      </c>
      <c r="R16" s="26">
        <v>1687644</v>
      </c>
      <c r="S16" s="26">
        <v>530463</v>
      </c>
      <c r="T16" s="26">
        <v>367983</v>
      </c>
      <c r="U16" s="26">
        <v>0</v>
      </c>
      <c r="V16" s="26">
        <v>0</v>
      </c>
      <c r="W16" s="26">
        <v>0</v>
      </c>
      <c r="X16" s="26">
        <v>0</v>
      </c>
      <c r="Y16" s="27">
        <v>0</v>
      </c>
    </row>
    <row r="17" spans="1:25" ht="33.75" customHeight="1">
      <c r="A17" s="5" t="s">
        <v>0</v>
      </c>
      <c r="B17" s="23" t="s">
        <v>51</v>
      </c>
      <c r="C17" s="25">
        <v>8188543</v>
      </c>
      <c r="D17" s="28">
        <v>3611398</v>
      </c>
      <c r="E17" s="28">
        <v>0</v>
      </c>
      <c r="F17" s="28">
        <v>2278965</v>
      </c>
      <c r="G17" s="28">
        <v>2234408</v>
      </c>
      <c r="H17" s="28">
        <v>63772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293600</v>
      </c>
      <c r="P17" s="28">
        <v>173635</v>
      </c>
      <c r="Q17" s="28">
        <v>2769769</v>
      </c>
      <c r="R17" s="28">
        <v>3654665</v>
      </c>
      <c r="S17" s="28">
        <v>580323</v>
      </c>
      <c r="T17" s="28">
        <v>669595</v>
      </c>
      <c r="U17" s="28">
        <v>46956</v>
      </c>
      <c r="V17" s="28">
        <v>0</v>
      </c>
      <c r="W17" s="28">
        <v>0</v>
      </c>
      <c r="X17" s="28">
        <v>0</v>
      </c>
      <c r="Y17" s="29">
        <v>0</v>
      </c>
    </row>
    <row r="18" spans="1:25" ht="33.75" customHeight="1" thickBot="1">
      <c r="A18" s="5" t="s">
        <v>0</v>
      </c>
      <c r="B18" s="8" t="s">
        <v>24</v>
      </c>
      <c r="C18" s="30">
        <f aca="true" t="shared" si="0" ref="C18:Y18">SUM(C8:C17)</f>
        <v>84199654</v>
      </c>
      <c r="D18" s="30">
        <f t="shared" si="0"/>
        <v>27926401</v>
      </c>
      <c r="E18" s="30">
        <f t="shared" si="0"/>
        <v>0</v>
      </c>
      <c r="F18" s="30">
        <f t="shared" si="0"/>
        <v>17988835</v>
      </c>
      <c r="G18" s="30">
        <f t="shared" si="0"/>
        <v>26112644</v>
      </c>
      <c r="H18" s="30">
        <f t="shared" si="0"/>
        <v>10076056</v>
      </c>
      <c r="I18" s="30">
        <f t="shared" si="0"/>
        <v>2034428</v>
      </c>
      <c r="J18" s="30">
        <f t="shared" si="0"/>
        <v>0</v>
      </c>
      <c r="K18" s="30">
        <f t="shared" si="0"/>
        <v>0</v>
      </c>
      <c r="L18" s="30">
        <f t="shared" si="0"/>
        <v>0</v>
      </c>
      <c r="M18" s="30">
        <f t="shared" si="0"/>
        <v>0</v>
      </c>
      <c r="N18" s="30">
        <f t="shared" si="0"/>
        <v>61290</v>
      </c>
      <c r="O18" s="30">
        <f t="shared" si="0"/>
        <v>860700</v>
      </c>
      <c r="P18" s="30">
        <f t="shared" si="0"/>
        <v>6774397</v>
      </c>
      <c r="Q18" s="30">
        <f t="shared" si="0"/>
        <v>31276632</v>
      </c>
      <c r="R18" s="30">
        <f t="shared" si="0"/>
        <v>32261046</v>
      </c>
      <c r="S18" s="30">
        <f t="shared" si="0"/>
        <v>4931533</v>
      </c>
      <c r="T18" s="30">
        <f t="shared" si="0"/>
        <v>7457886</v>
      </c>
      <c r="U18" s="30">
        <f t="shared" si="0"/>
        <v>637460</v>
      </c>
      <c r="V18" s="30">
        <f t="shared" si="0"/>
        <v>0</v>
      </c>
      <c r="W18" s="30">
        <f t="shared" si="0"/>
        <v>0</v>
      </c>
      <c r="X18" s="30">
        <f t="shared" si="0"/>
        <v>0</v>
      </c>
      <c r="Y18" s="31">
        <f t="shared" si="0"/>
        <v>0</v>
      </c>
    </row>
    <row r="19" spans="2:25" ht="18" customHeight="1"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sheetProtection/>
  <mergeCells count="5">
    <mergeCell ref="B5:B7"/>
    <mergeCell ref="C5:C7"/>
    <mergeCell ref="D5:N5"/>
    <mergeCell ref="O5:Y5"/>
    <mergeCell ref="D6:F6"/>
  </mergeCells>
  <printOptions/>
  <pageMargins left="0.7874015748031497" right="0.7874015748031497" top="0.7874015748031497" bottom="0.7874015748031497" header="0.5118110236220472" footer="0.5118110236220472"/>
  <pageSetup fitToHeight="5" fitToWidth="2" horizontalDpi="600" verticalDpi="600" orientation="landscape" pageOrder="overThenDown" paperSize="9" scale="75" r:id="rId1"/>
  <colBreaks count="1" manualBreakCount="1">
    <brk id="14" max="1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80" zoomScaleNormal="80" zoomScaleSheetLayoutView="75" zoomScalePageLayoutView="0" workbookViewId="0" topLeftCell="A1">
      <selection activeCell="F18" sqref="F18"/>
    </sheetView>
  </sheetViews>
  <sheetFormatPr defaultColWidth="9.00390625" defaultRowHeight="18" customHeight="1"/>
  <cols>
    <col min="1" max="1" width="0.5" style="5" customWidth="1"/>
    <col min="2" max="2" width="17.50390625" style="4" customWidth="1"/>
    <col min="3" max="14" width="15.875" style="3" customWidth="1"/>
    <col min="15" max="16384" width="9.375" style="2" customWidth="1"/>
  </cols>
  <sheetData>
    <row r="1" spans="2:14" ht="22.5" customHeight="1">
      <c r="B1" s="7"/>
      <c r="C1" s="21" t="s">
        <v>23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0" customFormat="1" ht="22.5" customHeight="1">
      <c r="A2" s="12"/>
      <c r="B2" s="7"/>
      <c r="C2" s="21" t="s">
        <v>69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0" customFormat="1" ht="22.5" customHeight="1">
      <c r="A3" s="12"/>
      <c r="B3" s="22"/>
      <c r="C3" s="21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0" customFormat="1" ht="22.5" customHeight="1" thickBot="1">
      <c r="A4" s="12"/>
      <c r="B4" s="22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0" customFormat="1" ht="22.5" customHeight="1">
      <c r="A5" s="12"/>
      <c r="B5" s="37" t="s">
        <v>47</v>
      </c>
      <c r="C5" s="40" t="s">
        <v>46</v>
      </c>
      <c r="D5" s="43" t="s">
        <v>45</v>
      </c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s="10" customFormat="1" ht="22.5" customHeight="1">
      <c r="A6" s="12"/>
      <c r="B6" s="38"/>
      <c r="C6" s="41"/>
      <c r="D6" s="47" t="s">
        <v>54</v>
      </c>
      <c r="E6" s="48"/>
      <c r="F6" s="49"/>
      <c r="G6" s="19" t="s">
        <v>52</v>
      </c>
      <c r="H6" s="18" t="s">
        <v>55</v>
      </c>
      <c r="I6" s="18" t="s">
        <v>56</v>
      </c>
      <c r="J6" s="18" t="s">
        <v>57</v>
      </c>
      <c r="K6" s="18" t="s">
        <v>58</v>
      </c>
      <c r="L6" s="18" t="s">
        <v>59</v>
      </c>
      <c r="M6" s="18" t="s">
        <v>60</v>
      </c>
      <c r="N6" s="18" t="s">
        <v>61</v>
      </c>
    </row>
    <row r="7" spans="1:17" s="10" customFormat="1" ht="45" customHeight="1">
      <c r="A7" s="12"/>
      <c r="B7" s="39"/>
      <c r="C7" s="42"/>
      <c r="D7" s="16" t="s">
        <v>43</v>
      </c>
      <c r="E7" s="15" t="s">
        <v>65</v>
      </c>
      <c r="F7" s="14" t="s">
        <v>66</v>
      </c>
      <c r="G7" s="14" t="s">
        <v>67</v>
      </c>
      <c r="H7" s="14" t="s">
        <v>42</v>
      </c>
      <c r="I7" s="14" t="s">
        <v>41</v>
      </c>
      <c r="J7" s="14" t="s">
        <v>40</v>
      </c>
      <c r="K7" s="14" t="s">
        <v>39</v>
      </c>
      <c r="L7" s="14" t="s">
        <v>38</v>
      </c>
      <c r="M7" s="14" t="s">
        <v>37</v>
      </c>
      <c r="N7" s="14" t="s">
        <v>36</v>
      </c>
      <c r="P7" s="11"/>
      <c r="Q7" s="11"/>
    </row>
    <row r="8" spans="1:14" ht="33.75" customHeight="1">
      <c r="A8" s="5" t="s">
        <v>13</v>
      </c>
      <c r="B8" s="9" t="s">
        <v>3</v>
      </c>
      <c r="C8" s="25">
        <v>304750</v>
      </c>
      <c r="D8" s="26">
        <v>199451</v>
      </c>
      <c r="E8" s="26">
        <v>0</v>
      </c>
      <c r="F8" s="26">
        <v>2038</v>
      </c>
      <c r="G8" s="26">
        <v>103261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</row>
    <row r="9" spans="1:14" ht="33.75" customHeight="1">
      <c r="A9" s="5" t="s">
        <v>13</v>
      </c>
      <c r="B9" s="9" t="s">
        <v>5</v>
      </c>
      <c r="C9" s="25">
        <v>750717</v>
      </c>
      <c r="D9" s="26">
        <v>485352</v>
      </c>
      <c r="E9" s="26">
        <v>0</v>
      </c>
      <c r="F9" s="26">
        <v>3353</v>
      </c>
      <c r="G9" s="26">
        <v>262012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</row>
    <row r="10" spans="1:14" ht="33.75" customHeight="1">
      <c r="A10" s="5" t="s">
        <v>13</v>
      </c>
      <c r="B10" s="9" t="s">
        <v>7</v>
      </c>
      <c r="C10" s="25">
        <v>898826</v>
      </c>
      <c r="D10" s="26">
        <v>588200</v>
      </c>
      <c r="E10" s="26">
        <v>0</v>
      </c>
      <c r="F10" s="26">
        <v>0</v>
      </c>
      <c r="G10" s="26">
        <v>310626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</row>
    <row r="11" spans="1:14" ht="33.75" customHeight="1">
      <c r="A11" s="5" t="s">
        <v>13</v>
      </c>
      <c r="B11" s="9" t="s">
        <v>8</v>
      </c>
      <c r="C11" s="25">
        <v>1095116</v>
      </c>
      <c r="D11" s="26">
        <v>619582</v>
      </c>
      <c r="E11" s="26">
        <v>0</v>
      </c>
      <c r="F11" s="26">
        <v>0</v>
      </c>
      <c r="G11" s="26">
        <v>395325</v>
      </c>
      <c r="H11" s="26">
        <v>73509</v>
      </c>
      <c r="I11" s="26">
        <v>6700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</row>
    <row r="12" spans="1:14" ht="33.75" customHeight="1">
      <c r="A12" s="5" t="s">
        <v>13</v>
      </c>
      <c r="B12" s="9" t="s">
        <v>22</v>
      </c>
      <c r="C12" s="25">
        <v>1922954</v>
      </c>
      <c r="D12" s="28">
        <v>944732</v>
      </c>
      <c r="E12" s="28">
        <v>0</v>
      </c>
      <c r="F12" s="28">
        <v>42834</v>
      </c>
      <c r="G12" s="28">
        <v>379247</v>
      </c>
      <c r="H12" s="28">
        <v>379176</v>
      </c>
      <c r="I12" s="28">
        <v>176965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</row>
    <row r="13" spans="1:14" ht="33.75" customHeight="1" thickBot="1">
      <c r="A13" s="5" t="s">
        <v>13</v>
      </c>
      <c r="B13" s="8" t="s">
        <v>24</v>
      </c>
      <c r="C13" s="30">
        <f aca="true" t="shared" si="0" ref="C13:N13">SUM(C8:C12)</f>
        <v>4972363</v>
      </c>
      <c r="D13" s="30">
        <f t="shared" si="0"/>
        <v>2837317</v>
      </c>
      <c r="E13" s="30">
        <f t="shared" si="0"/>
        <v>0</v>
      </c>
      <c r="F13" s="30">
        <f t="shared" si="0"/>
        <v>48225</v>
      </c>
      <c r="G13" s="30">
        <f t="shared" si="0"/>
        <v>1450471</v>
      </c>
      <c r="H13" s="30">
        <f t="shared" si="0"/>
        <v>452685</v>
      </c>
      <c r="I13" s="30">
        <f t="shared" si="0"/>
        <v>183665</v>
      </c>
      <c r="J13" s="30">
        <f t="shared" si="0"/>
        <v>0</v>
      </c>
      <c r="K13" s="30">
        <f t="shared" si="0"/>
        <v>0</v>
      </c>
      <c r="L13" s="30">
        <f t="shared" si="0"/>
        <v>0</v>
      </c>
      <c r="M13" s="30">
        <f t="shared" si="0"/>
        <v>0</v>
      </c>
      <c r="N13" s="30">
        <f t="shared" si="0"/>
        <v>0</v>
      </c>
    </row>
    <row r="14" ht="22.5" customHeight="1"/>
    <row r="15" spans="3:13" ht="22.5" customHeight="1" thickBo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" t="s">
        <v>53</v>
      </c>
    </row>
    <row r="16" spans="2:13" ht="22.5" customHeight="1">
      <c r="B16" s="37" t="s">
        <v>47</v>
      </c>
      <c r="C16" s="43" t="s">
        <v>44</v>
      </c>
      <c r="D16" s="44"/>
      <c r="E16" s="44"/>
      <c r="F16" s="44"/>
      <c r="G16" s="44"/>
      <c r="H16" s="44"/>
      <c r="I16" s="44"/>
      <c r="J16" s="44"/>
      <c r="K16" s="44"/>
      <c r="L16" s="44"/>
      <c r="M16" s="46"/>
    </row>
    <row r="17" spans="2:13" ht="22.5" customHeight="1">
      <c r="B17" s="38"/>
      <c r="C17" s="18" t="s">
        <v>62</v>
      </c>
      <c r="D17" s="18" t="s">
        <v>52</v>
      </c>
      <c r="E17" s="18" t="s">
        <v>55</v>
      </c>
      <c r="F17" s="18" t="s">
        <v>56</v>
      </c>
      <c r="G17" s="18" t="s">
        <v>57</v>
      </c>
      <c r="H17" s="18" t="s">
        <v>58</v>
      </c>
      <c r="I17" s="18" t="s">
        <v>59</v>
      </c>
      <c r="J17" s="18" t="s">
        <v>60</v>
      </c>
      <c r="K17" s="18" t="s">
        <v>61</v>
      </c>
      <c r="L17" s="18" t="s">
        <v>63</v>
      </c>
      <c r="M17" s="17" t="s">
        <v>64</v>
      </c>
    </row>
    <row r="18" spans="2:13" ht="45" customHeight="1">
      <c r="B18" s="39"/>
      <c r="C18" s="14" t="s">
        <v>35</v>
      </c>
      <c r="D18" s="14" t="s">
        <v>34</v>
      </c>
      <c r="E18" s="14" t="s">
        <v>33</v>
      </c>
      <c r="F18" s="14" t="s">
        <v>32</v>
      </c>
      <c r="G18" s="14" t="s">
        <v>31</v>
      </c>
      <c r="H18" s="14" t="s">
        <v>30</v>
      </c>
      <c r="I18" s="14" t="s">
        <v>29</v>
      </c>
      <c r="J18" s="14" t="s">
        <v>28</v>
      </c>
      <c r="K18" s="14" t="s">
        <v>27</v>
      </c>
      <c r="L18" s="14" t="s">
        <v>26</v>
      </c>
      <c r="M18" s="13" t="s">
        <v>25</v>
      </c>
    </row>
    <row r="19" spans="2:13" ht="33.75" customHeight="1">
      <c r="B19" s="9" t="s">
        <v>3</v>
      </c>
      <c r="C19" s="26">
        <v>0</v>
      </c>
      <c r="D19" s="26">
        <v>89129</v>
      </c>
      <c r="E19" s="26">
        <v>33046</v>
      </c>
      <c r="F19" s="26">
        <v>182575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7">
        <v>0</v>
      </c>
    </row>
    <row r="20" spans="2:13" ht="33.75" customHeight="1">
      <c r="B20" s="9" t="s">
        <v>5</v>
      </c>
      <c r="C20" s="26">
        <v>0</v>
      </c>
      <c r="D20" s="26">
        <v>29483</v>
      </c>
      <c r="E20" s="26">
        <v>352977</v>
      </c>
      <c r="F20" s="26">
        <v>362898</v>
      </c>
      <c r="G20" s="26">
        <v>5359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7">
        <v>0</v>
      </c>
    </row>
    <row r="21" spans="2:13" ht="33.75" customHeight="1">
      <c r="B21" s="9" t="s">
        <v>7</v>
      </c>
      <c r="C21" s="26">
        <v>0</v>
      </c>
      <c r="D21" s="26">
        <v>67099</v>
      </c>
      <c r="E21" s="26">
        <v>227752</v>
      </c>
      <c r="F21" s="26">
        <v>575636</v>
      </c>
      <c r="G21" s="26">
        <v>28339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7">
        <v>0</v>
      </c>
    </row>
    <row r="22" spans="2:13" ht="33.75" customHeight="1">
      <c r="B22" s="9" t="s">
        <v>8</v>
      </c>
      <c r="C22" s="26">
        <v>0</v>
      </c>
      <c r="D22" s="26">
        <v>124220</v>
      </c>
      <c r="E22" s="26">
        <v>266300</v>
      </c>
      <c r="F22" s="26">
        <v>502840</v>
      </c>
      <c r="G22" s="26">
        <v>161383</v>
      </c>
      <c r="H22" s="26">
        <v>40373</v>
      </c>
      <c r="I22" s="26">
        <v>0</v>
      </c>
      <c r="J22" s="26">
        <v>0</v>
      </c>
      <c r="K22" s="26">
        <v>0</v>
      </c>
      <c r="L22" s="26">
        <v>0</v>
      </c>
      <c r="M22" s="27">
        <v>0</v>
      </c>
    </row>
    <row r="23" spans="2:13" ht="33.75" customHeight="1">
      <c r="B23" s="9" t="s">
        <v>22</v>
      </c>
      <c r="C23" s="28">
        <v>0</v>
      </c>
      <c r="D23" s="28">
        <v>323237</v>
      </c>
      <c r="E23" s="28">
        <v>819507</v>
      </c>
      <c r="F23" s="28">
        <v>648186</v>
      </c>
      <c r="G23" s="28">
        <v>35431</v>
      </c>
      <c r="H23" s="28">
        <v>94980</v>
      </c>
      <c r="I23" s="28">
        <v>1613</v>
      </c>
      <c r="J23" s="28">
        <v>0</v>
      </c>
      <c r="K23" s="28">
        <v>0</v>
      </c>
      <c r="L23" s="28">
        <v>0</v>
      </c>
      <c r="M23" s="29">
        <v>0</v>
      </c>
    </row>
    <row r="24" spans="2:13" ht="33.75" customHeight="1" thickBot="1">
      <c r="B24" s="8" t="s">
        <v>24</v>
      </c>
      <c r="C24" s="30">
        <f aca="true" t="shared" si="1" ref="C24:M24">SUM(C19:C23)</f>
        <v>0</v>
      </c>
      <c r="D24" s="30">
        <f t="shared" si="1"/>
        <v>633168</v>
      </c>
      <c r="E24" s="30">
        <f t="shared" si="1"/>
        <v>1699582</v>
      </c>
      <c r="F24" s="30">
        <f t="shared" si="1"/>
        <v>2272135</v>
      </c>
      <c r="G24" s="30">
        <f t="shared" si="1"/>
        <v>230512</v>
      </c>
      <c r="H24" s="30">
        <f t="shared" si="1"/>
        <v>135353</v>
      </c>
      <c r="I24" s="30">
        <f t="shared" si="1"/>
        <v>1613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1">
        <f t="shared" si="1"/>
        <v>0</v>
      </c>
    </row>
  </sheetData>
  <sheetProtection/>
  <mergeCells count="6">
    <mergeCell ref="C16:M16"/>
    <mergeCell ref="B16:B18"/>
    <mergeCell ref="B5:B7"/>
    <mergeCell ref="C5:C7"/>
    <mergeCell ref="D5:N5"/>
    <mergeCell ref="D6:F6"/>
  </mergeCells>
  <printOptions/>
  <pageMargins left="0.7874015748031497" right="0.7874015748031497" top="0.7874015748031497" bottom="0.7874015748031497" header="0.5118110236220472" footer="0.5118110236220472"/>
  <pageSetup fitToHeight="5" fitToWidth="2" horizontalDpi="600" verticalDpi="600" orientation="landscape" pageOrder="overThenDown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"/>
  <sheetViews>
    <sheetView showGridLines="0" zoomScaleSheetLayoutView="75" zoomScalePageLayoutView="0" workbookViewId="0" topLeftCell="A2">
      <selection activeCell="H7" sqref="H7"/>
    </sheetView>
  </sheetViews>
  <sheetFormatPr defaultColWidth="9.00390625" defaultRowHeight="18" customHeight="1"/>
  <cols>
    <col min="1" max="1" width="0.5" style="5" customWidth="1"/>
    <col min="2" max="2" width="17.50390625" style="4" customWidth="1"/>
    <col min="3" max="25" width="15.875" style="3" customWidth="1"/>
    <col min="26" max="16384" width="9.375" style="2" customWidth="1"/>
  </cols>
  <sheetData>
    <row r="1" spans="2:25" ht="22.5" customHeight="1">
      <c r="B1" s="7"/>
      <c r="C1" s="21" t="s">
        <v>23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10" customFormat="1" ht="22.5" customHeight="1">
      <c r="A2" s="12"/>
      <c r="B2" s="7"/>
      <c r="C2" s="21" t="s">
        <v>70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10" customFormat="1" ht="22.5" customHeight="1">
      <c r="A3" s="12"/>
      <c r="B3" s="22"/>
      <c r="C3" s="21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s="10" customFormat="1" ht="22.5" customHeight="1" thickBot="1">
      <c r="A4" s="12"/>
      <c r="B4" s="22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" t="s">
        <v>53</v>
      </c>
    </row>
    <row r="5" spans="1:25" s="10" customFormat="1" ht="22.5" customHeight="1">
      <c r="A5" s="12"/>
      <c r="B5" s="37" t="s">
        <v>47</v>
      </c>
      <c r="C5" s="40" t="s">
        <v>46</v>
      </c>
      <c r="D5" s="43" t="s">
        <v>45</v>
      </c>
      <c r="E5" s="44"/>
      <c r="F5" s="44"/>
      <c r="G5" s="44"/>
      <c r="H5" s="44"/>
      <c r="I5" s="44"/>
      <c r="J5" s="44"/>
      <c r="K5" s="44"/>
      <c r="L5" s="44"/>
      <c r="M5" s="44"/>
      <c r="N5" s="45"/>
      <c r="O5" s="43" t="s">
        <v>44</v>
      </c>
      <c r="P5" s="44"/>
      <c r="Q5" s="44"/>
      <c r="R5" s="44"/>
      <c r="S5" s="44"/>
      <c r="T5" s="44"/>
      <c r="U5" s="44"/>
      <c r="V5" s="44"/>
      <c r="W5" s="44"/>
      <c r="X5" s="44"/>
      <c r="Y5" s="46"/>
    </row>
    <row r="6" spans="1:25" s="10" customFormat="1" ht="22.5" customHeight="1">
      <c r="A6" s="12"/>
      <c r="B6" s="38"/>
      <c r="C6" s="41"/>
      <c r="D6" s="47" t="s">
        <v>54</v>
      </c>
      <c r="E6" s="48"/>
      <c r="F6" s="49"/>
      <c r="G6" s="19" t="s">
        <v>52</v>
      </c>
      <c r="H6" s="18" t="s">
        <v>55</v>
      </c>
      <c r="I6" s="18" t="s">
        <v>56</v>
      </c>
      <c r="J6" s="18" t="s">
        <v>57</v>
      </c>
      <c r="K6" s="18" t="s">
        <v>58</v>
      </c>
      <c r="L6" s="18" t="s">
        <v>59</v>
      </c>
      <c r="M6" s="18" t="s">
        <v>60</v>
      </c>
      <c r="N6" s="18" t="s">
        <v>61</v>
      </c>
      <c r="O6" s="18" t="s">
        <v>62</v>
      </c>
      <c r="P6" s="18" t="s">
        <v>52</v>
      </c>
      <c r="Q6" s="18" t="s">
        <v>55</v>
      </c>
      <c r="R6" s="18" t="s">
        <v>56</v>
      </c>
      <c r="S6" s="18" t="s">
        <v>57</v>
      </c>
      <c r="T6" s="18" t="s">
        <v>58</v>
      </c>
      <c r="U6" s="18" t="s">
        <v>59</v>
      </c>
      <c r="V6" s="18" t="s">
        <v>60</v>
      </c>
      <c r="W6" s="18" t="s">
        <v>61</v>
      </c>
      <c r="X6" s="18" t="s">
        <v>63</v>
      </c>
      <c r="Y6" s="17" t="s">
        <v>64</v>
      </c>
    </row>
    <row r="7" spans="1:28" s="10" customFormat="1" ht="45" customHeight="1">
      <c r="A7" s="12"/>
      <c r="B7" s="39"/>
      <c r="C7" s="42"/>
      <c r="D7" s="16" t="s">
        <v>43</v>
      </c>
      <c r="E7" s="15" t="s">
        <v>65</v>
      </c>
      <c r="F7" s="14" t="s">
        <v>66</v>
      </c>
      <c r="G7" s="14" t="s">
        <v>67</v>
      </c>
      <c r="H7" s="14" t="s">
        <v>42</v>
      </c>
      <c r="I7" s="14" t="s">
        <v>41</v>
      </c>
      <c r="J7" s="14" t="s">
        <v>40</v>
      </c>
      <c r="K7" s="14" t="s">
        <v>39</v>
      </c>
      <c r="L7" s="14" t="s">
        <v>38</v>
      </c>
      <c r="M7" s="14" t="s">
        <v>37</v>
      </c>
      <c r="N7" s="14" t="s">
        <v>36</v>
      </c>
      <c r="O7" s="14" t="s">
        <v>35</v>
      </c>
      <c r="P7" s="14" t="s">
        <v>34</v>
      </c>
      <c r="Q7" s="14" t="s">
        <v>33</v>
      </c>
      <c r="R7" s="14" t="s">
        <v>32</v>
      </c>
      <c r="S7" s="14" t="s">
        <v>31</v>
      </c>
      <c r="T7" s="14" t="s">
        <v>30</v>
      </c>
      <c r="U7" s="14" t="s">
        <v>29</v>
      </c>
      <c r="V7" s="14" t="s">
        <v>28</v>
      </c>
      <c r="W7" s="14" t="s">
        <v>27</v>
      </c>
      <c r="X7" s="14" t="s">
        <v>26</v>
      </c>
      <c r="Y7" s="13" t="s">
        <v>25</v>
      </c>
      <c r="AA7" s="11"/>
      <c r="AB7" s="11"/>
    </row>
    <row r="8" spans="1:25" ht="33.75" customHeight="1">
      <c r="A8" s="5" t="s">
        <v>14</v>
      </c>
      <c r="B8" s="9" t="s">
        <v>1</v>
      </c>
      <c r="C8" s="25">
        <v>2396671</v>
      </c>
      <c r="D8" s="32">
        <v>1512281</v>
      </c>
      <c r="E8" s="32">
        <v>0</v>
      </c>
      <c r="F8" s="32">
        <v>0</v>
      </c>
      <c r="G8" s="32">
        <v>855353</v>
      </c>
      <c r="H8" s="32">
        <v>8389</v>
      </c>
      <c r="I8" s="32">
        <v>20648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153328</v>
      </c>
      <c r="Q8" s="32">
        <v>615841</v>
      </c>
      <c r="R8" s="32">
        <v>1058713</v>
      </c>
      <c r="S8" s="32">
        <v>275489</v>
      </c>
      <c r="T8" s="32">
        <v>273308</v>
      </c>
      <c r="U8" s="32">
        <v>18964</v>
      </c>
      <c r="V8" s="32">
        <v>1028</v>
      </c>
      <c r="W8" s="32">
        <v>0</v>
      </c>
      <c r="X8" s="32">
        <v>0</v>
      </c>
      <c r="Y8" s="33">
        <v>0</v>
      </c>
    </row>
    <row r="9" spans="2:25" ht="33.75" customHeight="1">
      <c r="B9" s="9" t="s">
        <v>75</v>
      </c>
      <c r="C9" s="25">
        <v>2046607</v>
      </c>
      <c r="D9" s="26">
        <v>1247146</v>
      </c>
      <c r="E9" s="26">
        <v>0</v>
      </c>
      <c r="F9" s="26">
        <v>9924</v>
      </c>
      <c r="G9" s="26">
        <v>789537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506568</v>
      </c>
      <c r="Q9" s="26">
        <v>379981</v>
      </c>
      <c r="R9" s="26">
        <v>1060518</v>
      </c>
      <c r="S9" s="26">
        <v>99540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7">
        <v>0</v>
      </c>
    </row>
    <row r="10" spans="1:25" ht="33.75" customHeight="1">
      <c r="A10" s="5" t="s">
        <v>14</v>
      </c>
      <c r="B10" s="9" t="s">
        <v>2</v>
      </c>
      <c r="C10" s="25">
        <v>3236444</v>
      </c>
      <c r="D10" s="26">
        <v>2014413</v>
      </c>
      <c r="E10" s="26">
        <v>0</v>
      </c>
      <c r="F10" s="26">
        <v>0</v>
      </c>
      <c r="G10" s="26">
        <v>1222031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123212</v>
      </c>
      <c r="Q10" s="26">
        <v>878851</v>
      </c>
      <c r="R10" s="26">
        <v>1762136</v>
      </c>
      <c r="S10" s="26">
        <v>244672</v>
      </c>
      <c r="T10" s="26">
        <v>227573</v>
      </c>
      <c r="U10" s="26">
        <v>0</v>
      </c>
      <c r="V10" s="26">
        <v>0</v>
      </c>
      <c r="W10" s="26">
        <v>0</v>
      </c>
      <c r="X10" s="26">
        <v>0</v>
      </c>
      <c r="Y10" s="27">
        <v>0</v>
      </c>
    </row>
    <row r="11" spans="1:25" ht="33.75" customHeight="1">
      <c r="A11" s="5" t="s">
        <v>14</v>
      </c>
      <c r="B11" s="9" t="s">
        <v>3</v>
      </c>
      <c r="C11" s="25">
        <v>2974084</v>
      </c>
      <c r="D11" s="26">
        <v>2055963</v>
      </c>
      <c r="E11" s="26">
        <v>0</v>
      </c>
      <c r="F11" s="26">
        <v>14407</v>
      </c>
      <c r="G11" s="26">
        <v>903714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417293</v>
      </c>
      <c r="Q11" s="26">
        <v>733748</v>
      </c>
      <c r="R11" s="26">
        <v>1689728</v>
      </c>
      <c r="S11" s="26">
        <v>114253</v>
      </c>
      <c r="T11" s="26">
        <v>19062</v>
      </c>
      <c r="U11" s="26">
        <v>0</v>
      </c>
      <c r="V11" s="26">
        <v>0</v>
      </c>
      <c r="W11" s="26">
        <v>0</v>
      </c>
      <c r="X11" s="26">
        <v>0</v>
      </c>
      <c r="Y11" s="27">
        <v>0</v>
      </c>
    </row>
    <row r="12" spans="1:25" ht="33.75" customHeight="1">
      <c r="A12" s="5" t="s">
        <v>14</v>
      </c>
      <c r="B12" s="9" t="s">
        <v>5</v>
      </c>
      <c r="C12" s="25">
        <v>951935</v>
      </c>
      <c r="D12" s="26">
        <v>609592</v>
      </c>
      <c r="E12" s="26">
        <v>0</v>
      </c>
      <c r="F12" s="26">
        <v>7383</v>
      </c>
      <c r="G12" s="26">
        <v>319680</v>
      </c>
      <c r="H12" s="26">
        <v>15280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2700</v>
      </c>
      <c r="P12" s="26">
        <v>39236</v>
      </c>
      <c r="Q12" s="26">
        <v>127952</v>
      </c>
      <c r="R12" s="26">
        <v>424950</v>
      </c>
      <c r="S12" s="26">
        <v>197464</v>
      </c>
      <c r="T12" s="26">
        <v>136740</v>
      </c>
      <c r="U12" s="26">
        <v>22893</v>
      </c>
      <c r="V12" s="26">
        <v>0</v>
      </c>
      <c r="W12" s="26">
        <v>0</v>
      </c>
      <c r="X12" s="26">
        <v>0</v>
      </c>
      <c r="Y12" s="27">
        <v>0</v>
      </c>
    </row>
    <row r="13" spans="1:25" ht="33.75" customHeight="1">
      <c r="A13" s="5" t="s">
        <v>14</v>
      </c>
      <c r="B13" s="9" t="s">
        <v>7</v>
      </c>
      <c r="C13" s="25">
        <v>2892277</v>
      </c>
      <c r="D13" s="26">
        <v>1776979</v>
      </c>
      <c r="E13" s="26">
        <v>0</v>
      </c>
      <c r="F13" s="26">
        <v>55256</v>
      </c>
      <c r="G13" s="26">
        <v>1014082</v>
      </c>
      <c r="H13" s="26">
        <v>3260</v>
      </c>
      <c r="I13" s="26">
        <v>42700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118420</v>
      </c>
      <c r="Q13" s="26">
        <v>786054</v>
      </c>
      <c r="R13" s="26">
        <v>1548221</v>
      </c>
      <c r="S13" s="26">
        <v>286154</v>
      </c>
      <c r="T13" s="26">
        <v>153428</v>
      </c>
      <c r="U13" s="26">
        <v>0</v>
      </c>
      <c r="V13" s="26">
        <v>0</v>
      </c>
      <c r="W13" s="26">
        <v>0</v>
      </c>
      <c r="X13" s="26">
        <v>0</v>
      </c>
      <c r="Y13" s="27">
        <v>0</v>
      </c>
    </row>
    <row r="14" spans="1:25" ht="33.75" customHeight="1">
      <c r="A14" s="5" t="s">
        <v>14</v>
      </c>
      <c r="B14" s="9" t="s">
        <v>8</v>
      </c>
      <c r="C14" s="25">
        <v>1066618</v>
      </c>
      <c r="D14" s="26">
        <v>677864</v>
      </c>
      <c r="E14" s="26">
        <v>0</v>
      </c>
      <c r="F14" s="26">
        <v>7506</v>
      </c>
      <c r="G14" s="26">
        <v>338348</v>
      </c>
      <c r="H14" s="26">
        <v>22600</v>
      </c>
      <c r="I14" s="26">
        <v>20300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21373</v>
      </c>
      <c r="Q14" s="26">
        <v>293135</v>
      </c>
      <c r="R14" s="26">
        <v>310252</v>
      </c>
      <c r="S14" s="26">
        <v>210436</v>
      </c>
      <c r="T14" s="26">
        <v>231422</v>
      </c>
      <c r="U14" s="26">
        <v>0</v>
      </c>
      <c r="V14" s="26">
        <v>0</v>
      </c>
      <c r="W14" s="26">
        <v>0</v>
      </c>
      <c r="X14" s="26">
        <v>0</v>
      </c>
      <c r="Y14" s="27">
        <v>0</v>
      </c>
    </row>
    <row r="15" spans="1:25" ht="33.75" customHeight="1">
      <c r="A15" s="5" t="s">
        <v>14</v>
      </c>
      <c r="B15" s="9" t="s">
        <v>9</v>
      </c>
      <c r="C15" s="25">
        <v>1061766</v>
      </c>
      <c r="D15" s="26">
        <v>654643</v>
      </c>
      <c r="E15" s="26">
        <v>0</v>
      </c>
      <c r="F15" s="26">
        <v>31449</v>
      </c>
      <c r="G15" s="26">
        <v>375674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78692</v>
      </c>
      <c r="Q15" s="26">
        <v>267066</v>
      </c>
      <c r="R15" s="26">
        <v>677650</v>
      </c>
      <c r="S15" s="26">
        <v>38358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7">
        <v>0</v>
      </c>
    </row>
    <row r="16" spans="1:25" ht="33.75" customHeight="1">
      <c r="A16" s="5" t="s">
        <v>14</v>
      </c>
      <c r="B16" s="9" t="s">
        <v>21</v>
      </c>
      <c r="C16" s="25">
        <v>519511</v>
      </c>
      <c r="D16" s="26">
        <v>342397</v>
      </c>
      <c r="E16" s="26">
        <v>0</v>
      </c>
      <c r="F16" s="26">
        <v>0</v>
      </c>
      <c r="G16" s="26">
        <v>144926</v>
      </c>
      <c r="H16" s="26">
        <v>32188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6142</v>
      </c>
      <c r="Q16" s="26">
        <v>82485</v>
      </c>
      <c r="R16" s="26">
        <v>158381</v>
      </c>
      <c r="S16" s="26">
        <v>132905</v>
      </c>
      <c r="T16" s="26">
        <v>139598</v>
      </c>
      <c r="U16" s="26">
        <v>0</v>
      </c>
      <c r="V16" s="26">
        <v>0</v>
      </c>
      <c r="W16" s="26">
        <v>0</v>
      </c>
      <c r="X16" s="26">
        <v>0</v>
      </c>
      <c r="Y16" s="27">
        <v>0</v>
      </c>
    </row>
    <row r="17" spans="1:25" ht="33.75" customHeight="1">
      <c r="A17" s="5" t="s">
        <v>14</v>
      </c>
      <c r="B17" s="9" t="s">
        <v>22</v>
      </c>
      <c r="C17" s="25">
        <v>1943265</v>
      </c>
      <c r="D17" s="26">
        <v>802427</v>
      </c>
      <c r="E17" s="26">
        <v>0</v>
      </c>
      <c r="F17" s="26">
        <v>58132</v>
      </c>
      <c r="G17" s="26">
        <v>513041</v>
      </c>
      <c r="H17" s="26">
        <v>455394</v>
      </c>
      <c r="I17" s="26">
        <v>114271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469504</v>
      </c>
      <c r="Q17" s="26">
        <v>810935</v>
      </c>
      <c r="R17" s="26">
        <v>654739</v>
      </c>
      <c r="S17" s="26">
        <v>8087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7">
        <v>0</v>
      </c>
    </row>
    <row r="18" spans="1:25" ht="33.75" customHeight="1">
      <c r="A18" s="5" t="s">
        <v>14</v>
      </c>
      <c r="B18" s="9" t="s">
        <v>15</v>
      </c>
      <c r="C18" s="25">
        <v>33375</v>
      </c>
      <c r="D18" s="26">
        <v>23207</v>
      </c>
      <c r="E18" s="26">
        <v>0</v>
      </c>
      <c r="F18" s="26">
        <v>0</v>
      </c>
      <c r="G18" s="26">
        <v>10168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26319</v>
      </c>
      <c r="S18" s="26">
        <v>7056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7">
        <v>0</v>
      </c>
    </row>
    <row r="19" spans="1:25" ht="33.75" customHeight="1">
      <c r="A19" s="5" t="s">
        <v>14</v>
      </c>
      <c r="B19" s="9" t="s">
        <v>16</v>
      </c>
      <c r="C19" s="25">
        <v>392476</v>
      </c>
      <c r="D19" s="28">
        <v>223287</v>
      </c>
      <c r="E19" s="28">
        <v>0</v>
      </c>
      <c r="F19" s="28">
        <v>2254</v>
      </c>
      <c r="G19" s="28">
        <v>166935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8314</v>
      </c>
      <c r="Q19" s="28">
        <v>58914</v>
      </c>
      <c r="R19" s="28">
        <v>228079</v>
      </c>
      <c r="S19" s="28">
        <v>20607</v>
      </c>
      <c r="T19" s="28">
        <v>76562</v>
      </c>
      <c r="U19" s="28">
        <v>0</v>
      </c>
      <c r="V19" s="28">
        <v>0</v>
      </c>
      <c r="W19" s="28">
        <v>0</v>
      </c>
      <c r="X19" s="28">
        <v>0</v>
      </c>
      <c r="Y19" s="29">
        <v>0</v>
      </c>
    </row>
    <row r="20" spans="1:25" ht="33.75" customHeight="1" thickBot="1">
      <c r="A20" s="5" t="s">
        <v>14</v>
      </c>
      <c r="B20" s="8" t="s">
        <v>24</v>
      </c>
      <c r="C20" s="30">
        <f aca="true" t="shared" si="0" ref="C20:Y20">SUM(C8:C19)</f>
        <v>19515029</v>
      </c>
      <c r="D20" s="30">
        <f t="shared" si="0"/>
        <v>11940199</v>
      </c>
      <c r="E20" s="30">
        <f t="shared" si="0"/>
        <v>0</v>
      </c>
      <c r="F20" s="30">
        <f t="shared" si="0"/>
        <v>186311</v>
      </c>
      <c r="G20" s="30">
        <f t="shared" si="0"/>
        <v>6653489</v>
      </c>
      <c r="H20" s="30">
        <f t="shared" si="0"/>
        <v>537111</v>
      </c>
      <c r="I20" s="30">
        <f t="shared" si="0"/>
        <v>197919</v>
      </c>
      <c r="J20" s="30">
        <f t="shared" si="0"/>
        <v>0</v>
      </c>
      <c r="K20" s="30">
        <f t="shared" si="0"/>
        <v>0</v>
      </c>
      <c r="L20" s="30">
        <f t="shared" si="0"/>
        <v>0</v>
      </c>
      <c r="M20" s="30">
        <f t="shared" si="0"/>
        <v>0</v>
      </c>
      <c r="N20" s="30">
        <f t="shared" si="0"/>
        <v>0</v>
      </c>
      <c r="O20" s="30">
        <f t="shared" si="0"/>
        <v>2700</v>
      </c>
      <c r="P20" s="30">
        <f t="shared" si="0"/>
        <v>1942082</v>
      </c>
      <c r="Q20" s="30">
        <f t="shared" si="0"/>
        <v>5034962</v>
      </c>
      <c r="R20" s="30">
        <f t="shared" si="0"/>
        <v>9599686</v>
      </c>
      <c r="S20" s="30">
        <f t="shared" si="0"/>
        <v>1635021</v>
      </c>
      <c r="T20" s="30">
        <f t="shared" si="0"/>
        <v>1257693</v>
      </c>
      <c r="U20" s="30">
        <f t="shared" si="0"/>
        <v>41857</v>
      </c>
      <c r="V20" s="30">
        <f t="shared" si="0"/>
        <v>1028</v>
      </c>
      <c r="W20" s="30">
        <f t="shared" si="0"/>
        <v>0</v>
      </c>
      <c r="X20" s="30">
        <f t="shared" si="0"/>
        <v>0</v>
      </c>
      <c r="Y20" s="31">
        <f t="shared" si="0"/>
        <v>0</v>
      </c>
    </row>
  </sheetData>
  <sheetProtection/>
  <mergeCells count="5">
    <mergeCell ref="B5:B7"/>
    <mergeCell ref="C5:C7"/>
    <mergeCell ref="D5:N5"/>
    <mergeCell ref="O5:Y5"/>
    <mergeCell ref="D6:F6"/>
  </mergeCells>
  <printOptions/>
  <pageMargins left="0.7874015748031497" right="0.7874015748031497" top="0.7874015748031497" bottom="0.7874015748031497" header="0.5118110236220472" footer="0.5118110236220472"/>
  <pageSetup fitToHeight="5" fitToWidth="2" horizontalDpi="600" verticalDpi="600" orientation="landscape" pageOrder="overThenDown" paperSize="9" scale="75" r:id="rId1"/>
  <colBreaks count="1" manualBreakCount="1">
    <brk id="14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zoomScaleSheetLayoutView="75" zoomScalePageLayoutView="0" workbookViewId="0" topLeftCell="A1">
      <selection activeCell="F25" sqref="F25"/>
    </sheetView>
  </sheetViews>
  <sheetFormatPr defaultColWidth="9.00390625" defaultRowHeight="18" customHeight="1"/>
  <cols>
    <col min="1" max="1" width="0.5" style="5" customWidth="1"/>
    <col min="2" max="2" width="17.50390625" style="4" customWidth="1"/>
    <col min="3" max="14" width="15.875" style="3" customWidth="1"/>
    <col min="15" max="16384" width="9.375" style="2" customWidth="1"/>
  </cols>
  <sheetData>
    <row r="1" spans="2:14" ht="22.5" customHeight="1">
      <c r="B1" s="7"/>
      <c r="C1" s="21" t="s">
        <v>23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0" customFormat="1" ht="22.5" customHeight="1">
      <c r="A2" s="12"/>
      <c r="B2" s="7"/>
      <c r="C2" s="21" t="s">
        <v>73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0" customFormat="1" ht="22.5" customHeight="1">
      <c r="A3" s="12"/>
      <c r="B3" s="22"/>
      <c r="C3" s="21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0" customFormat="1" ht="22.5" customHeight="1" thickBot="1">
      <c r="A4" s="12"/>
      <c r="B4" s="22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0" customFormat="1" ht="22.5" customHeight="1">
      <c r="A5" s="12"/>
      <c r="B5" s="37" t="s">
        <v>47</v>
      </c>
      <c r="C5" s="40" t="s">
        <v>46</v>
      </c>
      <c r="D5" s="43" t="s">
        <v>45</v>
      </c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s="10" customFormat="1" ht="22.5" customHeight="1">
      <c r="A6" s="12"/>
      <c r="B6" s="38"/>
      <c r="C6" s="41"/>
      <c r="D6" s="47" t="s">
        <v>54</v>
      </c>
      <c r="E6" s="48"/>
      <c r="F6" s="49"/>
      <c r="G6" s="19" t="s">
        <v>52</v>
      </c>
      <c r="H6" s="18" t="s">
        <v>55</v>
      </c>
      <c r="I6" s="18" t="s">
        <v>56</v>
      </c>
      <c r="J6" s="18" t="s">
        <v>57</v>
      </c>
      <c r="K6" s="18" t="s">
        <v>58</v>
      </c>
      <c r="L6" s="18" t="s">
        <v>59</v>
      </c>
      <c r="M6" s="18" t="s">
        <v>60</v>
      </c>
      <c r="N6" s="18" t="s">
        <v>61</v>
      </c>
    </row>
    <row r="7" spans="1:17" s="10" customFormat="1" ht="45" customHeight="1">
      <c r="A7" s="12"/>
      <c r="B7" s="39"/>
      <c r="C7" s="42"/>
      <c r="D7" s="16" t="s">
        <v>43</v>
      </c>
      <c r="E7" s="15" t="s">
        <v>65</v>
      </c>
      <c r="F7" s="14" t="s">
        <v>66</v>
      </c>
      <c r="G7" s="14" t="s">
        <v>67</v>
      </c>
      <c r="H7" s="14" t="s">
        <v>42</v>
      </c>
      <c r="I7" s="14" t="s">
        <v>41</v>
      </c>
      <c r="J7" s="14" t="s">
        <v>40</v>
      </c>
      <c r="K7" s="14" t="s">
        <v>39</v>
      </c>
      <c r="L7" s="14" t="s">
        <v>38</v>
      </c>
      <c r="M7" s="14" t="s">
        <v>37</v>
      </c>
      <c r="N7" s="14" t="s">
        <v>36</v>
      </c>
      <c r="P7" s="11"/>
      <c r="Q7" s="11"/>
    </row>
    <row r="8" spans="1:14" ht="33.75" customHeight="1">
      <c r="A8" s="5" t="s">
        <v>17</v>
      </c>
      <c r="B8" s="9" t="s">
        <v>1</v>
      </c>
      <c r="C8" s="25">
        <v>46213</v>
      </c>
      <c r="D8" s="32">
        <v>40197</v>
      </c>
      <c r="E8" s="32">
        <v>0</v>
      </c>
      <c r="F8" s="32">
        <v>0</v>
      </c>
      <c r="G8" s="32">
        <v>6016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</row>
    <row r="9" spans="1:14" ht="33.75" customHeight="1">
      <c r="A9" s="5" t="s">
        <v>17</v>
      </c>
      <c r="B9" s="9" t="s">
        <v>2</v>
      </c>
      <c r="C9" s="25">
        <v>133850</v>
      </c>
      <c r="D9" s="26">
        <v>86396</v>
      </c>
      <c r="E9" s="26">
        <v>0</v>
      </c>
      <c r="F9" s="26">
        <v>0</v>
      </c>
      <c r="G9" s="26">
        <v>47454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</row>
    <row r="10" spans="1:14" ht="33.75" customHeight="1">
      <c r="A10" s="5" t="s">
        <v>17</v>
      </c>
      <c r="B10" s="9" t="s">
        <v>3</v>
      </c>
      <c r="C10" s="25">
        <v>1754598</v>
      </c>
      <c r="D10" s="26">
        <v>1277064</v>
      </c>
      <c r="E10" s="26">
        <v>0</v>
      </c>
      <c r="F10" s="26">
        <v>0</v>
      </c>
      <c r="G10" s="26">
        <v>477534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</row>
    <row r="11" spans="1:14" ht="33.75" customHeight="1">
      <c r="A11" s="5" t="s">
        <v>17</v>
      </c>
      <c r="B11" s="9" t="s">
        <v>4</v>
      </c>
      <c r="C11" s="25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</row>
    <row r="12" spans="1:14" ht="33.75" customHeight="1">
      <c r="A12" s="5" t="s">
        <v>17</v>
      </c>
      <c r="B12" s="9" t="s">
        <v>7</v>
      </c>
      <c r="C12" s="25">
        <v>428325</v>
      </c>
      <c r="D12" s="26">
        <v>375164</v>
      </c>
      <c r="E12" s="26">
        <v>0</v>
      </c>
      <c r="F12" s="26">
        <v>0</v>
      </c>
      <c r="G12" s="26">
        <v>1811</v>
      </c>
      <c r="H12" s="26">
        <v>10500</v>
      </c>
      <c r="I12" s="26">
        <v>40850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33.75" customHeight="1">
      <c r="A13" s="5" t="s">
        <v>17</v>
      </c>
      <c r="B13" s="9" t="s">
        <v>22</v>
      </c>
      <c r="C13" s="25">
        <v>159703</v>
      </c>
      <c r="D13" s="26">
        <v>132118</v>
      </c>
      <c r="E13" s="26">
        <v>0</v>
      </c>
      <c r="F13" s="26">
        <v>0</v>
      </c>
      <c r="G13" s="26">
        <v>3568</v>
      </c>
      <c r="H13" s="26">
        <v>14900</v>
      </c>
      <c r="I13" s="26">
        <v>9117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</row>
    <row r="14" spans="1:14" ht="33.75" customHeight="1">
      <c r="A14" s="5" t="s">
        <v>17</v>
      </c>
      <c r="B14" s="9" t="s">
        <v>15</v>
      </c>
      <c r="C14" s="25">
        <v>88925</v>
      </c>
      <c r="D14" s="26">
        <v>46349</v>
      </c>
      <c r="E14" s="26">
        <v>0</v>
      </c>
      <c r="F14" s="26">
        <v>0</v>
      </c>
      <c r="G14" s="26">
        <v>42576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</row>
    <row r="15" spans="1:14" ht="33.75" customHeight="1">
      <c r="A15" s="5" t="s">
        <v>17</v>
      </c>
      <c r="B15" s="9" t="s">
        <v>12</v>
      </c>
      <c r="C15" s="25">
        <v>748679</v>
      </c>
      <c r="D15" s="26">
        <v>392118</v>
      </c>
      <c r="E15" s="26">
        <v>0</v>
      </c>
      <c r="F15" s="26">
        <v>0</v>
      </c>
      <c r="G15" s="26">
        <v>237667</v>
      </c>
      <c r="H15" s="26">
        <v>118894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</row>
    <row r="16" spans="1:14" ht="33.75" customHeight="1">
      <c r="A16" s="5" t="s">
        <v>17</v>
      </c>
      <c r="B16" s="9" t="s">
        <v>16</v>
      </c>
      <c r="C16" s="25">
        <v>67145</v>
      </c>
      <c r="D16" s="28">
        <v>67145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ht="33.75" customHeight="1" thickBot="1">
      <c r="A17" s="5" t="s">
        <v>17</v>
      </c>
      <c r="B17" s="8" t="s">
        <v>24</v>
      </c>
      <c r="C17" s="30">
        <f aca="true" t="shared" si="0" ref="C17:N17">SUM(C8:C16)</f>
        <v>3427438</v>
      </c>
      <c r="D17" s="30">
        <f t="shared" si="0"/>
        <v>2416551</v>
      </c>
      <c r="E17" s="30">
        <f t="shared" si="0"/>
        <v>0</v>
      </c>
      <c r="F17" s="30">
        <f t="shared" si="0"/>
        <v>0</v>
      </c>
      <c r="G17" s="30">
        <f t="shared" si="0"/>
        <v>816626</v>
      </c>
      <c r="H17" s="30">
        <f t="shared" si="0"/>
        <v>144294</v>
      </c>
      <c r="I17" s="30">
        <f t="shared" si="0"/>
        <v>49967</v>
      </c>
      <c r="J17" s="30">
        <f t="shared" si="0"/>
        <v>0</v>
      </c>
      <c r="K17" s="30">
        <f t="shared" si="0"/>
        <v>0</v>
      </c>
      <c r="L17" s="30">
        <f t="shared" si="0"/>
        <v>0</v>
      </c>
      <c r="M17" s="30">
        <f t="shared" si="0"/>
        <v>0</v>
      </c>
      <c r="N17" s="30">
        <f t="shared" si="0"/>
        <v>0</v>
      </c>
    </row>
    <row r="18" ht="22.5" customHeight="1"/>
    <row r="19" spans="3:13" ht="22.5" customHeight="1" thickBot="1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" t="s">
        <v>53</v>
      </c>
    </row>
    <row r="20" spans="2:13" ht="22.5" customHeight="1">
      <c r="B20" s="37" t="s">
        <v>47</v>
      </c>
      <c r="C20" s="43" t="s">
        <v>44</v>
      </c>
      <c r="D20" s="44"/>
      <c r="E20" s="44"/>
      <c r="F20" s="44"/>
      <c r="G20" s="44"/>
      <c r="H20" s="44"/>
      <c r="I20" s="44"/>
      <c r="J20" s="44"/>
      <c r="K20" s="44"/>
      <c r="L20" s="44"/>
      <c r="M20" s="46"/>
    </row>
    <row r="21" spans="2:13" ht="22.5" customHeight="1">
      <c r="B21" s="38"/>
      <c r="C21" s="18" t="s">
        <v>62</v>
      </c>
      <c r="D21" s="18" t="s">
        <v>52</v>
      </c>
      <c r="E21" s="18" t="s">
        <v>55</v>
      </c>
      <c r="F21" s="18" t="s">
        <v>56</v>
      </c>
      <c r="G21" s="18" t="s">
        <v>57</v>
      </c>
      <c r="H21" s="18" t="s">
        <v>58</v>
      </c>
      <c r="I21" s="18" t="s">
        <v>59</v>
      </c>
      <c r="J21" s="18" t="s">
        <v>60</v>
      </c>
      <c r="K21" s="18" t="s">
        <v>61</v>
      </c>
      <c r="L21" s="18" t="s">
        <v>63</v>
      </c>
      <c r="M21" s="17" t="s">
        <v>64</v>
      </c>
    </row>
    <row r="22" spans="2:13" ht="44.25" customHeight="1">
      <c r="B22" s="39"/>
      <c r="C22" s="14" t="s">
        <v>35</v>
      </c>
      <c r="D22" s="14" t="s">
        <v>34</v>
      </c>
      <c r="E22" s="14" t="s">
        <v>33</v>
      </c>
      <c r="F22" s="14" t="s">
        <v>32</v>
      </c>
      <c r="G22" s="14" t="s">
        <v>31</v>
      </c>
      <c r="H22" s="14" t="s">
        <v>30</v>
      </c>
      <c r="I22" s="14" t="s">
        <v>29</v>
      </c>
      <c r="J22" s="14" t="s">
        <v>28</v>
      </c>
      <c r="K22" s="14" t="s">
        <v>27</v>
      </c>
      <c r="L22" s="14" t="s">
        <v>26</v>
      </c>
      <c r="M22" s="13" t="s">
        <v>25</v>
      </c>
    </row>
    <row r="23" spans="2:13" ht="33.75" customHeight="1">
      <c r="B23" s="9" t="s">
        <v>1</v>
      </c>
      <c r="C23" s="32">
        <v>0</v>
      </c>
      <c r="D23" s="32">
        <v>0</v>
      </c>
      <c r="E23" s="32">
        <v>30131</v>
      </c>
      <c r="F23" s="32">
        <v>16082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3">
        <v>0</v>
      </c>
    </row>
    <row r="24" spans="2:13" ht="33.75" customHeight="1">
      <c r="B24" s="9" t="s">
        <v>2</v>
      </c>
      <c r="C24" s="26">
        <v>0</v>
      </c>
      <c r="D24" s="26">
        <v>53883</v>
      </c>
      <c r="E24" s="26">
        <v>36622</v>
      </c>
      <c r="F24" s="26">
        <v>43345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7">
        <v>0</v>
      </c>
    </row>
    <row r="25" spans="2:13" ht="33.75" customHeight="1">
      <c r="B25" s="9" t="s">
        <v>3</v>
      </c>
      <c r="C25" s="26">
        <v>0</v>
      </c>
      <c r="D25" s="26">
        <v>145858</v>
      </c>
      <c r="E25" s="26">
        <v>906710</v>
      </c>
      <c r="F25" s="26">
        <v>692563</v>
      </c>
      <c r="G25" s="26">
        <v>9467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7">
        <v>0</v>
      </c>
    </row>
    <row r="26" spans="2:13" ht="33.75" customHeight="1">
      <c r="B26" s="9" t="s">
        <v>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7">
        <v>0</v>
      </c>
    </row>
    <row r="27" spans="2:13" ht="33.75" customHeight="1">
      <c r="B27" s="9" t="s">
        <v>7</v>
      </c>
      <c r="C27" s="26">
        <v>0</v>
      </c>
      <c r="D27" s="26">
        <v>0</v>
      </c>
      <c r="E27" s="26">
        <v>79548</v>
      </c>
      <c r="F27" s="26">
        <v>82358</v>
      </c>
      <c r="G27" s="26">
        <v>136452</v>
      </c>
      <c r="H27" s="26">
        <v>129967</v>
      </c>
      <c r="I27" s="26">
        <v>0</v>
      </c>
      <c r="J27" s="26">
        <v>0</v>
      </c>
      <c r="K27" s="26">
        <v>0</v>
      </c>
      <c r="L27" s="26">
        <v>0</v>
      </c>
      <c r="M27" s="27">
        <v>0</v>
      </c>
    </row>
    <row r="28" spans="2:13" ht="33.75" customHeight="1">
      <c r="B28" s="9" t="s">
        <v>22</v>
      </c>
      <c r="C28" s="26">
        <v>0</v>
      </c>
      <c r="D28" s="26">
        <v>38651</v>
      </c>
      <c r="E28" s="26">
        <v>51881</v>
      </c>
      <c r="F28" s="26">
        <v>40731</v>
      </c>
      <c r="G28" s="26">
        <v>24456</v>
      </c>
      <c r="H28" s="26">
        <v>3984</v>
      </c>
      <c r="I28" s="26">
        <v>0</v>
      </c>
      <c r="J28" s="26">
        <v>0</v>
      </c>
      <c r="K28" s="26">
        <v>0</v>
      </c>
      <c r="L28" s="26">
        <v>0</v>
      </c>
      <c r="M28" s="27">
        <v>0</v>
      </c>
    </row>
    <row r="29" spans="2:13" ht="33.75" customHeight="1">
      <c r="B29" s="9" t="s">
        <v>15</v>
      </c>
      <c r="C29" s="26">
        <v>0</v>
      </c>
      <c r="D29" s="26">
        <v>8033</v>
      </c>
      <c r="E29" s="26">
        <v>38104</v>
      </c>
      <c r="F29" s="26">
        <v>42788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7">
        <v>0</v>
      </c>
    </row>
    <row r="30" spans="2:13" ht="33.75" customHeight="1">
      <c r="B30" s="9" t="s">
        <v>12</v>
      </c>
      <c r="C30" s="26">
        <v>0</v>
      </c>
      <c r="D30" s="26">
        <v>70500</v>
      </c>
      <c r="E30" s="26">
        <v>348305</v>
      </c>
      <c r="F30" s="26">
        <v>329874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7">
        <v>0</v>
      </c>
    </row>
    <row r="31" spans="2:13" ht="33.75" customHeight="1">
      <c r="B31" s="9" t="s">
        <v>16</v>
      </c>
      <c r="C31" s="28">
        <v>0</v>
      </c>
      <c r="D31" s="28">
        <v>0</v>
      </c>
      <c r="E31" s="28">
        <v>0</v>
      </c>
      <c r="F31" s="28">
        <v>13733</v>
      </c>
      <c r="G31" s="28">
        <v>35751</v>
      </c>
      <c r="H31" s="28">
        <v>17661</v>
      </c>
      <c r="I31" s="28">
        <v>0</v>
      </c>
      <c r="J31" s="28">
        <v>0</v>
      </c>
      <c r="K31" s="28">
        <v>0</v>
      </c>
      <c r="L31" s="28">
        <v>0</v>
      </c>
      <c r="M31" s="29">
        <v>0</v>
      </c>
    </row>
    <row r="32" spans="2:13" ht="33.75" customHeight="1" thickBot="1">
      <c r="B32" s="8" t="s">
        <v>24</v>
      </c>
      <c r="C32" s="30">
        <f aca="true" t="shared" si="1" ref="C32:M32">SUM(C23:C31)</f>
        <v>0</v>
      </c>
      <c r="D32" s="30">
        <f t="shared" si="1"/>
        <v>316925</v>
      </c>
      <c r="E32" s="30">
        <f t="shared" si="1"/>
        <v>1491301</v>
      </c>
      <c r="F32" s="30">
        <f t="shared" si="1"/>
        <v>1261474</v>
      </c>
      <c r="G32" s="30">
        <f t="shared" si="1"/>
        <v>206126</v>
      </c>
      <c r="H32" s="30">
        <f t="shared" si="1"/>
        <v>151612</v>
      </c>
      <c r="I32" s="30">
        <f t="shared" si="1"/>
        <v>0</v>
      </c>
      <c r="J32" s="30">
        <f t="shared" si="1"/>
        <v>0</v>
      </c>
      <c r="K32" s="30">
        <f t="shared" si="1"/>
        <v>0</v>
      </c>
      <c r="L32" s="30">
        <f t="shared" si="1"/>
        <v>0</v>
      </c>
      <c r="M32" s="31">
        <f t="shared" si="1"/>
        <v>0</v>
      </c>
    </row>
  </sheetData>
  <sheetProtection/>
  <mergeCells count="6">
    <mergeCell ref="C20:M20"/>
    <mergeCell ref="B20:B22"/>
    <mergeCell ref="B5:B7"/>
    <mergeCell ref="C5:C7"/>
    <mergeCell ref="D5:N5"/>
    <mergeCell ref="D6:F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zoomScaleSheetLayoutView="75" zoomScalePageLayoutView="0" workbookViewId="0" topLeftCell="A1">
      <selection activeCell="C14" sqref="C14:M15"/>
    </sheetView>
  </sheetViews>
  <sheetFormatPr defaultColWidth="9.00390625" defaultRowHeight="18" customHeight="1"/>
  <cols>
    <col min="1" max="1" width="0.5" style="5" customWidth="1"/>
    <col min="2" max="2" width="17.50390625" style="4" customWidth="1"/>
    <col min="3" max="14" width="15.875" style="3" customWidth="1"/>
    <col min="15" max="16384" width="9.375" style="2" customWidth="1"/>
  </cols>
  <sheetData>
    <row r="1" spans="2:14" ht="22.5" customHeight="1">
      <c r="B1" s="7"/>
      <c r="C1" s="21" t="s">
        <v>23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0" customFormat="1" ht="22.5" customHeight="1">
      <c r="A2" s="12"/>
      <c r="B2" s="7"/>
      <c r="C2" s="21" t="s">
        <v>74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0" customFormat="1" ht="22.5" customHeight="1">
      <c r="A3" s="12"/>
      <c r="B3" s="22"/>
      <c r="C3" s="21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0" customFormat="1" ht="22.5" customHeight="1" thickBot="1">
      <c r="A4" s="12"/>
      <c r="B4" s="22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0" customFormat="1" ht="22.5" customHeight="1">
      <c r="A5" s="12"/>
      <c r="B5" s="37" t="s">
        <v>47</v>
      </c>
      <c r="C5" s="40" t="s">
        <v>46</v>
      </c>
      <c r="D5" s="43" t="s">
        <v>45</v>
      </c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s="10" customFormat="1" ht="22.5" customHeight="1">
      <c r="A6" s="12"/>
      <c r="B6" s="38"/>
      <c r="C6" s="41"/>
      <c r="D6" s="47" t="s">
        <v>54</v>
      </c>
      <c r="E6" s="48"/>
      <c r="F6" s="49"/>
      <c r="G6" s="19" t="s">
        <v>52</v>
      </c>
      <c r="H6" s="18" t="s">
        <v>55</v>
      </c>
      <c r="I6" s="18" t="s">
        <v>56</v>
      </c>
      <c r="J6" s="18" t="s">
        <v>57</v>
      </c>
      <c r="K6" s="18" t="s">
        <v>58</v>
      </c>
      <c r="L6" s="18" t="s">
        <v>59</v>
      </c>
      <c r="M6" s="18" t="s">
        <v>60</v>
      </c>
      <c r="N6" s="18" t="s">
        <v>61</v>
      </c>
    </row>
    <row r="7" spans="1:17" s="10" customFormat="1" ht="45" customHeight="1">
      <c r="A7" s="12"/>
      <c r="B7" s="39"/>
      <c r="C7" s="42"/>
      <c r="D7" s="16" t="s">
        <v>43</v>
      </c>
      <c r="E7" s="15" t="s">
        <v>65</v>
      </c>
      <c r="F7" s="14" t="s">
        <v>66</v>
      </c>
      <c r="G7" s="14" t="s">
        <v>67</v>
      </c>
      <c r="H7" s="14" t="s">
        <v>42</v>
      </c>
      <c r="I7" s="14" t="s">
        <v>41</v>
      </c>
      <c r="J7" s="14" t="s">
        <v>40</v>
      </c>
      <c r="K7" s="14" t="s">
        <v>39</v>
      </c>
      <c r="L7" s="14" t="s">
        <v>38</v>
      </c>
      <c r="M7" s="14" t="s">
        <v>37</v>
      </c>
      <c r="N7" s="14" t="s">
        <v>36</v>
      </c>
      <c r="P7" s="11"/>
      <c r="Q7" s="11"/>
    </row>
    <row r="8" spans="1:14" ht="33.75" customHeight="1">
      <c r="A8" s="5" t="s">
        <v>18</v>
      </c>
      <c r="B8" s="9" t="s">
        <v>50</v>
      </c>
      <c r="C8" s="25">
        <v>7344</v>
      </c>
      <c r="D8" s="34">
        <v>6035</v>
      </c>
      <c r="E8" s="34">
        <v>0</v>
      </c>
      <c r="F8" s="34">
        <v>0</v>
      </c>
      <c r="G8" s="34">
        <v>1309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</row>
    <row r="9" spans="1:14" ht="33.75" customHeight="1" thickBot="1">
      <c r="A9" s="5" t="s">
        <v>18</v>
      </c>
      <c r="B9" s="8" t="s">
        <v>24</v>
      </c>
      <c r="C9" s="30">
        <f aca="true" t="shared" si="0" ref="C9:N9">SUM(C8)</f>
        <v>7344</v>
      </c>
      <c r="D9" s="30">
        <f t="shared" si="0"/>
        <v>6035</v>
      </c>
      <c r="E9" s="30">
        <f t="shared" si="0"/>
        <v>0</v>
      </c>
      <c r="F9" s="30">
        <f t="shared" si="0"/>
        <v>0</v>
      </c>
      <c r="G9" s="30">
        <f t="shared" si="0"/>
        <v>1309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  <c r="M9" s="30">
        <f t="shared" si="0"/>
        <v>0</v>
      </c>
      <c r="N9" s="30">
        <f t="shared" si="0"/>
        <v>0</v>
      </c>
    </row>
    <row r="10" ht="22.5" customHeight="1"/>
    <row r="11" ht="22.5" customHeight="1"/>
    <row r="12" ht="22.5" customHeight="1"/>
    <row r="13" spans="3:13" ht="22.5" customHeight="1" thickBot="1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" t="s">
        <v>53</v>
      </c>
    </row>
    <row r="14" spans="2:13" ht="22.5" customHeight="1">
      <c r="B14" s="37" t="s">
        <v>47</v>
      </c>
      <c r="C14" s="43" t="s">
        <v>44</v>
      </c>
      <c r="D14" s="44"/>
      <c r="E14" s="44"/>
      <c r="F14" s="44"/>
      <c r="G14" s="44"/>
      <c r="H14" s="44"/>
      <c r="I14" s="44"/>
      <c r="J14" s="44"/>
      <c r="K14" s="44"/>
      <c r="L14" s="44"/>
      <c r="M14" s="46"/>
    </row>
    <row r="15" spans="2:13" ht="22.5" customHeight="1">
      <c r="B15" s="38"/>
      <c r="C15" s="18" t="s">
        <v>62</v>
      </c>
      <c r="D15" s="18" t="s">
        <v>52</v>
      </c>
      <c r="E15" s="18" t="s">
        <v>55</v>
      </c>
      <c r="F15" s="18" t="s">
        <v>56</v>
      </c>
      <c r="G15" s="18" t="s">
        <v>57</v>
      </c>
      <c r="H15" s="18" t="s">
        <v>58</v>
      </c>
      <c r="I15" s="18" t="s">
        <v>59</v>
      </c>
      <c r="J15" s="18" t="s">
        <v>60</v>
      </c>
      <c r="K15" s="18" t="s">
        <v>61</v>
      </c>
      <c r="L15" s="18" t="s">
        <v>63</v>
      </c>
      <c r="M15" s="17" t="s">
        <v>64</v>
      </c>
    </row>
    <row r="16" spans="2:13" ht="45" customHeight="1">
      <c r="B16" s="39"/>
      <c r="C16" s="14" t="s">
        <v>35</v>
      </c>
      <c r="D16" s="14" t="s">
        <v>34</v>
      </c>
      <c r="E16" s="14" t="s">
        <v>33</v>
      </c>
      <c r="F16" s="14" t="s">
        <v>32</v>
      </c>
      <c r="G16" s="14" t="s">
        <v>31</v>
      </c>
      <c r="H16" s="14" t="s">
        <v>30</v>
      </c>
      <c r="I16" s="14" t="s">
        <v>29</v>
      </c>
      <c r="J16" s="14" t="s">
        <v>28</v>
      </c>
      <c r="K16" s="14" t="s">
        <v>27</v>
      </c>
      <c r="L16" s="14" t="s">
        <v>26</v>
      </c>
      <c r="M16" s="13" t="s">
        <v>25</v>
      </c>
    </row>
    <row r="17" spans="2:13" ht="33.75" customHeight="1">
      <c r="B17" s="9" t="s">
        <v>50</v>
      </c>
      <c r="C17" s="34">
        <v>0</v>
      </c>
      <c r="D17" s="34">
        <v>0</v>
      </c>
      <c r="E17" s="34">
        <v>4117</v>
      </c>
      <c r="F17" s="34">
        <v>3227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5">
        <v>0</v>
      </c>
    </row>
    <row r="18" spans="2:13" ht="33.75" customHeight="1" thickBot="1">
      <c r="B18" s="8" t="s">
        <v>24</v>
      </c>
      <c r="C18" s="30">
        <f aca="true" t="shared" si="1" ref="C18:M18">SUM(C17)</f>
        <v>0</v>
      </c>
      <c r="D18" s="30">
        <f t="shared" si="1"/>
        <v>0</v>
      </c>
      <c r="E18" s="30">
        <f t="shared" si="1"/>
        <v>4117</v>
      </c>
      <c r="F18" s="30">
        <f t="shared" si="1"/>
        <v>3227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1">
        <f t="shared" si="1"/>
        <v>0</v>
      </c>
    </row>
  </sheetData>
  <sheetProtection/>
  <mergeCells count="6">
    <mergeCell ref="C14:M14"/>
    <mergeCell ref="B14:B16"/>
    <mergeCell ref="B5:B7"/>
    <mergeCell ref="C5:C7"/>
    <mergeCell ref="D5:N5"/>
    <mergeCell ref="D6:F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view="pageBreakPreview" zoomScale="75" zoomScaleSheetLayoutView="75" zoomScalePageLayoutView="0" workbookViewId="0" topLeftCell="A31">
      <selection activeCell="C18" sqref="C18"/>
    </sheetView>
  </sheetViews>
  <sheetFormatPr defaultColWidth="9.00390625" defaultRowHeight="18" customHeight="1"/>
  <cols>
    <col min="1" max="1" width="0.5" style="5" customWidth="1"/>
    <col min="2" max="2" width="17.50390625" style="4" customWidth="1"/>
    <col min="3" max="14" width="15.875" style="3" customWidth="1"/>
    <col min="15" max="16384" width="9.375" style="2" customWidth="1"/>
  </cols>
  <sheetData>
    <row r="1" spans="2:14" ht="22.5" customHeight="1">
      <c r="B1" s="7"/>
      <c r="C1" s="21" t="s">
        <v>23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0" customFormat="1" ht="22.5" customHeight="1">
      <c r="A2" s="12"/>
      <c r="B2" s="7"/>
      <c r="C2" s="21" t="s">
        <v>71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0" customFormat="1" ht="22.5" customHeight="1">
      <c r="A3" s="12"/>
      <c r="B3" s="22"/>
      <c r="C3" s="21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0" customFormat="1" ht="22.5" customHeight="1" thickBot="1">
      <c r="A4" s="12"/>
      <c r="B4" s="22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0" customFormat="1" ht="22.5" customHeight="1">
      <c r="A5" s="12"/>
      <c r="B5" s="37" t="s">
        <v>47</v>
      </c>
      <c r="C5" s="40" t="s">
        <v>46</v>
      </c>
      <c r="D5" s="43" t="s">
        <v>45</v>
      </c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s="10" customFormat="1" ht="22.5" customHeight="1">
      <c r="A6" s="12"/>
      <c r="B6" s="38"/>
      <c r="C6" s="41"/>
      <c r="D6" s="47" t="s">
        <v>54</v>
      </c>
      <c r="E6" s="48"/>
      <c r="F6" s="49"/>
      <c r="G6" s="19" t="s">
        <v>52</v>
      </c>
      <c r="H6" s="18" t="s">
        <v>55</v>
      </c>
      <c r="I6" s="18" t="s">
        <v>56</v>
      </c>
      <c r="J6" s="18" t="s">
        <v>57</v>
      </c>
      <c r="K6" s="18" t="s">
        <v>58</v>
      </c>
      <c r="L6" s="18" t="s">
        <v>59</v>
      </c>
      <c r="M6" s="18" t="s">
        <v>60</v>
      </c>
      <c r="N6" s="18" t="s">
        <v>61</v>
      </c>
    </row>
    <row r="7" spans="1:17" s="10" customFormat="1" ht="45" customHeight="1">
      <c r="A7" s="12"/>
      <c r="B7" s="39"/>
      <c r="C7" s="42"/>
      <c r="D7" s="16" t="s">
        <v>43</v>
      </c>
      <c r="E7" s="15" t="s">
        <v>65</v>
      </c>
      <c r="F7" s="14" t="s">
        <v>66</v>
      </c>
      <c r="G7" s="14" t="s">
        <v>67</v>
      </c>
      <c r="H7" s="14" t="s">
        <v>42</v>
      </c>
      <c r="I7" s="14" t="s">
        <v>41</v>
      </c>
      <c r="J7" s="14" t="s">
        <v>40</v>
      </c>
      <c r="K7" s="14" t="s">
        <v>39</v>
      </c>
      <c r="L7" s="14" t="s">
        <v>38</v>
      </c>
      <c r="M7" s="14" t="s">
        <v>37</v>
      </c>
      <c r="N7" s="14" t="s">
        <v>36</v>
      </c>
      <c r="P7" s="11"/>
      <c r="Q7" s="11"/>
    </row>
    <row r="8" spans="1:14" ht="33.75" customHeight="1">
      <c r="A8" s="5" t="s">
        <v>19</v>
      </c>
      <c r="B8" s="9" t="s">
        <v>75</v>
      </c>
      <c r="C8" s="25">
        <v>73687</v>
      </c>
      <c r="D8" s="26">
        <v>73687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</row>
    <row r="9" spans="1:14" ht="33.75" customHeight="1">
      <c r="A9" s="5" t="s">
        <v>19</v>
      </c>
      <c r="B9" s="9" t="s">
        <v>3</v>
      </c>
      <c r="C9" s="25">
        <v>87580</v>
      </c>
      <c r="D9" s="26">
        <v>87580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</row>
    <row r="10" spans="2:14" ht="33.75" customHeight="1">
      <c r="B10" s="9" t="s">
        <v>49</v>
      </c>
      <c r="C10" s="25">
        <v>201330</v>
      </c>
      <c r="D10" s="28">
        <v>201330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</row>
    <row r="11" spans="1:14" ht="33.75" customHeight="1" thickBot="1">
      <c r="A11" s="5" t="s">
        <v>19</v>
      </c>
      <c r="B11" s="8" t="s">
        <v>24</v>
      </c>
      <c r="C11" s="30">
        <f>SUM(C8:C10)</f>
        <v>362597</v>
      </c>
      <c r="D11" s="30">
        <f aca="true" t="shared" si="0" ref="D11:M11">SUM(D8:D10)</f>
        <v>362597</v>
      </c>
      <c r="E11" s="30">
        <f t="shared" si="0"/>
        <v>0</v>
      </c>
      <c r="F11" s="30">
        <f t="shared" si="0"/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f t="shared" si="0"/>
        <v>0</v>
      </c>
      <c r="M11" s="30">
        <f t="shared" si="0"/>
        <v>0</v>
      </c>
      <c r="N11" s="30">
        <f>SUM(N8:N10)</f>
        <v>0</v>
      </c>
    </row>
    <row r="12" spans="2:14" ht="22.5" customHeight="1"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ht="22.5" customHeight="1" thickBot="1">
      <c r="B13" s="7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" t="s">
        <v>53</v>
      </c>
      <c r="N13" s="6"/>
    </row>
    <row r="14" spans="2:14" ht="22.5" customHeight="1">
      <c r="B14" s="37" t="s">
        <v>47</v>
      </c>
      <c r="C14" s="43" t="s">
        <v>44</v>
      </c>
      <c r="D14" s="44"/>
      <c r="E14" s="44"/>
      <c r="F14" s="44"/>
      <c r="G14" s="44"/>
      <c r="H14" s="44"/>
      <c r="I14" s="44"/>
      <c r="J14" s="44"/>
      <c r="K14" s="44"/>
      <c r="L14" s="44"/>
      <c r="M14" s="46"/>
      <c r="N14" s="6"/>
    </row>
    <row r="15" spans="2:14" ht="22.5" customHeight="1">
      <c r="B15" s="38"/>
      <c r="C15" s="18" t="s">
        <v>62</v>
      </c>
      <c r="D15" s="18" t="s">
        <v>52</v>
      </c>
      <c r="E15" s="18" t="s">
        <v>55</v>
      </c>
      <c r="F15" s="18" t="s">
        <v>56</v>
      </c>
      <c r="G15" s="18" t="s">
        <v>57</v>
      </c>
      <c r="H15" s="18" t="s">
        <v>58</v>
      </c>
      <c r="I15" s="18" t="s">
        <v>59</v>
      </c>
      <c r="J15" s="18" t="s">
        <v>60</v>
      </c>
      <c r="K15" s="18" t="s">
        <v>61</v>
      </c>
      <c r="L15" s="18" t="s">
        <v>63</v>
      </c>
      <c r="M15" s="17" t="s">
        <v>64</v>
      </c>
      <c r="N15" s="6"/>
    </row>
    <row r="16" spans="2:14" ht="45" customHeight="1">
      <c r="B16" s="39"/>
      <c r="C16" s="14" t="s">
        <v>35</v>
      </c>
      <c r="D16" s="14" t="s">
        <v>34</v>
      </c>
      <c r="E16" s="14" t="s">
        <v>33</v>
      </c>
      <c r="F16" s="14" t="s">
        <v>32</v>
      </c>
      <c r="G16" s="14" t="s">
        <v>31</v>
      </c>
      <c r="H16" s="14" t="s">
        <v>30</v>
      </c>
      <c r="I16" s="14" t="s">
        <v>29</v>
      </c>
      <c r="J16" s="14" t="s">
        <v>28</v>
      </c>
      <c r="K16" s="14" t="s">
        <v>27</v>
      </c>
      <c r="L16" s="14" t="s">
        <v>26</v>
      </c>
      <c r="M16" s="13" t="s">
        <v>25</v>
      </c>
      <c r="N16" s="6"/>
    </row>
    <row r="17" spans="2:14" ht="33.75" customHeight="1">
      <c r="B17" s="9" t="s">
        <v>75</v>
      </c>
      <c r="C17" s="26">
        <v>0</v>
      </c>
      <c r="D17" s="26">
        <v>23583</v>
      </c>
      <c r="E17" s="26">
        <v>35725</v>
      </c>
      <c r="F17" s="26">
        <v>14379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7">
        <v>0</v>
      </c>
      <c r="N17" s="6"/>
    </row>
    <row r="18" spans="2:14" ht="33.75" customHeight="1">
      <c r="B18" s="9" t="s">
        <v>3</v>
      </c>
      <c r="C18" s="26">
        <v>0</v>
      </c>
      <c r="D18" s="26">
        <v>7088</v>
      </c>
      <c r="E18" s="26">
        <v>23913</v>
      </c>
      <c r="F18" s="26">
        <v>56579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7">
        <v>0</v>
      </c>
      <c r="N18" s="6"/>
    </row>
    <row r="19" spans="2:14" ht="33.75" customHeight="1">
      <c r="B19" s="9" t="s">
        <v>49</v>
      </c>
      <c r="C19" s="28">
        <v>0</v>
      </c>
      <c r="D19" s="28">
        <v>0</v>
      </c>
      <c r="E19" s="28">
        <v>138506</v>
      </c>
      <c r="F19" s="28">
        <v>62824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v>0</v>
      </c>
      <c r="N19" s="6"/>
    </row>
    <row r="20" spans="2:14" ht="33.75" customHeight="1" thickBot="1">
      <c r="B20" s="8" t="s">
        <v>24</v>
      </c>
      <c r="C20" s="30">
        <f>SUM(C17:C19)</f>
        <v>0</v>
      </c>
      <c r="D20" s="30">
        <f aca="true" t="shared" si="1" ref="D20:L20">SUM(D17:D19)</f>
        <v>30671</v>
      </c>
      <c r="E20" s="30">
        <f t="shared" si="1"/>
        <v>198144</v>
      </c>
      <c r="F20" s="30">
        <f t="shared" si="1"/>
        <v>133782</v>
      </c>
      <c r="G20" s="30">
        <f t="shared" si="1"/>
        <v>0</v>
      </c>
      <c r="H20" s="30">
        <f t="shared" si="1"/>
        <v>0</v>
      </c>
      <c r="I20" s="30">
        <f t="shared" si="1"/>
        <v>0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1">
        <f>SUM(M17:M19)</f>
        <v>0</v>
      </c>
      <c r="N20" s="6"/>
    </row>
    <row r="21" spans="2:14" ht="27" customHeight="1">
      <c r="B21" s="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6"/>
    </row>
    <row r="22" spans="2:14" ht="22.5" customHeight="1">
      <c r="B22" s="7"/>
      <c r="C22" s="21" t="s">
        <v>23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s="10" customFormat="1" ht="22.5" customHeight="1">
      <c r="A23" s="12"/>
      <c r="B23" s="7"/>
      <c r="C23" s="21" t="s">
        <v>72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s="10" customFormat="1" ht="22.5" customHeight="1">
      <c r="A24" s="12"/>
      <c r="B24" s="22"/>
      <c r="C24" s="21" t="s">
        <v>48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s="10" customFormat="1" ht="22.5" customHeight="1" thickBot="1">
      <c r="A25" s="12"/>
      <c r="B25" s="22"/>
      <c r="C25" s="2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s="10" customFormat="1" ht="22.5" customHeight="1">
      <c r="A26" s="12"/>
      <c r="B26" s="37" t="s">
        <v>47</v>
      </c>
      <c r="C26" s="40" t="s">
        <v>46</v>
      </c>
      <c r="D26" s="43" t="s">
        <v>45</v>
      </c>
      <c r="E26" s="44"/>
      <c r="F26" s="44"/>
      <c r="G26" s="44"/>
      <c r="H26" s="44"/>
      <c r="I26" s="44"/>
      <c r="J26" s="44"/>
      <c r="K26" s="44"/>
      <c r="L26" s="44"/>
      <c r="M26" s="44"/>
      <c r="N26" s="45"/>
    </row>
    <row r="27" spans="1:14" s="10" customFormat="1" ht="22.5" customHeight="1">
      <c r="A27" s="12"/>
      <c r="B27" s="38"/>
      <c r="C27" s="41"/>
      <c r="D27" s="47" t="s">
        <v>54</v>
      </c>
      <c r="E27" s="48"/>
      <c r="F27" s="49"/>
      <c r="G27" s="19" t="s">
        <v>52</v>
      </c>
      <c r="H27" s="18" t="s">
        <v>55</v>
      </c>
      <c r="I27" s="18" t="s">
        <v>56</v>
      </c>
      <c r="J27" s="18" t="s">
        <v>57</v>
      </c>
      <c r="K27" s="18" t="s">
        <v>58</v>
      </c>
      <c r="L27" s="18" t="s">
        <v>59</v>
      </c>
      <c r="M27" s="18" t="s">
        <v>60</v>
      </c>
      <c r="N27" s="18" t="s">
        <v>61</v>
      </c>
    </row>
    <row r="28" spans="1:17" s="10" customFormat="1" ht="45" customHeight="1">
      <c r="A28" s="12"/>
      <c r="B28" s="39"/>
      <c r="C28" s="42"/>
      <c r="D28" s="16" t="s">
        <v>43</v>
      </c>
      <c r="E28" s="15" t="s">
        <v>65</v>
      </c>
      <c r="F28" s="14" t="s">
        <v>66</v>
      </c>
      <c r="G28" s="14" t="s">
        <v>67</v>
      </c>
      <c r="H28" s="14" t="s">
        <v>42</v>
      </c>
      <c r="I28" s="14" t="s">
        <v>41</v>
      </c>
      <c r="J28" s="14" t="s">
        <v>40</v>
      </c>
      <c r="K28" s="14" t="s">
        <v>39</v>
      </c>
      <c r="L28" s="14" t="s">
        <v>38</v>
      </c>
      <c r="M28" s="14" t="s">
        <v>37</v>
      </c>
      <c r="N28" s="14" t="s">
        <v>36</v>
      </c>
      <c r="P28" s="11"/>
      <c r="Q28" s="11"/>
    </row>
    <row r="29" spans="1:14" ht="33.75" customHeight="1">
      <c r="A29" s="5" t="s">
        <v>20</v>
      </c>
      <c r="B29" s="9" t="s">
        <v>3</v>
      </c>
      <c r="C29" s="25">
        <v>45964</v>
      </c>
      <c r="D29" s="34">
        <v>39824</v>
      </c>
      <c r="E29" s="34">
        <v>0</v>
      </c>
      <c r="F29" s="34">
        <v>0</v>
      </c>
      <c r="G29" s="34">
        <v>6140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33.75" customHeight="1" thickBot="1">
      <c r="A30" s="5" t="s">
        <v>20</v>
      </c>
      <c r="B30" s="8" t="s">
        <v>24</v>
      </c>
      <c r="C30" s="30">
        <f aca="true" t="shared" si="2" ref="C30:N30">SUM(C29)</f>
        <v>45964</v>
      </c>
      <c r="D30" s="30">
        <f t="shared" si="2"/>
        <v>39824</v>
      </c>
      <c r="E30" s="30">
        <f t="shared" si="2"/>
        <v>0</v>
      </c>
      <c r="F30" s="30">
        <f t="shared" si="2"/>
        <v>0</v>
      </c>
      <c r="G30" s="30">
        <f t="shared" si="2"/>
        <v>6140</v>
      </c>
      <c r="H30" s="30">
        <f t="shared" si="2"/>
        <v>0</v>
      </c>
      <c r="I30" s="30">
        <f t="shared" si="2"/>
        <v>0</v>
      </c>
      <c r="J30" s="30">
        <f t="shared" si="2"/>
        <v>0</v>
      </c>
      <c r="K30" s="30">
        <f t="shared" si="2"/>
        <v>0</v>
      </c>
      <c r="L30" s="30">
        <f t="shared" si="2"/>
        <v>0</v>
      </c>
      <c r="M30" s="30">
        <f t="shared" si="2"/>
        <v>0</v>
      </c>
      <c r="N30" s="30">
        <f t="shared" si="2"/>
        <v>0</v>
      </c>
    </row>
    <row r="31" spans="2:14" ht="22.5" customHeight="1"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3:13" ht="22.5" customHeight="1" thickBo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" t="s">
        <v>53</v>
      </c>
    </row>
    <row r="33" spans="2:13" ht="22.5" customHeight="1">
      <c r="B33" s="37" t="s">
        <v>47</v>
      </c>
      <c r="C33" s="43" t="s">
        <v>44</v>
      </c>
      <c r="D33" s="44"/>
      <c r="E33" s="44"/>
      <c r="F33" s="44"/>
      <c r="G33" s="44"/>
      <c r="H33" s="44"/>
      <c r="I33" s="44"/>
      <c r="J33" s="44"/>
      <c r="K33" s="44"/>
      <c r="L33" s="44"/>
      <c r="M33" s="46"/>
    </row>
    <row r="34" spans="2:13" ht="22.5" customHeight="1">
      <c r="B34" s="38"/>
      <c r="C34" s="18" t="s">
        <v>62</v>
      </c>
      <c r="D34" s="18" t="s">
        <v>52</v>
      </c>
      <c r="E34" s="18" t="s">
        <v>55</v>
      </c>
      <c r="F34" s="18" t="s">
        <v>56</v>
      </c>
      <c r="G34" s="18" t="s">
        <v>57</v>
      </c>
      <c r="H34" s="18" t="s">
        <v>58</v>
      </c>
      <c r="I34" s="18" t="s">
        <v>59</v>
      </c>
      <c r="J34" s="18" t="s">
        <v>60</v>
      </c>
      <c r="K34" s="18" t="s">
        <v>61</v>
      </c>
      <c r="L34" s="18" t="s">
        <v>63</v>
      </c>
      <c r="M34" s="17" t="s">
        <v>64</v>
      </c>
    </row>
    <row r="35" spans="2:13" ht="45" customHeight="1">
      <c r="B35" s="39"/>
      <c r="C35" s="14" t="s">
        <v>35</v>
      </c>
      <c r="D35" s="14" t="s">
        <v>34</v>
      </c>
      <c r="E35" s="14" t="s">
        <v>33</v>
      </c>
      <c r="F35" s="14" t="s">
        <v>32</v>
      </c>
      <c r="G35" s="14" t="s">
        <v>31</v>
      </c>
      <c r="H35" s="14" t="s">
        <v>30</v>
      </c>
      <c r="I35" s="14" t="s">
        <v>29</v>
      </c>
      <c r="J35" s="14" t="s">
        <v>28</v>
      </c>
      <c r="K35" s="14" t="s">
        <v>27</v>
      </c>
      <c r="L35" s="14" t="s">
        <v>26</v>
      </c>
      <c r="M35" s="13" t="s">
        <v>25</v>
      </c>
    </row>
    <row r="36" spans="2:13" ht="33.75" customHeight="1">
      <c r="B36" s="9" t="s">
        <v>3</v>
      </c>
      <c r="C36" s="34">
        <v>0</v>
      </c>
      <c r="D36" s="34">
        <v>10391</v>
      </c>
      <c r="E36" s="34">
        <v>19702</v>
      </c>
      <c r="F36" s="34">
        <v>15871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5">
        <v>0</v>
      </c>
    </row>
    <row r="37" spans="2:13" ht="33.75" customHeight="1" thickBot="1">
      <c r="B37" s="8" t="s">
        <v>24</v>
      </c>
      <c r="C37" s="30">
        <f aca="true" t="shared" si="3" ref="C37:M37">SUM(C36)</f>
        <v>0</v>
      </c>
      <c r="D37" s="30">
        <f t="shared" si="3"/>
        <v>10391</v>
      </c>
      <c r="E37" s="30">
        <f t="shared" si="3"/>
        <v>19702</v>
      </c>
      <c r="F37" s="30">
        <f t="shared" si="3"/>
        <v>15871</v>
      </c>
      <c r="G37" s="30">
        <f t="shared" si="3"/>
        <v>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0">
        <f t="shared" si="3"/>
        <v>0</v>
      </c>
      <c r="M37" s="31">
        <f t="shared" si="3"/>
        <v>0</v>
      </c>
    </row>
  </sheetData>
  <sheetProtection/>
  <mergeCells count="12">
    <mergeCell ref="C33:M33"/>
    <mergeCell ref="B33:B35"/>
    <mergeCell ref="B26:B28"/>
    <mergeCell ref="C26:C28"/>
    <mergeCell ref="D26:N26"/>
    <mergeCell ref="D27:F27"/>
    <mergeCell ref="C14:M14"/>
    <mergeCell ref="B14:B16"/>
    <mergeCell ref="B5:B7"/>
    <mergeCell ref="C5:C7"/>
    <mergeCell ref="D5:N5"/>
    <mergeCell ref="D6:F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2016-02-10T07:54:14Z</cp:lastPrinted>
  <dcterms:created xsi:type="dcterms:W3CDTF">2003-01-22T03:13:46Z</dcterms:created>
  <dcterms:modified xsi:type="dcterms:W3CDTF">2016-02-10T07:54:26Z</dcterms:modified>
  <cp:category/>
  <cp:version/>
  <cp:contentType/>
  <cp:contentStatus/>
</cp:coreProperties>
</file>