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0305" windowHeight="7650" tabRatio="609" activeTab="0"/>
  </bookViews>
  <sheets>
    <sheet name="第3-2表" sheetId="1" r:id="rId1"/>
    <sheet name="第3-3表" sheetId="2" r:id="rId2"/>
    <sheet name="第3-4表" sheetId="3" r:id="rId3"/>
    <sheet name="第3-4表 (2)" sheetId="4" r:id="rId4"/>
    <sheet name="第3-5表" sheetId="5" r:id="rId5"/>
    <sheet name="第3-6表" sheetId="6" r:id="rId6"/>
    <sheet name="第3-7表" sheetId="7" r:id="rId7"/>
    <sheet name="第3-9表" sheetId="8" r:id="rId8"/>
  </sheets>
  <definedNames>
    <definedName name="_xlnm.Print_Area" localSheetId="0">'第3-2表'!$A$1:$N$28</definedName>
    <definedName name="_xlnm.Print_Area" localSheetId="1">'第3-3表'!$A$1:$Q$40</definedName>
    <definedName name="_xlnm.Print_Area" localSheetId="2">'第3-4表'!$A$1:$P$25</definedName>
    <definedName name="_xlnm.Print_Area" localSheetId="4">'第3-5表'!$A$1:$T$31</definedName>
    <definedName name="_xlnm.Print_Area" localSheetId="5">'第3-6表'!$A$1:$AK$31</definedName>
    <definedName name="_xlnm.Print_Area" localSheetId="6">'第3-7表'!$A$1:$K$13</definedName>
    <definedName name="_xlnm.Print_Area" localSheetId="7">'第3-9表'!$A$1:$M$25</definedName>
    <definedName name="_xlnm.Print_Titles" localSheetId="0">'第3-2表'!$A:$A</definedName>
    <definedName name="_xlnm.Print_Titles" localSheetId="1">'第3-3表'!$A:$A</definedName>
    <definedName name="_xlnm.Print_Titles" localSheetId="2">'第3-4表'!$A:$A</definedName>
    <definedName name="_xlnm.Print_Titles" localSheetId="3">'第3-4表 (2)'!$A:$A</definedName>
    <definedName name="_xlnm.Print_Titles" localSheetId="4">'第3-5表'!$A:$A</definedName>
    <definedName name="_xlnm.Print_Titles" localSheetId="5">'第3-6表'!$A:$A</definedName>
    <definedName name="_xlnm.Print_Titles" localSheetId="6">'第3-7表'!$A:$A</definedName>
    <definedName name="_xlnm.Print_Titles" localSheetId="7">'第3-9表'!$A:$A</definedName>
  </definedNames>
  <calcPr fullCalcOnLoad="1"/>
</workbook>
</file>

<file path=xl/sharedStrings.xml><?xml version="1.0" encoding="utf-8"?>
<sst xmlns="http://schemas.openxmlformats.org/spreadsheetml/2006/main" count="792" uniqueCount="481">
  <si>
    <t>(1)</t>
  </si>
  <si>
    <t>(2)</t>
  </si>
  <si>
    <t>(3)</t>
  </si>
  <si>
    <t>(4)</t>
  </si>
  <si>
    <t>(5)</t>
  </si>
  <si>
    <t>(6)</t>
  </si>
  <si>
    <t>(7)</t>
  </si>
  <si>
    <t>(8)</t>
  </si>
  <si>
    <t>(11)</t>
  </si>
  <si>
    <t>(12)</t>
  </si>
  <si>
    <t>導水管延長</t>
  </si>
  <si>
    <t>一日平均</t>
  </si>
  <si>
    <t>イ</t>
  </si>
  <si>
    <t>事業所数</t>
  </si>
  <si>
    <t>計</t>
  </si>
  <si>
    <t>下関市</t>
  </si>
  <si>
    <t>その他</t>
  </si>
  <si>
    <t>防府市</t>
  </si>
  <si>
    <t>地下水</t>
  </si>
  <si>
    <t>下松市</t>
  </si>
  <si>
    <t>ダム等</t>
  </si>
  <si>
    <t>岩国市</t>
  </si>
  <si>
    <t>項　目</t>
  </si>
  <si>
    <t>団体名</t>
  </si>
  <si>
    <t>伏流水</t>
  </si>
  <si>
    <t>山陽小野田市</t>
  </si>
  <si>
    <t>　第３－２表　施設及び業務概況</t>
  </si>
  <si>
    <t>(9)</t>
  </si>
  <si>
    <t>営業収益</t>
  </si>
  <si>
    <t>営業費用</t>
  </si>
  <si>
    <t>営業外費用</t>
  </si>
  <si>
    <t>団体名</t>
  </si>
  <si>
    <t>(E)+(F)+(H)</t>
  </si>
  <si>
    <t>(A)-(D)</t>
  </si>
  <si>
    <t>　　　　　　　　　　　　　　　　　　　　　　　　　　　　　　　　　　　　　　　　　　　　　　　　　　　　　　　　　　　　　　　　　　　　　　　　　　　　　　　　　　　　　　　　　　　　　　　　　　　　　　　　　　　　　　　　　　　　　　　　　　　　　　　　　　　　　　　　　　　　　　　　　　　　　　　　　　　　　　　　　　　　　　　　　　　　　　　　　　　　　　　　　　　　　　　　　　　　　　　　　　　　　　　　　　　　　　　　　　　　　　　　　　　　　　　　　　　　　　　　　　　　　　　　　　　　　　　</t>
  </si>
  <si>
    <t>２．</t>
  </si>
  <si>
    <t>３．</t>
  </si>
  <si>
    <t>４．</t>
  </si>
  <si>
    <t>５．</t>
  </si>
  <si>
    <t>６．</t>
  </si>
  <si>
    <t>７．</t>
  </si>
  <si>
    <t>８．</t>
  </si>
  <si>
    <t>９．</t>
  </si>
  <si>
    <t>１０．</t>
  </si>
  <si>
    <t>山陽小野田市</t>
  </si>
  <si>
    <t>１．</t>
  </si>
  <si>
    <t>へ繰越され</t>
  </si>
  <si>
    <t>固定資産</t>
  </si>
  <si>
    <t>１～１０</t>
  </si>
  <si>
    <t>る支出の</t>
  </si>
  <si>
    <t>(a)-{(b)+(c)}</t>
  </si>
  <si>
    <t>１～５</t>
  </si>
  <si>
    <t>差額</t>
  </si>
  <si>
    <t>売却代金</t>
  </si>
  <si>
    <t>財源充当額</t>
  </si>
  <si>
    <t>職員給与費</t>
  </si>
  <si>
    <t>建設利息</t>
  </si>
  <si>
    <t>(c)</t>
  </si>
  <si>
    <t>(d)</t>
  </si>
  <si>
    <t>(e)</t>
  </si>
  <si>
    <t>(f)</t>
  </si>
  <si>
    <t>(g)</t>
  </si>
  <si>
    <t>(f)-(g)</t>
  </si>
  <si>
    <t>固有資本金</t>
  </si>
  <si>
    <t>組入資本金</t>
  </si>
  <si>
    <t>建設改良</t>
  </si>
  <si>
    <t>（引継〃）</t>
  </si>
  <si>
    <t>繰入資本金</t>
  </si>
  <si>
    <t>（造成〃）</t>
  </si>
  <si>
    <t>１+２+３</t>
  </si>
  <si>
    <t>９．</t>
  </si>
  <si>
    <t>起債前借</t>
  </si>
  <si>
    <t>7.5%以上</t>
  </si>
  <si>
    <t>財政融資</t>
  </si>
  <si>
    <t>の金融機関</t>
  </si>
  <si>
    <t>外債</t>
  </si>
  <si>
    <t>7.5%未満</t>
  </si>
  <si>
    <t>8.0%未満</t>
  </si>
  <si>
    <t>（２）工業用水道事業</t>
  </si>
  <si>
    <t>（単位　千円）</t>
  </si>
  <si>
    <t>（単位　千円）</t>
  </si>
  <si>
    <t>水源の種類</t>
  </si>
  <si>
    <t>(ｍ)</t>
  </si>
  <si>
    <t>送水管延長</t>
  </si>
  <si>
    <t>配水管延長</t>
  </si>
  <si>
    <r>
      <t>(千ｍ</t>
    </r>
    <r>
      <rPr>
        <vertAlign val="superscript"/>
        <sz val="12"/>
        <rFont val="ＭＳ ゴシック"/>
        <family val="3"/>
      </rPr>
      <t>３</t>
    </r>
    <r>
      <rPr>
        <sz val="12"/>
        <rFont val="ＭＳ ゴシック"/>
        <family val="3"/>
      </rPr>
      <t>)</t>
    </r>
  </si>
  <si>
    <t>施設利用率</t>
  </si>
  <si>
    <t>(％)</t>
  </si>
  <si>
    <t>ア</t>
  </si>
  <si>
    <t>料金算定分</t>
  </si>
  <si>
    <t>イ</t>
  </si>
  <si>
    <t>配 水 量</t>
  </si>
  <si>
    <t>配 水 能 力</t>
  </si>
  <si>
    <t>年　間　総</t>
  </si>
  <si>
    <t>配　水　量</t>
  </si>
  <si>
    <t>契 約 水 量</t>
  </si>
  <si>
    <t>計　量　分</t>
  </si>
  <si>
    <t>有　収　率</t>
  </si>
  <si>
    <t>給 水 先</t>
  </si>
  <si>
    <t>勘　定</t>
  </si>
  <si>
    <t>損　益</t>
  </si>
  <si>
    <t>資　本</t>
  </si>
  <si>
    <t>計</t>
  </si>
  <si>
    <t>基　本</t>
  </si>
  <si>
    <t>料　金</t>
  </si>
  <si>
    <t>特　定</t>
  </si>
  <si>
    <t>超　過</t>
  </si>
  <si>
    <t>現行料金</t>
  </si>
  <si>
    <t>実施年月日</t>
  </si>
  <si>
    <r>
      <t>４．　有 収 水 量 １ｍ</t>
    </r>
    <r>
      <rPr>
        <vertAlign val="superscript"/>
        <sz val="12"/>
        <rFont val="ＭＳ ゴシック"/>
        <family val="3"/>
      </rPr>
      <t xml:space="preserve">３ </t>
    </r>
    <r>
      <rPr>
        <sz val="12"/>
        <rFont val="ＭＳ ゴシック"/>
        <family val="3"/>
      </rPr>
      <t>当 た り</t>
    </r>
  </si>
  <si>
    <t>イ</t>
  </si>
  <si>
    <t>(10) 有　収　水　量</t>
  </si>
  <si>
    <t>給水収益</t>
  </si>
  <si>
    <t>費用合計</t>
  </si>
  <si>
    <t>費用合計</t>
  </si>
  <si>
    <t>総収益</t>
  </si>
  <si>
    <t>(A)</t>
  </si>
  <si>
    <t>営業外収益</t>
  </si>
  <si>
    <t>団体名</t>
  </si>
  <si>
    <t>受託工事</t>
  </si>
  <si>
    <t>国庫補助金</t>
  </si>
  <si>
    <t>県補助金</t>
  </si>
  <si>
    <t>他会計</t>
  </si>
  <si>
    <t>長期前受金</t>
  </si>
  <si>
    <t>資本費繰入</t>
  </si>
  <si>
    <t>雑収益</t>
  </si>
  <si>
    <t>他会計</t>
  </si>
  <si>
    <t>その他</t>
  </si>
  <si>
    <t>及び配当金</t>
  </si>
  <si>
    <t>収益</t>
  </si>
  <si>
    <t>補助金</t>
  </si>
  <si>
    <t>戻入</t>
  </si>
  <si>
    <t>収益</t>
  </si>
  <si>
    <t>(B)+(C)+(G)</t>
  </si>
  <si>
    <t>(B)</t>
  </si>
  <si>
    <t>負担金</t>
  </si>
  <si>
    <t>(C)</t>
  </si>
  <si>
    <t>総費用</t>
  </si>
  <si>
    <t>(D)</t>
  </si>
  <si>
    <t>その他</t>
  </si>
  <si>
    <t>資産減耗費</t>
  </si>
  <si>
    <t>支払利息</t>
  </si>
  <si>
    <t>企業債</t>
  </si>
  <si>
    <t>受託工事費</t>
  </si>
  <si>
    <t>繰延勘定</t>
  </si>
  <si>
    <t>取扱諸費</t>
  </si>
  <si>
    <t>償却</t>
  </si>
  <si>
    <t>営業外費用</t>
  </si>
  <si>
    <t>(E)</t>
  </si>
  <si>
    <t>(F)</t>
  </si>
  <si>
    <t>前年度繰越</t>
  </si>
  <si>
    <t>その他</t>
  </si>
  <si>
    <t>当年度未処</t>
  </si>
  <si>
    <t>経常利益</t>
  </si>
  <si>
    <t>経常損失</t>
  </si>
  <si>
    <t>特別利益</t>
  </si>
  <si>
    <t>特別損失</t>
  </si>
  <si>
    <t>純利益</t>
  </si>
  <si>
    <t>純損失</t>
  </si>
  <si>
    <t>利益剰余金</t>
  </si>
  <si>
    <t>未処分利益</t>
  </si>
  <si>
    <t>分利益剰余</t>
  </si>
  <si>
    <t>経常収益</t>
  </si>
  <si>
    <t>経常費用</t>
  </si>
  <si>
    <t>固定資産</t>
  </si>
  <si>
    <t>職員給与費</t>
  </si>
  <si>
    <t>（又は前年</t>
  </si>
  <si>
    <t>剰余金</t>
  </si>
  <si>
    <t>金（又は当</t>
  </si>
  <si>
    <t>繰入金</t>
  </si>
  <si>
    <t>売却益</t>
  </si>
  <si>
    <t>度繰越欠損</t>
  </si>
  <si>
    <t>変動額</t>
  </si>
  <si>
    <t>年度未処理</t>
  </si>
  <si>
    <t>[(B)+(C)]-[(E)+(F)]</t>
  </si>
  <si>
    <t>(G)</t>
  </si>
  <si>
    <t>(H)</t>
  </si>
  <si>
    <t>金 ）</t>
  </si>
  <si>
    <t>欠 損 金 ）</t>
  </si>
  <si>
    <t>(B)+(C)</t>
  </si>
  <si>
    <t>(E)+(F)</t>
  </si>
  <si>
    <t>給水収益</t>
  </si>
  <si>
    <t>営業収益</t>
  </si>
  <si>
    <t>その他</t>
  </si>
  <si>
    <t>受取利息</t>
  </si>
  <si>
    <t>原水及び浄</t>
  </si>
  <si>
    <t>水費（受水</t>
  </si>
  <si>
    <t>費を含む）</t>
  </si>
  <si>
    <t>給水費</t>
  </si>
  <si>
    <t>受託工事費</t>
  </si>
  <si>
    <t>業務費</t>
  </si>
  <si>
    <t>減価償却費</t>
  </si>
  <si>
    <t>営業費用</t>
  </si>
  <si>
    <t>　第３－４表　費用構成の状況</t>
  </si>
  <si>
    <t>団体名</t>
  </si>
  <si>
    <t>基本給</t>
  </si>
  <si>
    <t>手当</t>
  </si>
  <si>
    <t>賃金</t>
  </si>
  <si>
    <t>退職給付費</t>
  </si>
  <si>
    <t>法定福利費</t>
  </si>
  <si>
    <t>支払利息</t>
  </si>
  <si>
    <t>企業債利息</t>
  </si>
  <si>
    <t>一時借入金</t>
  </si>
  <si>
    <t>他会計借入</t>
  </si>
  <si>
    <t>利息</t>
  </si>
  <si>
    <t>金等利息</t>
  </si>
  <si>
    <t>材料及び</t>
  </si>
  <si>
    <t>不用品</t>
  </si>
  <si>
    <t>売却原価</t>
  </si>
  <si>
    <t>動力費</t>
  </si>
  <si>
    <t>８．</t>
  </si>
  <si>
    <t>材料費</t>
  </si>
  <si>
    <t>薬品費</t>
  </si>
  <si>
    <t>１０．</t>
  </si>
  <si>
    <t>路面復旧費</t>
  </si>
  <si>
    <t>１１．</t>
  </si>
  <si>
    <t>減価償却費</t>
  </si>
  <si>
    <t>光熱水費</t>
  </si>
  <si>
    <t>通信運搬費</t>
  </si>
  <si>
    <t>修繕費</t>
  </si>
  <si>
    <t>委託料</t>
  </si>
  <si>
    <t>１２．</t>
  </si>
  <si>
    <t>負担金</t>
  </si>
  <si>
    <t>１３．</t>
  </si>
  <si>
    <t>受水費</t>
  </si>
  <si>
    <t>１４．</t>
  </si>
  <si>
    <t>市町交付金</t>
  </si>
  <si>
    <t>１５．</t>
  </si>
  <si>
    <t>１６．</t>
  </si>
  <si>
    <t>１～１５</t>
  </si>
  <si>
    <t>１７．</t>
  </si>
  <si>
    <t>１８．</t>
  </si>
  <si>
    <t>１９．</t>
  </si>
  <si>
    <t>受託工事費</t>
  </si>
  <si>
    <t>附帯事業費</t>
  </si>
  <si>
    <t>２０．</t>
  </si>
  <si>
    <t>経常費用</t>
  </si>
  <si>
    <t>計</t>
  </si>
  <si>
    <t>　第３－３表　損益計算書の状況</t>
  </si>
  <si>
    <t>（単位　円・銭）</t>
  </si>
  <si>
    <t>　第３－５表　資本的収支の状況</t>
  </si>
  <si>
    <t>資　　　本　　　的　　　収　　　入</t>
  </si>
  <si>
    <t>その他</t>
  </si>
  <si>
    <t>他会計</t>
  </si>
  <si>
    <t>国庫補助金</t>
  </si>
  <si>
    <t>県補助金</t>
  </si>
  <si>
    <t>工事負担金</t>
  </si>
  <si>
    <t>計</t>
  </si>
  <si>
    <t>うち翌年度</t>
  </si>
  <si>
    <t>前年度</t>
  </si>
  <si>
    <t>純計</t>
  </si>
  <si>
    <t>のための</t>
  </si>
  <si>
    <t>出資金</t>
  </si>
  <si>
    <t>負担金</t>
  </si>
  <si>
    <t>借入金</t>
  </si>
  <si>
    <t>同意等債で</t>
  </si>
  <si>
    <t>企業債</t>
  </si>
  <si>
    <t>今年度</t>
  </si>
  <si>
    <t>収入分　　　　</t>
  </si>
  <si>
    <t>(a)</t>
  </si>
  <si>
    <t>(b)</t>
  </si>
  <si>
    <t>２．</t>
  </si>
  <si>
    <t>３．</t>
  </si>
  <si>
    <t>４．</t>
  </si>
  <si>
    <t>５．</t>
  </si>
  <si>
    <t>建設改良費</t>
  </si>
  <si>
    <t>う　ち</t>
  </si>
  <si>
    <t>建設改良</t>
  </si>
  <si>
    <t>他会計への</t>
  </si>
  <si>
    <t>(d)-(e)</t>
  </si>
  <si>
    <t>償還金</t>
  </si>
  <si>
    <t>のための</t>
  </si>
  <si>
    <t>からの</t>
  </si>
  <si>
    <t>支出金</t>
  </si>
  <si>
    <t>長期借入金</t>
  </si>
  <si>
    <t>返還額</t>
  </si>
  <si>
    <t>１．</t>
  </si>
  <si>
    <t>過年度分</t>
  </si>
  <si>
    <t>当年度分</t>
  </si>
  <si>
    <t>繰越利益</t>
  </si>
  <si>
    <t>当年度利益</t>
  </si>
  <si>
    <t>損益勘定</t>
  </si>
  <si>
    <t>剰余金</t>
  </si>
  <si>
    <t>留保資金</t>
  </si>
  <si>
    <t>処分額</t>
  </si>
  <si>
    <t>６．</t>
  </si>
  <si>
    <t>７．</t>
  </si>
  <si>
    <t>積立金取り</t>
  </si>
  <si>
    <t>繰越工事</t>
  </si>
  <si>
    <t>くずし額</t>
  </si>
  <si>
    <t>資金</t>
  </si>
  <si>
    <t>１～７</t>
  </si>
  <si>
    <t>不足額</t>
  </si>
  <si>
    <t>(△)</t>
  </si>
  <si>
    <t>(△)</t>
  </si>
  <si>
    <t>　第３－６表　貸借対照表の状況</t>
  </si>
  <si>
    <t>固定資産</t>
  </si>
  <si>
    <t>(1)</t>
  </si>
  <si>
    <t>(2)</t>
  </si>
  <si>
    <t>(3)</t>
  </si>
  <si>
    <t>流動資産</t>
  </si>
  <si>
    <t>う　ち</t>
  </si>
  <si>
    <t>繰延資産</t>
  </si>
  <si>
    <t>資産合計</t>
  </si>
  <si>
    <t>有形固定</t>
  </si>
  <si>
    <t>土地</t>
  </si>
  <si>
    <t>償却資産</t>
  </si>
  <si>
    <t>減価償却</t>
  </si>
  <si>
    <t>建設仮勘定</t>
  </si>
  <si>
    <t>無形固定</t>
  </si>
  <si>
    <t>投資</t>
  </si>
  <si>
    <t>(1)</t>
  </si>
  <si>
    <t>(2)</t>
  </si>
  <si>
    <t>(3)</t>
  </si>
  <si>
    <t>(4)</t>
  </si>
  <si>
    <t>(5)</t>
  </si>
  <si>
    <t>団体名</t>
  </si>
  <si>
    <t>資産</t>
  </si>
  <si>
    <t>う　ち</t>
  </si>
  <si>
    <t>累計額</t>
  </si>
  <si>
    <t>その他の</t>
  </si>
  <si>
    <t>現金</t>
  </si>
  <si>
    <t>未収金</t>
  </si>
  <si>
    <t>貸倒引当金</t>
  </si>
  <si>
    <t>貯蔵品</t>
  </si>
  <si>
    <t>短期</t>
  </si>
  <si>
    <t>リース資産</t>
  </si>
  <si>
    <t>(△)</t>
  </si>
  <si>
    <t>リース資産</t>
  </si>
  <si>
    <t>資産</t>
  </si>
  <si>
    <t>及び</t>
  </si>
  <si>
    <t>及び</t>
  </si>
  <si>
    <t>有価証券</t>
  </si>
  <si>
    <t>減価償却累計額</t>
  </si>
  <si>
    <t>預金</t>
  </si>
  <si>
    <t>未収収益</t>
  </si>
  <si>
    <t>固定負債</t>
  </si>
  <si>
    <t>(6)</t>
  </si>
  <si>
    <t>(7)</t>
  </si>
  <si>
    <t>(8)</t>
  </si>
  <si>
    <t>流動負債</t>
  </si>
  <si>
    <t>建設改良等</t>
  </si>
  <si>
    <t>その他の</t>
  </si>
  <si>
    <t>再建債</t>
  </si>
  <si>
    <t>引当金</t>
  </si>
  <si>
    <t>リース債務</t>
  </si>
  <si>
    <t>一時借入金</t>
  </si>
  <si>
    <t>未払金</t>
  </si>
  <si>
    <t>の財源に充</t>
  </si>
  <si>
    <t>（含む</t>
  </si>
  <si>
    <t>長期借入金</t>
  </si>
  <si>
    <t>てるための</t>
  </si>
  <si>
    <t>特例債）</t>
  </si>
  <si>
    <t>未払費用</t>
  </si>
  <si>
    <t>企業債</t>
  </si>
  <si>
    <t>長期借入金</t>
  </si>
  <si>
    <t>(10)</t>
  </si>
  <si>
    <t>繰延収益</t>
  </si>
  <si>
    <t>負債合計</t>
  </si>
  <si>
    <t>資本金</t>
  </si>
  <si>
    <t>再評価組入</t>
  </si>
  <si>
    <t>剰余金</t>
  </si>
  <si>
    <t>前受金</t>
  </si>
  <si>
    <t>資本剰余金</t>
  </si>
  <si>
    <t>工事負担金</t>
  </si>
  <si>
    <t>再評価</t>
  </si>
  <si>
    <t>収益化</t>
  </si>
  <si>
    <t>積立金</t>
  </si>
  <si>
    <t>前受収益</t>
  </si>
  <si>
    <t>５＋６＋７</t>
  </si>
  <si>
    <t>　第３－７表　財務分析の状況</t>
  </si>
  <si>
    <t>（単位　％）</t>
  </si>
  <si>
    <t>料　金　収　入　に　対　す　る　比　率</t>
  </si>
  <si>
    <t>自己資本</t>
  </si>
  <si>
    <t>固定資産対</t>
  </si>
  <si>
    <t>流動比率</t>
  </si>
  <si>
    <t>経常収支</t>
  </si>
  <si>
    <t>企業債元金</t>
  </si>
  <si>
    <t>構成比率</t>
  </si>
  <si>
    <t>長期資本</t>
  </si>
  <si>
    <t>比率</t>
  </si>
  <si>
    <t>償還金対減価</t>
  </si>
  <si>
    <t>企業債利息</t>
  </si>
  <si>
    <t>償却額比率</t>
  </si>
  <si>
    <t>　第３－９表　企業債の状況</t>
  </si>
  <si>
    <t>団体名</t>
  </si>
  <si>
    <t>借　　　入　　　先</t>
  </si>
  <si>
    <t>企業債</t>
  </si>
  <si>
    <t>１．　政　府　資　金</t>
  </si>
  <si>
    <t>２．</t>
  </si>
  <si>
    <t>３．</t>
  </si>
  <si>
    <t>４．</t>
  </si>
  <si>
    <t>５．</t>
  </si>
  <si>
    <t>６．</t>
  </si>
  <si>
    <t>７．</t>
  </si>
  <si>
    <t>８．</t>
  </si>
  <si>
    <t>９．</t>
  </si>
  <si>
    <t>現在高</t>
  </si>
  <si>
    <t>郵便貯金</t>
  </si>
  <si>
    <t>地方公共団体</t>
  </si>
  <si>
    <t>市中銀行</t>
  </si>
  <si>
    <t>市中銀行以外</t>
  </si>
  <si>
    <t>市場公募債</t>
  </si>
  <si>
    <t>共済組合</t>
  </si>
  <si>
    <t>政府保証付</t>
  </si>
  <si>
    <t>交付公債</t>
  </si>
  <si>
    <t>保険</t>
  </si>
  <si>
    <t>金融機構</t>
  </si>
  <si>
    <t>利　　　率　　　別　　　内　　　訳</t>
  </si>
  <si>
    <t>1.0%未満</t>
  </si>
  <si>
    <t>1.0%以上</t>
  </si>
  <si>
    <t>2.0%以上</t>
  </si>
  <si>
    <t>3.0%以上</t>
  </si>
  <si>
    <t>4.0%以上</t>
  </si>
  <si>
    <t>5.0%以上</t>
  </si>
  <si>
    <t>6.0%以上</t>
  </si>
  <si>
    <t>7.0%以上</t>
  </si>
  <si>
    <t>8.0%以上</t>
  </si>
  <si>
    <t>2.0%未満</t>
  </si>
  <si>
    <t>3.0%未満</t>
  </si>
  <si>
    <t>4.0%未満</t>
  </si>
  <si>
    <t>5.0%未満</t>
  </si>
  <si>
    <t>6.0%未満</t>
  </si>
  <si>
    <t>7.0%未満</t>
  </si>
  <si>
    <t>資本合計</t>
  </si>
  <si>
    <t>負債・資本</t>
  </si>
  <si>
    <t>累積欠損金</t>
  </si>
  <si>
    <t>不良債務</t>
  </si>
  <si>
    <t>実質資金</t>
  </si>
  <si>
    <t>累積欠損金</t>
  </si>
  <si>
    <t>減債積立金</t>
  </si>
  <si>
    <t>利益積立金</t>
  </si>
  <si>
    <t>当　年　度</t>
  </si>
  <si>
    <t>有価証券</t>
  </si>
  <si>
    <t>合計</t>
  </si>
  <si>
    <t>不足額</t>
  </si>
  <si>
    <t>未処分</t>
  </si>
  <si>
    <t>未処理</t>
  </si>
  <si>
    <t>う　ち　当　年　度</t>
  </si>
  <si>
    <t>評価差額金</t>
  </si>
  <si>
    <t>利益剰余金</t>
  </si>
  <si>
    <t>欠損金</t>
  </si>
  <si>
    <t>純利益</t>
  </si>
  <si>
    <t>９＋１０＋１１</t>
  </si>
  <si>
    <t>８＋１２</t>
  </si>
  <si>
    <t>配水</t>
  </si>
  <si>
    <t>（単位　千円、％）</t>
  </si>
  <si>
    <t>簡易生命</t>
  </si>
  <si>
    <t>補　　　て　　　ん　　　財　　　源</t>
  </si>
  <si>
    <t>補てん財源</t>
  </si>
  <si>
    <r>
      <t>(ｍ</t>
    </r>
    <r>
      <rPr>
        <vertAlign val="superscript"/>
        <sz val="12"/>
        <rFont val="ＭＳ ゴシック"/>
        <family val="3"/>
      </rPr>
      <t>３</t>
    </r>
    <r>
      <rPr>
        <sz val="12"/>
        <rFont val="ＭＳ ゴシック"/>
        <family val="3"/>
      </rPr>
      <t>/日)</t>
    </r>
  </si>
  <si>
    <r>
      <t>３．　料　金 (円・銭/ｍ</t>
    </r>
    <r>
      <rPr>
        <vertAlign val="superscript"/>
        <sz val="12"/>
        <rFont val="ＭＳ ゴシック"/>
        <family val="3"/>
      </rPr>
      <t>３</t>
    </r>
    <r>
      <rPr>
        <sz val="12"/>
        <rFont val="ＭＳ ゴシック"/>
        <family val="3"/>
      </rPr>
      <t>)</t>
    </r>
  </si>
  <si>
    <t>/計量分</t>
  </si>
  <si>
    <t>/料金算定分</t>
  </si>
  <si>
    <r>
      <t>(1) 供給単価 (円/ｍ</t>
    </r>
    <r>
      <rPr>
        <vertAlign val="superscript"/>
        <sz val="12"/>
        <rFont val="ＭＳ ゴシック"/>
        <family val="3"/>
      </rPr>
      <t>３</t>
    </r>
    <r>
      <rPr>
        <sz val="12"/>
        <rFont val="ＭＳ ゴシック"/>
        <family val="3"/>
      </rPr>
      <t>)</t>
    </r>
  </si>
  <si>
    <r>
      <t>(2) 給水原価 (円/ｍ</t>
    </r>
    <r>
      <rPr>
        <vertAlign val="superscript"/>
        <sz val="12"/>
        <rFont val="ＭＳ ゴシック"/>
        <family val="3"/>
      </rPr>
      <t>３</t>
    </r>
    <r>
      <rPr>
        <sz val="12"/>
        <rFont val="ＭＳ ゴシック"/>
        <family val="3"/>
      </rPr>
      <t>)</t>
    </r>
  </si>
  <si>
    <t>２．　職　員　数 (人)</t>
  </si>
  <si>
    <t>１.　施　　　設　　　及　　　び　　　業　　　務</t>
  </si>
  <si>
    <t>総係費</t>
  </si>
  <si>
    <t>１３．</t>
  </si>
  <si>
    <t>資本費</t>
  </si>
  <si>
    <t>相当額</t>
  </si>
  <si>
    <r>
      <t>　第３－４表　費用構成の状況（有収水量１ｍ</t>
    </r>
    <r>
      <rPr>
        <vertAlign val="superscript"/>
        <sz val="14"/>
        <rFont val="ＭＳ ゴシック"/>
        <family val="3"/>
      </rPr>
      <t>３</t>
    </r>
    <r>
      <rPr>
        <sz val="14"/>
        <rFont val="ＭＳ ゴシック"/>
        <family val="3"/>
      </rPr>
      <t>当たりの金額）</t>
    </r>
  </si>
  <si>
    <t>資　　本　　的　　支　　出</t>
  </si>
  <si>
    <t>資　　　本　　　的　　　支　　　出</t>
  </si>
  <si>
    <t>差　　　引</t>
  </si>
  <si>
    <t>不足額</t>
  </si>
  <si>
    <t>(△)</t>
  </si>
  <si>
    <t>６．　流　動　負　債</t>
  </si>
  <si>
    <t>（●→）</t>
  </si>
  <si>
    <t>（←●）</t>
  </si>
  <si>
    <t>（★→）</t>
  </si>
  <si>
    <t>（←★）</t>
  </si>
  <si>
    <t>１０．　剰　　　余　　　金</t>
  </si>
  <si>
    <t>３．</t>
  </si>
  <si>
    <t>営業収支</t>
  </si>
  <si>
    <t>企業債元利</t>
  </si>
  <si>
    <t>償還金</t>
  </si>
  <si>
    <t>償還金</t>
  </si>
  <si>
    <t>１．　職　　　員　　　給　　　与　　　費</t>
  </si>
  <si>
    <t>（注）現行料金実施年月日には消費税及び地方消費税転嫁のみのための改定は含まない。</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</si>
</sst>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Red]\-#,##0.000"/>
    <numFmt numFmtId="179" formatCode="#,##0.0000;[Red]\-#,##0.0000"/>
    <numFmt numFmtId="180" formatCode="0.0"/>
    <numFmt numFmtId="181" formatCode="0.000"/>
    <numFmt numFmtId="182" formatCode="#,##0.0_ ;[Red]\-#,##0.0\ "/>
    <numFmt numFmtId="183" formatCode="#,##0.0_);[Red]\(#,##0.0\)"/>
    <numFmt numFmtId="184" formatCode="#,##0.0;[Red]#,##0.0"/>
    <numFmt numFmtId="185" formatCode="#,##0.00_ "/>
    <numFmt numFmtId="186" formatCode="#,##0.0"/>
    <numFmt numFmtId="187" formatCode="#,##0;&quot;△&quot;#,##0"/>
    <numFmt numFmtId="188" formatCode="#,##0.0;&quot;△&quot;#,##0.0"/>
    <numFmt numFmtId="189" formatCode="#,##0.00;&quot;△&quot;#,##0.00"/>
    <numFmt numFmtId="190" formatCode="#,##0.00\ ;&quot;△&quot;#,##0.00\ "/>
    <numFmt numFmtId="191" formatCode="_(* #,##0_);_(* &quot;△&quot;#,##0\ ;_(* &quot;-&quot;_);_(@_)"/>
    <numFmt numFmtId="192" formatCode="_(* #,##0.0_);_(* &quot;△&quot;#,##0\ ;_(* &quot;-&quot;_);_(@_)"/>
    <numFmt numFmtId="193" formatCode="_(* #,##0.0_);_(* &quot;△&quot;#,##0.0\ ;_(* &quot;-&quot;_);_(@_)"/>
    <numFmt numFmtId="194" formatCode="_(* #,##0.00_);_(* &quot;△&quot;#,##0.00\ ;_(* &quot;-&quot;_);_(@_)"/>
    <numFmt numFmtId="195" formatCode="[$-411]ee\.mm\.dd"/>
    <numFmt numFmtId="196" formatCode="#,##0;&quot;△ &quot;#,##0"/>
    <numFmt numFmtId="197" formatCode="#,##0.0;&quot;△ &quot;#,##0.0"/>
    <numFmt numFmtId="198" formatCode="0.00_);[Red]\(0.00\)"/>
    <numFmt numFmtId="199" formatCode="#,##0.00_ ;[Red]\-#,##0.00\ "/>
    <numFmt numFmtId="200" formatCode="0;&quot;△ &quot;0"/>
    <numFmt numFmtId="201" formatCode="#,##0_ "/>
    <numFmt numFmtId="202" formatCode="#,##0_);[Red]\(#,##0\)"/>
    <numFmt numFmtId="203" formatCode="#,##0.00;&quot;△ &quot;#,##0.00"/>
    <numFmt numFmtId="204" formatCode="[$-411]gee\.mm\.dd"/>
  </numFmts>
  <fonts count="68">
    <font>
      <sz val="10"/>
      <name val="明朝"/>
      <family val="1"/>
    </font>
    <font>
      <b/>
      <sz val="10"/>
      <name val="明朝"/>
      <family val="1"/>
    </font>
    <font>
      <i/>
      <sz val="10"/>
      <name val="明朝"/>
      <family val="1"/>
    </font>
    <font>
      <b/>
      <i/>
      <sz val="10"/>
      <name val="明朝"/>
      <family val="1"/>
    </font>
    <font>
      <sz val="6"/>
      <name val="明朝"/>
      <family val="3"/>
    </font>
    <font>
      <sz val="14"/>
      <name val="ＭＳ ゴシック"/>
      <family val="3"/>
    </font>
    <font>
      <sz val="12"/>
      <name val="ＭＳ ゴシック"/>
      <family val="3"/>
    </font>
    <font>
      <vertAlign val="superscript"/>
      <sz val="12"/>
      <name val="ＭＳ ゴシック"/>
      <family val="3"/>
    </font>
    <font>
      <sz val="10"/>
      <name val="ＭＳ ゴシック"/>
      <family val="3"/>
    </font>
    <font>
      <sz val="12"/>
      <name val="ＭＳゴシック"/>
      <family val="3"/>
    </font>
    <font>
      <sz val="12"/>
      <name val="明朝"/>
      <family val="1"/>
    </font>
    <font>
      <sz val="14"/>
      <name val="ＭＳゴシック"/>
      <family val="3"/>
    </font>
    <font>
      <sz val="16"/>
      <name val="ＭＳ ゴシック"/>
      <family val="3"/>
    </font>
    <font>
      <sz val="11"/>
      <name val="ＭＳゴシック"/>
      <family val="3"/>
    </font>
    <font>
      <sz val="11"/>
      <name val="ＭＳ ゴシック"/>
      <family val="3"/>
    </font>
    <font>
      <vertAlign val="superscript"/>
      <sz val="14"/>
      <name val="ＭＳ ゴシック"/>
      <family val="3"/>
    </font>
    <font>
      <sz val="9"/>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4"/>
      <color indexed="8"/>
      <name val="ＭＳ ゴシック"/>
      <family val="3"/>
    </font>
    <font>
      <sz val="12"/>
      <color indexed="8"/>
      <name val="明朝"/>
      <family val="1"/>
    </font>
    <font>
      <sz val="11"/>
      <color indexed="8"/>
      <name val="ＭＳゴシック"/>
      <family val="3"/>
    </font>
    <font>
      <sz val="12"/>
      <color indexed="8"/>
      <name val="ＭＳゴシック"/>
      <family val="3"/>
    </font>
    <font>
      <sz val="10"/>
      <color indexed="8"/>
      <name val="明朝"/>
      <family val="1"/>
    </font>
    <font>
      <sz val="10"/>
      <color indexed="8"/>
      <name val="ＭＳ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4"/>
      <color theme="1"/>
      <name val="ＭＳ ゴシック"/>
      <family val="3"/>
    </font>
    <font>
      <sz val="12"/>
      <color theme="1"/>
      <name val="明朝"/>
      <family val="1"/>
    </font>
    <font>
      <sz val="11"/>
      <color theme="1"/>
      <name val="ＭＳゴシック"/>
      <family val="3"/>
    </font>
    <font>
      <sz val="12"/>
      <color theme="1"/>
      <name val="ＭＳゴシック"/>
      <family val="3"/>
    </font>
    <font>
      <sz val="10"/>
      <color theme="1"/>
      <name val="明朝"/>
      <family val="1"/>
    </font>
    <font>
      <sz val="10"/>
      <color theme="1"/>
      <name val="ＭＳゴシック"/>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medium"/>
      <top style="thin"/>
      <bottom>
        <color indexed="63"/>
      </bottom>
    </border>
    <border>
      <left style="medium"/>
      <right style="thin"/>
      <top>
        <color indexed="63"/>
      </top>
      <bottom style="medium"/>
    </border>
    <border>
      <left style="medium"/>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style="medium"/>
      <bottom style="thin"/>
    </border>
    <border>
      <left style="thin"/>
      <right>
        <color indexed="63"/>
      </right>
      <top>
        <color indexed="63"/>
      </top>
      <bottom style="medium"/>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medium"/>
    </border>
    <border>
      <left>
        <color indexed="63"/>
      </left>
      <right style="medium"/>
      <top style="thin"/>
      <bottom>
        <color indexed="63"/>
      </bottom>
    </border>
    <border>
      <left style="thin"/>
      <right style="thin"/>
      <top style="thin"/>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68">
    <xf numFmtId="0" fontId="0" fillId="0" borderId="0" xfId="0" applyAlignment="1">
      <alignment/>
    </xf>
    <xf numFmtId="38" fontId="5" fillId="0" borderId="0" xfId="48" applyFont="1" applyAlignment="1">
      <alignment/>
    </xf>
    <xf numFmtId="38" fontId="6" fillId="0" borderId="0" xfId="48" applyFont="1" applyAlignment="1" quotePrefix="1">
      <alignment horizontal="left"/>
    </xf>
    <xf numFmtId="38" fontId="6" fillId="0" borderId="0" xfId="48" applyFont="1" applyAlignment="1">
      <alignment horizontal="left"/>
    </xf>
    <xf numFmtId="38" fontId="6" fillId="0" borderId="0" xfId="48" applyFont="1" applyAlignment="1">
      <alignment vertical="center"/>
    </xf>
    <xf numFmtId="38" fontId="6" fillId="0" borderId="10" xfId="48" applyFont="1" applyBorder="1" applyAlignment="1">
      <alignment horizontal="distributed" vertical="center"/>
    </xf>
    <xf numFmtId="38" fontId="6" fillId="0" borderId="11" xfId="48" applyFont="1" applyBorder="1" applyAlignment="1" quotePrefix="1">
      <alignment horizontal="left" vertical="center"/>
    </xf>
    <xf numFmtId="38" fontId="6" fillId="0" borderId="11" xfId="48" applyFont="1" applyBorder="1" applyAlignment="1">
      <alignment vertical="center"/>
    </xf>
    <xf numFmtId="38" fontId="6" fillId="0" borderId="11" xfId="48" applyFont="1" applyBorder="1" applyAlignment="1">
      <alignment horizontal="center" vertical="center" shrinkToFit="1"/>
    </xf>
    <xf numFmtId="38" fontId="6" fillId="0" borderId="11" xfId="48" applyFont="1" applyBorder="1" applyAlignment="1" quotePrefix="1">
      <alignment horizontal="center" vertical="center" shrinkToFit="1"/>
    </xf>
    <xf numFmtId="38" fontId="6" fillId="0" borderId="11" xfId="48" applyFont="1" applyBorder="1" applyAlignment="1">
      <alignment horizontal="distributed" vertical="center"/>
    </xf>
    <xf numFmtId="38" fontId="6" fillId="0" borderId="12" xfId="48" applyFont="1" applyBorder="1" applyAlignment="1">
      <alignment horizontal="center" vertical="center" shrinkToFit="1"/>
    </xf>
    <xf numFmtId="38" fontId="6" fillId="0" borderId="13" xfId="48" applyFont="1" applyBorder="1" applyAlignment="1">
      <alignment horizontal="center" vertical="center"/>
    </xf>
    <xf numFmtId="38" fontId="6" fillId="0" borderId="13" xfId="48" applyFont="1" applyBorder="1" applyAlignment="1" quotePrefix="1">
      <alignment horizontal="right" vertical="center" shrinkToFit="1"/>
    </xf>
    <xf numFmtId="38" fontId="6" fillId="0" borderId="13" xfId="48" applyFont="1" applyBorder="1" applyAlignment="1">
      <alignment horizontal="distributed" vertical="center"/>
    </xf>
    <xf numFmtId="193" fontId="6" fillId="0" borderId="12" xfId="0" applyNumberFormat="1" applyFont="1" applyBorder="1" applyAlignment="1">
      <alignment vertical="center" shrinkToFit="1"/>
    </xf>
    <xf numFmtId="193" fontId="6" fillId="0" borderId="14" xfId="0" applyNumberFormat="1" applyFont="1" applyBorder="1" applyAlignment="1">
      <alignment vertical="center" shrinkToFit="1"/>
    </xf>
    <xf numFmtId="38" fontId="6" fillId="0" borderId="0" xfId="48" applyFont="1" applyAlignment="1">
      <alignment/>
    </xf>
    <xf numFmtId="176" fontId="6" fillId="0" borderId="0" xfId="48" applyNumberFormat="1" applyFont="1" applyAlignment="1">
      <alignment/>
    </xf>
    <xf numFmtId="38" fontId="9" fillId="0" borderId="0" xfId="48" applyFont="1" applyAlignment="1">
      <alignment/>
    </xf>
    <xf numFmtId="38" fontId="6" fillId="0" borderId="15" xfId="48" applyFont="1" applyFill="1" applyBorder="1" applyAlignment="1">
      <alignment vertical="center"/>
    </xf>
    <xf numFmtId="38" fontId="6" fillId="0" borderId="16" xfId="48" applyFont="1" applyBorder="1" applyAlignment="1" quotePrefix="1">
      <alignment horizontal="left" vertical="center"/>
    </xf>
    <xf numFmtId="38" fontId="6" fillId="0" borderId="17" xfId="48" applyFont="1" applyBorder="1" applyAlignment="1" quotePrefix="1">
      <alignment horizontal="left" vertical="center"/>
    </xf>
    <xf numFmtId="38" fontId="6" fillId="0" borderId="12" xfId="48" applyFont="1" applyBorder="1" applyAlignment="1" quotePrefix="1">
      <alignment horizontal="distributed" vertical="center" shrinkToFit="1"/>
    </xf>
    <xf numFmtId="38" fontId="6" fillId="0" borderId="18" xfId="48" applyFont="1" applyBorder="1" applyAlignment="1">
      <alignment horizontal="distributed" vertical="center"/>
    </xf>
    <xf numFmtId="193" fontId="6" fillId="0" borderId="19" xfId="0" applyNumberFormat="1" applyFont="1" applyBorder="1" applyAlignment="1">
      <alignment vertical="center" shrinkToFit="1"/>
    </xf>
    <xf numFmtId="194" fontId="6" fillId="0" borderId="12" xfId="0" applyNumberFormat="1" applyFont="1" applyFill="1" applyBorder="1" applyAlignment="1">
      <alignment vertical="center" shrinkToFit="1"/>
    </xf>
    <xf numFmtId="194" fontId="6" fillId="0" borderId="20" xfId="0" applyNumberFormat="1" applyFont="1" applyFill="1" applyBorder="1" applyAlignment="1">
      <alignment vertical="center" shrinkToFit="1"/>
    </xf>
    <xf numFmtId="194" fontId="6" fillId="0" borderId="19" xfId="0" applyNumberFormat="1" applyFont="1" applyFill="1" applyBorder="1" applyAlignment="1">
      <alignment vertical="center" shrinkToFit="1"/>
    </xf>
    <xf numFmtId="194" fontId="6" fillId="0" borderId="21" xfId="0" applyNumberFormat="1" applyFont="1" applyFill="1" applyBorder="1" applyAlignment="1">
      <alignment vertical="center" shrinkToFit="1"/>
    </xf>
    <xf numFmtId="194" fontId="6" fillId="0" borderId="14" xfId="0" applyNumberFormat="1" applyFont="1" applyFill="1" applyBorder="1" applyAlignment="1">
      <alignment vertical="center" shrinkToFit="1"/>
    </xf>
    <xf numFmtId="194" fontId="6" fillId="0" borderId="22" xfId="0" applyNumberFormat="1" applyFont="1" applyFill="1" applyBorder="1" applyAlignment="1">
      <alignment vertical="center" shrinkToFit="1"/>
    </xf>
    <xf numFmtId="0" fontId="5" fillId="0" borderId="0" xfId="0" applyFont="1" applyAlignment="1">
      <alignment/>
    </xf>
    <xf numFmtId="0" fontId="10" fillId="0" borderId="0" xfId="0" applyFont="1"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vertical="center"/>
    </xf>
    <xf numFmtId="38" fontId="6" fillId="0" borderId="13" xfId="48" applyFont="1" applyBorder="1" applyAlignment="1">
      <alignment horizontal="center" vertical="center" shrinkToFit="1"/>
    </xf>
    <xf numFmtId="0" fontId="6" fillId="0" borderId="0" xfId="0" applyFont="1" applyBorder="1" applyAlignment="1">
      <alignment vertical="center"/>
    </xf>
    <xf numFmtId="0" fontId="10" fillId="0" borderId="0" xfId="0" applyFont="1" applyBorder="1" applyAlignment="1">
      <alignment/>
    </xf>
    <xf numFmtId="0" fontId="10" fillId="0" borderId="0" xfId="0" applyFont="1" applyAlignment="1">
      <alignment vertical="center"/>
    </xf>
    <xf numFmtId="0" fontId="11" fillId="0" borderId="0" xfId="0" applyFont="1" applyAlignment="1" quotePrefix="1">
      <alignment/>
    </xf>
    <xf numFmtId="0" fontId="6" fillId="0" borderId="0" xfId="0" applyFont="1" applyAlignment="1" quotePrefix="1">
      <alignment horizontal="left"/>
    </xf>
    <xf numFmtId="38" fontId="6" fillId="0" borderId="10" xfId="48" applyFont="1" applyFill="1" applyBorder="1" applyAlignment="1">
      <alignment horizontal="distributed" vertical="center"/>
    </xf>
    <xf numFmtId="0" fontId="10" fillId="0" borderId="0" xfId="0" applyFont="1" applyBorder="1" applyAlignment="1">
      <alignment vertical="center"/>
    </xf>
    <xf numFmtId="38" fontId="6" fillId="0" borderId="18" xfId="48" applyFont="1" applyFill="1" applyBorder="1" applyAlignment="1">
      <alignment horizontal="distributed" vertical="center"/>
    </xf>
    <xf numFmtId="0" fontId="9" fillId="0" borderId="0" xfId="0" applyFont="1" applyAlignment="1" quotePrefix="1">
      <alignment horizontal="left"/>
    </xf>
    <xf numFmtId="38" fontId="6" fillId="0" borderId="23" xfId="48" applyFont="1" applyBorder="1" applyAlignment="1">
      <alignment horizontal="distributed" vertical="center"/>
    </xf>
    <xf numFmtId="38" fontId="6" fillId="0" borderId="24" xfId="48" applyFont="1" applyBorder="1" applyAlignment="1" quotePrefix="1">
      <alignment horizontal="left" vertical="center"/>
    </xf>
    <xf numFmtId="38" fontId="6" fillId="0" borderId="16" xfId="48" applyFont="1" applyBorder="1" applyAlignment="1">
      <alignment horizontal="distributed" vertical="center"/>
    </xf>
    <xf numFmtId="38" fontId="6" fillId="0" borderId="12" xfId="48" applyFont="1" applyBorder="1" applyAlignment="1" quotePrefix="1">
      <alignment horizontal="left" vertical="center"/>
    </xf>
    <xf numFmtId="38" fontId="6" fillId="0" borderId="25" xfId="48" applyFont="1" applyBorder="1" applyAlignment="1" quotePrefix="1">
      <alignment horizontal="left" vertical="center"/>
    </xf>
    <xf numFmtId="38" fontId="6" fillId="0" borderId="12" xfId="48" applyFont="1" applyBorder="1" applyAlignment="1">
      <alignment horizontal="distributed" vertical="center"/>
    </xf>
    <xf numFmtId="38" fontId="6" fillId="0" borderId="24" xfId="48" applyFont="1" applyBorder="1" applyAlignment="1">
      <alignment horizontal="distributed" vertical="center"/>
    </xf>
    <xf numFmtId="38" fontId="6" fillId="0" borderId="25" xfId="48" applyFont="1" applyBorder="1" applyAlignment="1">
      <alignment horizontal="distributed" vertical="center"/>
    </xf>
    <xf numFmtId="38" fontId="6" fillId="0" borderId="26" xfId="48" applyFont="1" applyBorder="1" applyAlignment="1">
      <alignment horizontal="distributed" vertical="center"/>
    </xf>
    <xf numFmtId="38" fontId="6" fillId="0" borderId="24" xfId="48" applyFont="1" applyBorder="1" applyAlignment="1" quotePrefix="1">
      <alignment horizontal="distributed" vertical="center"/>
    </xf>
    <xf numFmtId="38" fontId="6" fillId="0" borderId="24" xfId="48" applyFont="1" applyBorder="1" applyAlignment="1">
      <alignment horizontal="center" vertical="center" shrinkToFit="1"/>
    </xf>
    <xf numFmtId="38" fontId="6" fillId="0" borderId="12" xfId="48" applyFont="1" applyBorder="1" applyAlignment="1" quotePrefix="1">
      <alignment horizontal="distributed" vertical="center"/>
    </xf>
    <xf numFmtId="38" fontId="6" fillId="0" borderId="27" xfId="48" applyFont="1" applyBorder="1" applyAlignment="1" quotePrefix="1">
      <alignment horizontal="left" vertical="center"/>
    </xf>
    <xf numFmtId="38" fontId="6" fillId="0" borderId="27" xfId="48" applyFont="1" applyBorder="1" applyAlignment="1">
      <alignment horizontal="distributed" vertical="center"/>
    </xf>
    <xf numFmtId="38" fontId="6" fillId="0" borderId="19" xfId="48" applyFont="1" applyBorder="1" applyAlignment="1" quotePrefix="1">
      <alignment horizontal="left" vertical="center"/>
    </xf>
    <xf numFmtId="38" fontId="6" fillId="0" borderId="19" xfId="48" applyFont="1" applyBorder="1" applyAlignment="1" quotePrefix="1">
      <alignment horizontal="center" vertical="center"/>
    </xf>
    <xf numFmtId="38" fontId="6" fillId="0" borderId="19" xfId="48" applyFont="1" applyBorder="1" applyAlignment="1">
      <alignment horizontal="distributed" vertical="center"/>
    </xf>
    <xf numFmtId="0" fontId="9" fillId="0" borderId="0" xfId="0" applyFont="1" applyAlignment="1">
      <alignment/>
    </xf>
    <xf numFmtId="38" fontId="6" fillId="0" borderId="20" xfId="48" applyFont="1" applyBorder="1" applyAlignment="1">
      <alignment horizontal="distributed" vertical="center"/>
    </xf>
    <xf numFmtId="0" fontId="6" fillId="0" borderId="0" xfId="0" applyFont="1" applyAlignment="1">
      <alignment horizontal="center" vertical="center"/>
    </xf>
    <xf numFmtId="0" fontId="6" fillId="0" borderId="0" xfId="0" applyFont="1" applyBorder="1" applyAlignment="1">
      <alignment horizontal="center" vertical="center"/>
    </xf>
    <xf numFmtId="38" fontId="6" fillId="0" borderId="12" xfId="48" applyFont="1" applyBorder="1" applyAlignment="1" quotePrefix="1">
      <alignment horizontal="center" vertical="center" shrinkToFit="1"/>
    </xf>
    <xf numFmtId="191" fontId="6" fillId="0" borderId="12" xfId="0" applyNumberFormat="1" applyFont="1" applyBorder="1" applyAlignment="1">
      <alignment vertical="center"/>
    </xf>
    <xf numFmtId="191" fontId="6" fillId="0" borderId="19" xfId="0" applyNumberFormat="1" applyFont="1" applyBorder="1" applyAlignment="1">
      <alignment vertical="center"/>
    </xf>
    <xf numFmtId="191" fontId="6" fillId="0" borderId="14" xfId="0" applyNumberFormat="1" applyFont="1" applyBorder="1" applyAlignment="1">
      <alignment vertical="center"/>
    </xf>
    <xf numFmtId="0" fontId="9" fillId="0" borderId="0" xfId="0" applyFont="1" applyAlignment="1">
      <alignment horizontal="left"/>
    </xf>
    <xf numFmtId="0" fontId="11" fillId="0" borderId="0" xfId="0" applyFont="1" applyAlignment="1">
      <alignment/>
    </xf>
    <xf numFmtId="193" fontId="6" fillId="0" borderId="25" xfId="0" applyNumberFormat="1" applyFont="1" applyBorder="1" applyAlignment="1">
      <alignment vertical="center" shrinkToFit="1"/>
    </xf>
    <xf numFmtId="193" fontId="6" fillId="0" borderId="20" xfId="0" applyNumberFormat="1" applyFont="1" applyBorder="1" applyAlignment="1">
      <alignment vertical="center" shrinkToFit="1"/>
    </xf>
    <xf numFmtId="193" fontId="6" fillId="0" borderId="21" xfId="0" applyNumberFormat="1" applyFont="1" applyBorder="1" applyAlignment="1">
      <alignment vertical="center" shrinkToFit="1"/>
    </xf>
    <xf numFmtId="193" fontId="6" fillId="0" borderId="28" xfId="0" applyNumberFormat="1" applyFont="1" applyBorder="1" applyAlignment="1">
      <alignment vertical="center" shrinkToFit="1"/>
    </xf>
    <xf numFmtId="193" fontId="6" fillId="0" borderId="22" xfId="0" applyNumberFormat="1" applyFont="1" applyBorder="1" applyAlignment="1">
      <alignment vertical="center" shrinkToFit="1"/>
    </xf>
    <xf numFmtId="38" fontId="12" fillId="0" borderId="0" xfId="48" applyFont="1" applyAlignment="1">
      <alignment vertical="center"/>
    </xf>
    <xf numFmtId="38" fontId="13" fillId="0" borderId="0" xfId="48" applyFont="1" applyAlignment="1">
      <alignment horizontal="center" vertical="center" shrinkToFit="1"/>
    </xf>
    <xf numFmtId="38" fontId="60" fillId="0" borderId="12" xfId="48" applyFont="1" applyBorder="1" applyAlignment="1">
      <alignment horizontal="distributed" vertical="center" shrinkToFit="1"/>
    </xf>
    <xf numFmtId="191" fontId="60" fillId="0" borderId="12" xfId="0" applyNumberFormat="1" applyFont="1" applyBorder="1" applyAlignment="1">
      <alignment vertical="center" shrinkToFit="1"/>
    </xf>
    <xf numFmtId="193" fontId="60" fillId="0" borderId="12" xfId="0" applyNumberFormat="1" applyFont="1" applyBorder="1" applyAlignment="1">
      <alignment vertical="center" shrinkToFit="1"/>
    </xf>
    <xf numFmtId="38" fontId="60" fillId="0" borderId="12" xfId="48" applyFont="1" applyBorder="1" applyAlignment="1">
      <alignment horizontal="center" vertical="center" shrinkToFit="1"/>
    </xf>
    <xf numFmtId="194" fontId="60" fillId="0" borderId="12" xfId="0" applyNumberFormat="1" applyFont="1" applyBorder="1" applyAlignment="1">
      <alignment vertical="center" shrinkToFit="1"/>
    </xf>
    <xf numFmtId="194" fontId="60" fillId="0" borderId="12" xfId="0" applyNumberFormat="1" applyFont="1" applyFill="1" applyBorder="1" applyAlignment="1">
      <alignment vertical="center" shrinkToFit="1"/>
    </xf>
    <xf numFmtId="194" fontId="60" fillId="0" borderId="20" xfId="0" applyNumberFormat="1" applyFont="1" applyFill="1" applyBorder="1" applyAlignment="1">
      <alignment vertical="center" shrinkToFit="1"/>
    </xf>
    <xf numFmtId="38" fontId="60" fillId="0" borderId="12" xfId="48" applyFont="1" applyBorder="1" applyAlignment="1" quotePrefix="1">
      <alignment horizontal="distributed" vertical="center" shrinkToFit="1"/>
    </xf>
    <xf numFmtId="38" fontId="60" fillId="0" borderId="19" xfId="48" applyFont="1" applyBorder="1" applyAlignment="1">
      <alignment horizontal="distributed" vertical="center" shrinkToFit="1"/>
    </xf>
    <xf numFmtId="191" fontId="60" fillId="0" borderId="19" xfId="0" applyNumberFormat="1" applyFont="1" applyBorder="1" applyAlignment="1">
      <alignment vertical="center" shrinkToFit="1"/>
    </xf>
    <xf numFmtId="193" fontId="60" fillId="0" borderId="19" xfId="0" applyNumberFormat="1" applyFont="1" applyBorder="1" applyAlignment="1">
      <alignment vertical="center" shrinkToFit="1"/>
    </xf>
    <xf numFmtId="38" fontId="60" fillId="0" borderId="19" xfId="48" applyFont="1" applyBorder="1" applyAlignment="1">
      <alignment horizontal="center" vertical="center" shrinkToFit="1"/>
    </xf>
    <xf numFmtId="194" fontId="60" fillId="0" borderId="19" xfId="0" applyNumberFormat="1" applyFont="1" applyBorder="1" applyAlignment="1">
      <alignment vertical="center" shrinkToFit="1"/>
    </xf>
    <xf numFmtId="194" fontId="60" fillId="0" borderId="19" xfId="0" applyNumberFormat="1" applyFont="1" applyFill="1" applyBorder="1" applyAlignment="1">
      <alignment vertical="center" shrinkToFit="1"/>
    </xf>
    <xf numFmtId="194" fontId="60" fillId="0" borderId="21" xfId="0" applyNumberFormat="1" applyFont="1" applyFill="1" applyBorder="1" applyAlignment="1">
      <alignment vertical="center" shrinkToFit="1"/>
    </xf>
    <xf numFmtId="38" fontId="60" fillId="0" borderId="14" xfId="48" applyFont="1" applyBorder="1" applyAlignment="1">
      <alignment vertical="center" shrinkToFit="1"/>
    </xf>
    <xf numFmtId="191" fontId="60" fillId="0" borderId="14" xfId="0" applyNumberFormat="1" applyFont="1" applyBorder="1" applyAlignment="1">
      <alignment vertical="center" shrinkToFit="1"/>
    </xf>
    <xf numFmtId="193" fontId="60" fillId="0" borderId="14" xfId="0" applyNumberFormat="1" applyFont="1" applyBorder="1" applyAlignment="1">
      <alignment vertical="center" shrinkToFit="1"/>
    </xf>
    <xf numFmtId="194" fontId="60" fillId="0" borderId="14" xfId="0" applyNumberFormat="1" applyFont="1" applyBorder="1" applyAlignment="1">
      <alignment vertical="center" shrinkToFit="1"/>
    </xf>
    <xf numFmtId="194" fontId="60" fillId="0" borderId="14" xfId="0" applyNumberFormat="1" applyFont="1" applyFill="1" applyBorder="1" applyAlignment="1">
      <alignment vertical="center" shrinkToFit="1"/>
    </xf>
    <xf numFmtId="194" fontId="60" fillId="0" borderId="22" xfId="0" applyNumberFormat="1" applyFont="1" applyFill="1" applyBorder="1" applyAlignment="1">
      <alignment vertical="center" shrinkToFit="1"/>
    </xf>
    <xf numFmtId="196" fontId="60" fillId="0" borderId="0" xfId="0" applyNumberFormat="1" applyFont="1" applyAlignment="1">
      <alignment/>
    </xf>
    <xf numFmtId="0" fontId="61" fillId="0" borderId="0" xfId="0" applyFont="1" applyAlignment="1">
      <alignment/>
    </xf>
    <xf numFmtId="0" fontId="61" fillId="0" borderId="0" xfId="0" applyFont="1" applyAlignment="1">
      <alignment/>
    </xf>
    <xf numFmtId="196" fontId="60" fillId="0" borderId="0" xfId="0" applyNumberFormat="1" applyFont="1" applyBorder="1" applyAlignment="1">
      <alignment/>
    </xf>
    <xf numFmtId="196" fontId="60" fillId="0" borderId="10" xfId="48" applyNumberFormat="1" applyFont="1" applyBorder="1" applyAlignment="1">
      <alignment horizontal="distributed" vertical="center"/>
    </xf>
    <xf numFmtId="191" fontId="60" fillId="0" borderId="29" xfId="0" applyNumberFormat="1" applyFont="1" applyBorder="1" applyAlignment="1">
      <alignment vertical="center" shrinkToFit="1"/>
    </xf>
    <xf numFmtId="196" fontId="60" fillId="0" borderId="0" xfId="0" applyNumberFormat="1" applyFont="1" applyAlignment="1">
      <alignment vertical="center"/>
    </xf>
    <xf numFmtId="0" fontId="62" fillId="0" borderId="0" xfId="0" applyFont="1" applyAlignment="1">
      <alignment/>
    </xf>
    <xf numFmtId="191" fontId="60" fillId="0" borderId="20" xfId="0" applyNumberFormat="1" applyFont="1" applyBorder="1" applyAlignment="1">
      <alignment vertical="center" shrinkToFit="1"/>
    </xf>
    <xf numFmtId="196" fontId="60" fillId="0" borderId="18" xfId="48" applyNumberFormat="1" applyFont="1" applyBorder="1" applyAlignment="1">
      <alignment horizontal="distributed" vertical="center"/>
    </xf>
    <xf numFmtId="191" fontId="60" fillId="0" borderId="21" xfId="0" applyNumberFormat="1" applyFont="1" applyBorder="1" applyAlignment="1">
      <alignment vertical="center" shrinkToFit="1"/>
    </xf>
    <xf numFmtId="196" fontId="60" fillId="0" borderId="30" xfId="48" applyNumberFormat="1" applyFont="1" applyBorder="1" applyAlignment="1">
      <alignment horizontal="distributed" vertical="center"/>
    </xf>
    <xf numFmtId="191" fontId="60" fillId="0" borderId="22" xfId="0" applyNumberFormat="1" applyFont="1" applyBorder="1" applyAlignment="1">
      <alignment vertical="center" shrinkToFit="1"/>
    </xf>
    <xf numFmtId="196" fontId="63" fillId="0" borderId="0" xfId="0" applyNumberFormat="1" applyFont="1" applyAlignment="1">
      <alignment horizontal="center"/>
    </xf>
    <xf numFmtId="196" fontId="64" fillId="0" borderId="0" xfId="0" applyNumberFormat="1" applyFont="1" applyAlignment="1">
      <alignment/>
    </xf>
    <xf numFmtId="0" fontId="60" fillId="0" borderId="0" xfId="0" applyFont="1" applyAlignment="1">
      <alignment horizontal="center"/>
    </xf>
    <xf numFmtId="0" fontId="60" fillId="0" borderId="0" xfId="0" applyFont="1" applyAlignment="1">
      <alignment/>
    </xf>
    <xf numFmtId="0" fontId="61" fillId="0" borderId="0" xfId="0" applyFont="1" applyAlignment="1" quotePrefix="1">
      <alignment horizontal="left"/>
    </xf>
    <xf numFmtId="38" fontId="60" fillId="0" borderId="31" xfId="48" applyFont="1" applyBorder="1" applyAlignment="1">
      <alignment vertical="center"/>
    </xf>
    <xf numFmtId="38" fontId="60" fillId="0" borderId="32" xfId="48" applyFont="1" applyBorder="1" applyAlignment="1">
      <alignment vertical="center"/>
    </xf>
    <xf numFmtId="38" fontId="60" fillId="0" borderId="33" xfId="48" applyFont="1" applyBorder="1" applyAlignment="1">
      <alignment vertical="center"/>
    </xf>
    <xf numFmtId="38" fontId="60" fillId="0" borderId="34" xfId="48" applyFont="1" applyBorder="1" applyAlignment="1" quotePrefix="1">
      <alignment vertical="center"/>
    </xf>
    <xf numFmtId="38" fontId="60" fillId="0" borderId="35" xfId="48" applyFont="1" applyBorder="1" applyAlignment="1" quotePrefix="1">
      <alignment horizontal="left" vertical="center"/>
    </xf>
    <xf numFmtId="38" fontId="60" fillId="0" borderId="36" xfId="48" applyFont="1" applyBorder="1" applyAlignment="1" quotePrefix="1">
      <alignment horizontal="left" vertical="center"/>
    </xf>
    <xf numFmtId="38" fontId="60" fillId="0" borderId="37" xfId="48" applyFont="1" applyBorder="1" applyAlignment="1" quotePrefix="1">
      <alignment horizontal="left" vertical="center"/>
    </xf>
    <xf numFmtId="0" fontId="60" fillId="0" borderId="0" xfId="0" applyFont="1" applyAlignment="1">
      <alignment vertical="center"/>
    </xf>
    <xf numFmtId="38" fontId="60" fillId="0" borderId="10" xfId="48" applyFont="1" applyBorder="1" applyAlignment="1">
      <alignment horizontal="distributed" vertical="center"/>
    </xf>
    <xf numFmtId="38" fontId="60" fillId="0" borderId="18" xfId="48" applyFont="1" applyBorder="1" applyAlignment="1">
      <alignment horizontal="distributed" vertical="center"/>
    </xf>
    <xf numFmtId="38" fontId="60" fillId="0" borderId="13" xfId="48" applyFont="1" applyBorder="1" applyAlignment="1">
      <alignment horizontal="center" vertical="center" shrinkToFit="1"/>
    </xf>
    <xf numFmtId="38" fontId="60" fillId="0" borderId="13" xfId="48" applyFont="1" applyBorder="1" applyAlignment="1" quotePrefix="1">
      <alignment horizontal="center" vertical="center" shrinkToFit="1"/>
    </xf>
    <xf numFmtId="38" fontId="60" fillId="0" borderId="21" xfId="48" applyFont="1" applyBorder="1" applyAlignment="1">
      <alignment horizontal="center" vertical="center" shrinkToFit="1"/>
    </xf>
    <xf numFmtId="38" fontId="60" fillId="0" borderId="38" xfId="48" applyFont="1" applyBorder="1" applyAlignment="1">
      <alignment horizontal="distributed" vertical="center"/>
    </xf>
    <xf numFmtId="191" fontId="60" fillId="0" borderId="25" xfId="0" applyNumberFormat="1" applyFont="1" applyBorder="1" applyAlignment="1">
      <alignment vertical="center" shrinkToFit="1"/>
    </xf>
    <xf numFmtId="0" fontId="60" fillId="0" borderId="0" xfId="0" applyFont="1" applyBorder="1" applyAlignment="1">
      <alignment vertical="center"/>
    </xf>
    <xf numFmtId="0" fontId="65" fillId="0" borderId="0" xfId="0" applyFont="1" applyAlignment="1">
      <alignment horizontal="center" vertical="center"/>
    </xf>
    <xf numFmtId="0" fontId="60" fillId="0" borderId="0" xfId="0" applyFont="1" applyAlignment="1">
      <alignment horizontal="left"/>
    </xf>
    <xf numFmtId="38" fontId="60" fillId="0" borderId="0" xfId="0" applyNumberFormat="1" applyFont="1" applyAlignment="1">
      <alignment/>
    </xf>
    <xf numFmtId="0" fontId="60" fillId="0" borderId="0" xfId="0" applyFont="1" applyAlignment="1" quotePrefix="1">
      <alignment horizontal="right"/>
    </xf>
    <xf numFmtId="0" fontId="64" fillId="0" borderId="0" xfId="0" applyFont="1" applyAlignment="1">
      <alignment/>
    </xf>
    <xf numFmtId="0" fontId="66" fillId="0" borderId="0" xfId="0" applyFont="1" applyAlignment="1">
      <alignment horizontal="center" vertical="center"/>
    </xf>
    <xf numFmtId="191" fontId="60" fillId="0" borderId="25" xfId="48" applyNumberFormat="1" applyFont="1" applyBorder="1" applyAlignment="1">
      <alignment vertical="center" shrinkToFit="1"/>
    </xf>
    <xf numFmtId="191" fontId="60" fillId="0" borderId="29" xfId="48" applyNumberFormat="1" applyFont="1" applyBorder="1" applyAlignment="1">
      <alignment vertical="center" shrinkToFit="1"/>
    </xf>
    <xf numFmtId="191" fontId="60" fillId="0" borderId="12" xfId="48" applyNumberFormat="1" applyFont="1" applyBorder="1" applyAlignment="1">
      <alignment vertical="center" shrinkToFit="1"/>
    </xf>
    <xf numFmtId="191" fontId="60" fillId="0" borderId="20" xfId="48" applyNumberFormat="1" applyFont="1" applyBorder="1" applyAlignment="1">
      <alignment vertical="center" shrinkToFit="1"/>
    </xf>
    <xf numFmtId="191" fontId="60" fillId="0" borderId="19" xfId="48" applyNumberFormat="1" applyFont="1" applyBorder="1" applyAlignment="1">
      <alignment vertical="center" shrinkToFit="1"/>
    </xf>
    <xf numFmtId="191" fontId="60" fillId="0" borderId="21" xfId="48" applyNumberFormat="1" applyFont="1" applyBorder="1" applyAlignment="1">
      <alignment vertical="center" shrinkToFit="1"/>
    </xf>
    <xf numFmtId="191" fontId="60" fillId="0" borderId="39" xfId="48" applyNumberFormat="1" applyFont="1" applyBorder="1" applyAlignment="1">
      <alignment vertical="center" shrinkToFit="1"/>
    </xf>
    <xf numFmtId="191" fontId="60" fillId="0" borderId="14" xfId="48" applyNumberFormat="1" applyFont="1" applyBorder="1" applyAlignment="1">
      <alignment vertical="center" shrinkToFit="1"/>
    </xf>
    <xf numFmtId="191" fontId="60" fillId="0" borderId="40" xfId="48" applyNumberFormat="1" applyFont="1" applyBorder="1" applyAlignment="1">
      <alignment vertical="center" shrinkToFit="1"/>
    </xf>
    <xf numFmtId="38" fontId="6" fillId="0" borderId="12" xfId="48" applyFont="1" applyBorder="1" applyAlignment="1" quotePrefix="1">
      <alignment horizontal="center" vertical="center" wrapText="1"/>
    </xf>
    <xf numFmtId="38" fontId="6" fillId="0" borderId="0" xfId="48" applyFont="1" applyAlignment="1">
      <alignment horizontal="right" vertical="center"/>
    </xf>
    <xf numFmtId="38" fontId="6" fillId="0" borderId="12" xfId="48" applyFont="1" applyBorder="1" applyAlignment="1" quotePrefix="1">
      <alignment vertical="center" wrapText="1"/>
    </xf>
    <xf numFmtId="38" fontId="6" fillId="0" borderId="11" xfId="48" applyFont="1" applyBorder="1" applyAlignment="1">
      <alignment horizontal="distributed" vertical="center" shrinkToFit="1"/>
    </xf>
    <xf numFmtId="38" fontId="6" fillId="0" borderId="11" xfId="48" applyFont="1" applyBorder="1" applyAlignment="1" quotePrefix="1">
      <alignment horizontal="distributed" vertical="center" shrinkToFit="1"/>
    </xf>
    <xf numFmtId="38" fontId="6" fillId="0" borderId="13" xfId="48" applyFont="1" applyBorder="1" applyAlignment="1" quotePrefix="1">
      <alignment horizontal="right" vertical="center"/>
    </xf>
    <xf numFmtId="38" fontId="6" fillId="0" borderId="13" xfId="48" applyFont="1" applyBorder="1" applyAlignment="1" quotePrefix="1">
      <alignment horizontal="right" vertical="center" wrapText="1" shrinkToFit="1"/>
    </xf>
    <xf numFmtId="38" fontId="6" fillId="0" borderId="12" xfId="48" applyFont="1" applyBorder="1" applyAlignment="1" quotePrefix="1">
      <alignment vertical="center"/>
    </xf>
    <xf numFmtId="38" fontId="6" fillId="0" borderId="11" xfId="48" applyFont="1" applyBorder="1" applyAlignment="1" quotePrefix="1">
      <alignment horizontal="center" vertical="center"/>
    </xf>
    <xf numFmtId="38" fontId="6" fillId="0" borderId="12" xfId="48" applyFont="1" applyBorder="1" applyAlignment="1" quotePrefix="1">
      <alignment horizontal="center" vertical="center"/>
    </xf>
    <xf numFmtId="38" fontId="6" fillId="0" borderId="11" xfId="48" applyFont="1" applyFill="1" applyBorder="1" applyAlignment="1" quotePrefix="1">
      <alignment vertical="center"/>
    </xf>
    <xf numFmtId="38" fontId="6" fillId="0" borderId="11" xfId="48" applyFont="1" applyFill="1" applyBorder="1" applyAlignment="1" quotePrefix="1">
      <alignment horizontal="center" vertical="center" wrapText="1"/>
    </xf>
    <xf numFmtId="38" fontId="6" fillId="0" borderId="13" xfId="48" applyFont="1" applyFill="1" applyBorder="1" applyAlignment="1" quotePrefix="1">
      <alignment horizontal="center" vertical="center" wrapText="1"/>
    </xf>
    <xf numFmtId="38" fontId="6" fillId="0" borderId="31" xfId="48" applyFont="1" applyBorder="1" applyAlignment="1" quotePrefix="1">
      <alignment horizontal="right" vertical="center"/>
    </xf>
    <xf numFmtId="38" fontId="6" fillId="0" borderId="18" xfId="48" applyFont="1" applyBorder="1" applyAlignment="1" quotePrefix="1">
      <alignment vertical="center"/>
    </xf>
    <xf numFmtId="38" fontId="6" fillId="0" borderId="15" xfId="48" applyFont="1" applyBorder="1" applyAlignment="1" quotePrefix="1">
      <alignment horizontal="left" vertical="center"/>
    </xf>
    <xf numFmtId="38" fontId="6" fillId="0" borderId="15" xfId="48" applyFont="1" applyBorder="1" applyAlignment="1" quotePrefix="1">
      <alignment horizontal="center" vertical="center"/>
    </xf>
    <xf numFmtId="38" fontId="6" fillId="0" borderId="20" xfId="48" applyFont="1" applyBorder="1" applyAlignment="1" quotePrefix="1">
      <alignment horizontal="center" vertical="center"/>
    </xf>
    <xf numFmtId="38" fontId="6" fillId="0" borderId="41" xfId="48" applyFont="1" applyBorder="1" applyAlignment="1" quotePrefix="1">
      <alignment horizontal="center" vertical="center"/>
    </xf>
    <xf numFmtId="196" fontId="6" fillId="0" borderId="31" xfId="48" applyNumberFormat="1" applyFont="1" applyBorder="1" applyAlignment="1">
      <alignment vertical="center"/>
    </xf>
    <xf numFmtId="196" fontId="6" fillId="0" borderId="42" xfId="48" applyNumberFormat="1" applyFont="1" applyBorder="1" applyAlignment="1" quotePrefix="1">
      <alignment horizontal="distributed" vertical="center"/>
    </xf>
    <xf numFmtId="196" fontId="6" fillId="0" borderId="32" xfId="48" applyNumberFormat="1" applyFont="1" applyBorder="1" applyAlignment="1" quotePrefix="1">
      <alignment horizontal="left" vertical="center"/>
    </xf>
    <xf numFmtId="196" fontId="6" fillId="0" borderId="32" xfId="48" applyNumberFormat="1" applyFont="1" applyBorder="1" applyAlignment="1">
      <alignment vertical="center"/>
    </xf>
    <xf numFmtId="196" fontId="6" fillId="0" borderId="42" xfId="48" applyNumberFormat="1" applyFont="1" applyBorder="1" applyAlignment="1" quotePrefix="1">
      <alignment vertical="center"/>
    </xf>
    <xf numFmtId="196" fontId="6" fillId="0" borderId="42" xfId="48" applyNumberFormat="1" applyFont="1" applyBorder="1" applyAlignment="1" quotePrefix="1">
      <alignment horizontal="left" vertical="center"/>
    </xf>
    <xf numFmtId="196" fontId="6" fillId="0" borderId="43" xfId="48" applyNumberFormat="1" applyFont="1" applyBorder="1" applyAlignment="1" quotePrefix="1">
      <alignment horizontal="left" vertical="center"/>
    </xf>
    <xf numFmtId="196" fontId="6" fillId="0" borderId="10" xfId="48" applyNumberFormat="1" applyFont="1" applyBorder="1" applyAlignment="1">
      <alignment horizontal="distributed" vertical="center"/>
    </xf>
    <xf numFmtId="196" fontId="6" fillId="0" borderId="11" xfId="48" applyNumberFormat="1" applyFont="1" applyBorder="1" applyAlignment="1" quotePrefix="1">
      <alignment horizontal="center" vertical="center"/>
    </xf>
    <xf numFmtId="196" fontId="6" fillId="0" borderId="0" xfId="48" applyNumberFormat="1" applyFont="1" applyBorder="1" applyAlignment="1" quotePrefix="1">
      <alignment horizontal="distributed" vertical="center"/>
    </xf>
    <xf numFmtId="196" fontId="6" fillId="0" borderId="16" xfId="48" applyNumberFormat="1" applyFont="1" applyBorder="1" applyAlignment="1">
      <alignment horizontal="distributed" vertical="center"/>
    </xf>
    <xf numFmtId="196" fontId="6" fillId="0" borderId="13" xfId="48" applyNumberFormat="1" applyFont="1" applyBorder="1" applyAlignment="1">
      <alignment horizontal="distributed" vertical="center"/>
    </xf>
    <xf numFmtId="196" fontId="6" fillId="0" borderId="44" xfId="48" applyNumberFormat="1" applyFont="1" applyBorder="1" applyAlignment="1" quotePrefix="1">
      <alignment horizontal="distributed" vertical="center"/>
    </xf>
    <xf numFmtId="196" fontId="6" fillId="0" borderId="45" xfId="48" applyNumberFormat="1" applyFont="1" applyBorder="1" applyAlignment="1">
      <alignment horizontal="distributed" vertical="center"/>
    </xf>
    <xf numFmtId="196" fontId="6" fillId="0" borderId="46" xfId="48" applyNumberFormat="1" applyFont="1" applyBorder="1" applyAlignment="1">
      <alignment horizontal="distributed" vertical="center"/>
    </xf>
    <xf numFmtId="196" fontId="6" fillId="0" borderId="10" xfId="48" applyNumberFormat="1" applyFont="1" applyBorder="1" applyAlignment="1" quotePrefix="1">
      <alignment horizontal="distributed" vertical="center"/>
    </xf>
    <xf numFmtId="196" fontId="6" fillId="0" borderId="11" xfId="48" applyNumberFormat="1" applyFont="1" applyBorder="1" applyAlignment="1">
      <alignment horizontal="distributed" vertical="center"/>
    </xf>
    <xf numFmtId="196" fontId="6" fillId="0" borderId="0" xfId="48" applyNumberFormat="1" applyFont="1" applyBorder="1" applyAlignment="1">
      <alignment horizontal="distributed" vertical="center"/>
    </xf>
    <xf numFmtId="196" fontId="6" fillId="0" borderId="11" xfId="48" applyNumberFormat="1" applyFont="1" applyBorder="1" applyAlignment="1" quotePrefix="1">
      <alignment horizontal="distributed" vertical="center"/>
    </xf>
    <xf numFmtId="196" fontId="6" fillId="0" borderId="25" xfId="48" applyNumberFormat="1" applyFont="1" applyBorder="1" applyAlignment="1" quotePrefix="1">
      <alignment horizontal="distributed" vertical="center"/>
    </xf>
    <xf numFmtId="196" fontId="6" fillId="0" borderId="15" xfId="48" applyNumberFormat="1" applyFont="1" applyBorder="1" applyAlignment="1" quotePrefix="1">
      <alignment horizontal="distributed" vertical="center"/>
    </xf>
    <xf numFmtId="196" fontId="6" fillId="0" borderId="12" xfId="48" applyNumberFormat="1" applyFont="1" applyBorder="1" applyAlignment="1" quotePrefix="1">
      <alignment horizontal="distributed" vertical="center"/>
    </xf>
    <xf numFmtId="196" fontId="6" fillId="0" borderId="25" xfId="48" applyNumberFormat="1" applyFont="1" applyBorder="1" applyAlignment="1" quotePrefix="1">
      <alignment horizontal="distributed" vertical="center" shrinkToFit="1"/>
    </xf>
    <xf numFmtId="196" fontId="6" fillId="0" borderId="26" xfId="48" applyNumberFormat="1" applyFont="1" applyBorder="1" applyAlignment="1" quotePrefix="1">
      <alignment horizontal="distributed" vertical="center"/>
    </xf>
    <xf numFmtId="196" fontId="6" fillId="0" borderId="15" xfId="48" applyNumberFormat="1" applyFont="1" applyBorder="1" applyAlignment="1">
      <alignment horizontal="distributed" vertical="center"/>
    </xf>
    <xf numFmtId="196" fontId="6" fillId="0" borderId="18" xfId="48" applyNumberFormat="1" applyFont="1" applyBorder="1" applyAlignment="1">
      <alignment horizontal="distributed" vertical="center"/>
    </xf>
    <xf numFmtId="196" fontId="6" fillId="0" borderId="13" xfId="48" applyNumberFormat="1" applyFont="1" applyBorder="1" applyAlignment="1" quotePrefix="1">
      <alignment horizontal="center" vertical="center"/>
    </xf>
    <xf numFmtId="0" fontId="0" fillId="0" borderId="19" xfId="0" applyBorder="1" applyAlignment="1">
      <alignment horizontal="distributed" vertical="center"/>
    </xf>
    <xf numFmtId="196" fontId="6" fillId="0" borderId="13" xfId="48" applyNumberFormat="1" applyFont="1" applyBorder="1" applyAlignment="1" quotePrefix="1">
      <alignment horizontal="distributed" vertical="center" wrapText="1" shrinkToFit="1"/>
    </xf>
    <xf numFmtId="196" fontId="6" fillId="0" borderId="27" xfId="48" applyNumberFormat="1" applyFont="1" applyBorder="1" applyAlignment="1" quotePrefix="1">
      <alignment horizontal="distributed" vertical="center" wrapText="1" shrinkToFit="1"/>
    </xf>
    <xf numFmtId="196" fontId="6" fillId="0" borderId="19" xfId="48" applyNumberFormat="1" applyFont="1" applyBorder="1" applyAlignment="1" quotePrefix="1">
      <alignment horizontal="distributed" vertical="center"/>
    </xf>
    <xf numFmtId="196" fontId="6" fillId="0" borderId="13" xfId="48" applyNumberFormat="1" applyFont="1" applyBorder="1" applyAlignment="1">
      <alignment horizontal="center" vertical="center" shrinkToFit="1"/>
    </xf>
    <xf numFmtId="196" fontId="6" fillId="0" borderId="19" xfId="48" applyNumberFormat="1" applyFont="1" applyBorder="1" applyAlignment="1" quotePrefix="1">
      <alignment horizontal="distributed" vertical="center" wrapText="1" shrinkToFit="1"/>
    </xf>
    <xf numFmtId="196" fontId="6" fillId="0" borderId="41" xfId="48" applyNumberFormat="1" applyFont="1" applyBorder="1" applyAlignment="1">
      <alignment horizontal="distributed" vertical="center"/>
    </xf>
    <xf numFmtId="0" fontId="0" fillId="0" borderId="44" xfId="0" applyFont="1" applyBorder="1" applyAlignment="1">
      <alignment vertical="center"/>
    </xf>
    <xf numFmtId="196" fontId="6" fillId="0" borderId="25" xfId="48" applyNumberFormat="1" applyFont="1" applyBorder="1" applyAlignment="1" quotePrefix="1">
      <alignment horizontal="distributed" vertical="center" wrapText="1"/>
    </xf>
    <xf numFmtId="196" fontId="6" fillId="0" borderId="12" xfId="48" applyNumberFormat="1" applyFont="1" applyBorder="1" applyAlignment="1">
      <alignment horizontal="distributed" vertical="center"/>
    </xf>
    <xf numFmtId="196" fontId="6" fillId="0" borderId="19" xfId="48" applyNumberFormat="1" applyFont="1" applyBorder="1" applyAlignment="1">
      <alignment horizontal="distributed" vertical="center"/>
    </xf>
    <xf numFmtId="196" fontId="6" fillId="0" borderId="19" xfId="48" applyNumberFormat="1" applyFont="1" applyBorder="1" applyAlignment="1">
      <alignment horizontal="distributed" vertical="center" wrapText="1" shrinkToFit="1"/>
    </xf>
    <xf numFmtId="196" fontId="6" fillId="0" borderId="19" xfId="48" applyNumberFormat="1" applyFont="1" applyBorder="1" applyAlignment="1">
      <alignment horizontal="distributed" vertical="center" wrapText="1"/>
    </xf>
    <xf numFmtId="196" fontId="6" fillId="0" borderId="13" xfId="48" applyNumberFormat="1" applyFont="1" applyBorder="1" applyAlignment="1">
      <alignment horizontal="distributed" vertical="center" wrapText="1" shrinkToFit="1"/>
    </xf>
    <xf numFmtId="196" fontId="6" fillId="0" borderId="13" xfId="48" applyNumberFormat="1" applyFont="1" applyBorder="1" applyAlignment="1">
      <alignment vertical="center" shrinkToFit="1"/>
    </xf>
    <xf numFmtId="196" fontId="14" fillId="0" borderId="13" xfId="48" applyNumberFormat="1" applyFont="1" applyBorder="1" applyAlignment="1" quotePrefix="1">
      <alignment horizontal="distributed" vertical="center" wrapText="1"/>
    </xf>
    <xf numFmtId="196" fontId="6" fillId="0" borderId="0" xfId="0" applyNumberFormat="1" applyFont="1" applyAlignment="1">
      <alignment horizontal="right" vertical="center"/>
    </xf>
    <xf numFmtId="196" fontId="6" fillId="0" borderId="35" xfId="48" applyNumberFormat="1" applyFont="1" applyBorder="1" applyAlignment="1" quotePrefix="1">
      <alignment vertical="center"/>
    </xf>
    <xf numFmtId="196" fontId="6" fillId="0" borderId="34" xfId="48" applyNumberFormat="1" applyFont="1" applyBorder="1" applyAlignment="1" quotePrefix="1">
      <alignment vertical="center"/>
    </xf>
    <xf numFmtId="196" fontId="6" fillId="0" borderId="35" xfId="48" applyNumberFormat="1" applyFont="1" applyBorder="1" applyAlignment="1">
      <alignment vertical="center"/>
    </xf>
    <xf numFmtId="196" fontId="6" fillId="0" borderId="35" xfId="48" applyNumberFormat="1" applyFont="1" applyBorder="1" applyAlignment="1" quotePrefix="1">
      <alignment horizontal="distributed" vertical="center"/>
    </xf>
    <xf numFmtId="196" fontId="6" fillId="0" borderId="36" xfId="48" applyNumberFormat="1" applyFont="1" applyBorder="1" applyAlignment="1" quotePrefix="1">
      <alignment horizontal="distributed" vertical="center"/>
    </xf>
    <xf numFmtId="196" fontId="6" fillId="0" borderId="36" xfId="0" applyNumberFormat="1" applyFont="1" applyBorder="1" applyAlignment="1">
      <alignment vertical="center"/>
    </xf>
    <xf numFmtId="196" fontId="6" fillId="0" borderId="43" xfId="0" applyNumberFormat="1" applyFont="1" applyBorder="1" applyAlignment="1">
      <alignment vertical="center"/>
    </xf>
    <xf numFmtId="196" fontId="6" fillId="0" borderId="24" xfId="48" applyNumberFormat="1" applyFont="1" applyBorder="1" applyAlignment="1" quotePrefix="1">
      <alignment horizontal="distributed" vertical="center"/>
    </xf>
    <xf numFmtId="0" fontId="0" fillId="0" borderId="11" xfId="0" applyFont="1" applyBorder="1" applyAlignment="1">
      <alignment horizontal="distributed" vertical="center"/>
    </xf>
    <xf numFmtId="0" fontId="0" fillId="0" borderId="11" xfId="0" applyFont="1" applyBorder="1" applyAlignment="1">
      <alignment vertical="center"/>
    </xf>
    <xf numFmtId="196" fontId="6" fillId="0" borderId="11" xfId="48" applyNumberFormat="1" applyFont="1" applyBorder="1" applyAlignment="1" quotePrefix="1">
      <alignment horizontal="distributed" vertical="center" wrapText="1"/>
    </xf>
    <xf numFmtId="196" fontId="6" fillId="0" borderId="12" xfId="48" applyNumberFormat="1" applyFont="1" applyBorder="1" applyAlignment="1" quotePrefix="1">
      <alignment horizontal="distributed" vertical="center" wrapText="1"/>
    </xf>
    <xf numFmtId="196" fontId="6" fillId="0" borderId="12" xfId="0" applyNumberFormat="1" applyFont="1" applyBorder="1" applyAlignment="1" quotePrefix="1">
      <alignment horizontal="distributed" vertical="center"/>
    </xf>
    <xf numFmtId="196" fontId="6" fillId="0" borderId="15" xfId="0" applyNumberFormat="1" applyFont="1" applyBorder="1" applyAlignment="1">
      <alignment horizontal="distributed" vertical="center"/>
    </xf>
    <xf numFmtId="196" fontId="6" fillId="0" borderId="17" xfId="48" applyNumberFormat="1" applyFont="1" applyBorder="1" applyAlignment="1" quotePrefix="1">
      <alignment horizontal="distributed" vertical="center"/>
    </xf>
    <xf numFmtId="196" fontId="6" fillId="0" borderId="12" xfId="0" applyNumberFormat="1" applyFont="1" applyBorder="1" applyAlignment="1">
      <alignment horizontal="center" vertical="center"/>
    </xf>
    <xf numFmtId="196" fontId="6" fillId="0" borderId="15" xfId="0" applyNumberFormat="1" applyFont="1" applyBorder="1" applyAlignment="1">
      <alignment horizontal="center" vertical="center"/>
    </xf>
    <xf numFmtId="196" fontId="6" fillId="0" borderId="12" xfId="0" applyNumberFormat="1" applyFont="1" applyBorder="1" applyAlignment="1">
      <alignment vertical="center"/>
    </xf>
    <xf numFmtId="196" fontId="6" fillId="0" borderId="15" xfId="0" applyNumberFormat="1" applyFont="1" applyBorder="1" applyAlignment="1">
      <alignment vertical="center"/>
    </xf>
    <xf numFmtId="196" fontId="6" fillId="0" borderId="13" xfId="48" applyNumberFormat="1" applyFont="1" applyBorder="1" applyAlignment="1" quotePrefix="1">
      <alignment horizontal="distributed" vertical="center"/>
    </xf>
    <xf numFmtId="196" fontId="6" fillId="0" borderId="19" xfId="48" applyNumberFormat="1" applyFont="1" applyBorder="1" applyAlignment="1">
      <alignment horizontal="center" vertical="center"/>
    </xf>
    <xf numFmtId="196" fontId="6" fillId="0" borderId="19" xfId="48" applyNumberFormat="1" applyFont="1" applyBorder="1" applyAlignment="1" quotePrefix="1">
      <alignment horizontal="center" vertical="center"/>
    </xf>
    <xf numFmtId="196" fontId="6" fillId="0" borderId="19" xfId="48" applyNumberFormat="1" applyFont="1" applyBorder="1" applyAlignment="1" quotePrefix="1">
      <alignment vertical="center"/>
    </xf>
    <xf numFmtId="196" fontId="6" fillId="0" borderId="19" xfId="48" applyNumberFormat="1" applyFont="1" applyBorder="1" applyAlignment="1" quotePrefix="1">
      <alignment vertical="center" wrapText="1"/>
    </xf>
    <xf numFmtId="196" fontId="6" fillId="0" borderId="21" xfId="48" applyNumberFormat="1" applyFont="1" applyBorder="1" applyAlignment="1" quotePrefix="1">
      <alignment horizontal="center" vertical="center"/>
    </xf>
    <xf numFmtId="0" fontId="0" fillId="0" borderId="0" xfId="0" applyFont="1" applyBorder="1" applyAlignment="1">
      <alignment horizontal="distributed" vertical="center"/>
    </xf>
    <xf numFmtId="0" fontId="0" fillId="0" borderId="0" xfId="0" applyFont="1" applyBorder="1" applyAlignment="1">
      <alignment vertical="center"/>
    </xf>
    <xf numFmtId="0" fontId="60" fillId="0" borderId="0" xfId="0" applyFont="1" applyAlignment="1">
      <alignment horizontal="right" vertical="center"/>
    </xf>
    <xf numFmtId="38" fontId="60" fillId="0" borderId="11" xfId="48" applyFont="1" applyBorder="1" applyAlignment="1" quotePrefix="1">
      <alignment horizontal="distributed" vertical="center" shrinkToFit="1"/>
    </xf>
    <xf numFmtId="38" fontId="60" fillId="0" borderId="11" xfId="48" applyFont="1" applyBorder="1" applyAlignment="1" quotePrefix="1">
      <alignment horizontal="center" vertical="center" shrinkToFit="1"/>
    </xf>
    <xf numFmtId="38" fontId="60" fillId="0" borderId="11" xfId="48" applyFont="1" applyBorder="1" applyAlignment="1">
      <alignment horizontal="distributed" vertical="center" shrinkToFit="1"/>
    </xf>
    <xf numFmtId="38" fontId="60" fillId="0" borderId="13" xfId="48" applyFont="1" applyBorder="1" applyAlignment="1">
      <alignment horizontal="distributed" vertical="center" shrinkToFit="1"/>
    </xf>
    <xf numFmtId="38" fontId="60" fillId="0" borderId="13" xfId="48" applyFont="1" applyBorder="1" applyAlignment="1" quotePrefix="1">
      <alignment horizontal="distributed" vertical="center" shrinkToFit="1"/>
    </xf>
    <xf numFmtId="38" fontId="60" fillId="0" borderId="20" xfId="48" applyFont="1" applyBorder="1" applyAlignment="1">
      <alignment horizontal="distributed" vertical="center" shrinkToFit="1"/>
    </xf>
    <xf numFmtId="38" fontId="60" fillId="0" borderId="19" xfId="48" applyFont="1" applyBorder="1" applyAlignment="1" quotePrefix="1">
      <alignment horizontal="center" vertical="center" shrinkToFit="1"/>
    </xf>
    <xf numFmtId="38" fontId="60" fillId="0" borderId="20" xfId="48" applyFont="1" applyBorder="1" applyAlignment="1" quotePrefix="1">
      <alignment horizontal="distributed" vertical="center" shrinkToFit="1"/>
    </xf>
    <xf numFmtId="38" fontId="60" fillId="0" borderId="43" xfId="48" applyFont="1" applyBorder="1" applyAlignment="1" quotePrefix="1">
      <alignment horizontal="left" vertical="center"/>
    </xf>
    <xf numFmtId="38" fontId="60" fillId="0" borderId="15" xfId="48" applyFont="1" applyBorder="1" applyAlignment="1" quotePrefix="1">
      <alignment horizontal="distributed" vertical="center" shrinkToFit="1"/>
    </xf>
    <xf numFmtId="38" fontId="60" fillId="0" borderId="15" xfId="48" applyFont="1" applyBorder="1" applyAlignment="1">
      <alignment horizontal="distributed" vertical="center" shrinkToFit="1"/>
    </xf>
    <xf numFmtId="38" fontId="5" fillId="0" borderId="0" xfId="48" applyFont="1" applyAlignment="1" quotePrefix="1">
      <alignment vertical="center"/>
    </xf>
    <xf numFmtId="0" fontId="5" fillId="0" borderId="0" xfId="0" applyFont="1" applyAlignment="1" quotePrefix="1">
      <alignment horizontal="left" vertical="center"/>
    </xf>
    <xf numFmtId="38" fontId="60" fillId="0" borderId="41" xfId="48" applyFont="1" applyBorder="1" applyAlignment="1" quotePrefix="1">
      <alignment horizontal="center" vertical="center" shrinkToFit="1"/>
    </xf>
    <xf numFmtId="194" fontId="6" fillId="0" borderId="15" xfId="0" applyNumberFormat="1" applyFont="1" applyFill="1" applyBorder="1" applyAlignment="1">
      <alignment vertical="center" shrinkToFit="1"/>
    </xf>
    <xf numFmtId="194" fontId="6" fillId="0" borderId="41" xfId="0" applyNumberFormat="1" applyFont="1" applyFill="1" applyBorder="1" applyAlignment="1">
      <alignment vertical="center" shrinkToFit="1"/>
    </xf>
    <xf numFmtId="194" fontId="6" fillId="0" borderId="40" xfId="0" applyNumberFormat="1" applyFont="1" applyFill="1" applyBorder="1" applyAlignment="1">
      <alignment vertical="center" shrinkToFit="1"/>
    </xf>
    <xf numFmtId="194" fontId="6" fillId="0" borderId="25" xfId="0" applyNumberFormat="1" applyFont="1" applyFill="1" applyBorder="1" applyAlignment="1">
      <alignment vertical="center" shrinkToFit="1"/>
    </xf>
    <xf numFmtId="0" fontId="60" fillId="0" borderId="0" xfId="0" applyFont="1" applyAlignment="1" quotePrefix="1">
      <alignment horizontal="right" vertical="center"/>
    </xf>
    <xf numFmtId="38" fontId="14" fillId="0" borderId="31" xfId="48" applyFont="1" applyBorder="1" applyAlignment="1">
      <alignment vertical="center"/>
    </xf>
    <xf numFmtId="38" fontId="14" fillId="0" borderId="23" xfId="48" applyFont="1" applyBorder="1" applyAlignment="1">
      <alignment horizontal="distributed" vertical="center"/>
    </xf>
    <xf numFmtId="38" fontId="6" fillId="0" borderId="12" xfId="48" applyFont="1" applyBorder="1" applyAlignment="1" quotePrefix="1">
      <alignment horizontal="distributed" vertical="center" wrapText="1"/>
    </xf>
    <xf numFmtId="38" fontId="6" fillId="0" borderId="20" xfId="48" applyFont="1" applyBorder="1" applyAlignment="1" quotePrefix="1">
      <alignment horizontal="distributed" vertical="center"/>
    </xf>
    <xf numFmtId="38" fontId="6" fillId="0" borderId="24" xfId="48" applyNumberFormat="1" applyFont="1" applyBorder="1" applyAlignment="1">
      <alignment horizontal="distributed" vertical="center"/>
    </xf>
    <xf numFmtId="38" fontId="14" fillId="0" borderId="47" xfId="48" applyFont="1" applyBorder="1" applyAlignment="1">
      <alignment horizontal="distributed" vertical="center"/>
    </xf>
    <xf numFmtId="38" fontId="6" fillId="0" borderId="27" xfId="48" applyFont="1" applyBorder="1" applyAlignment="1" quotePrefix="1">
      <alignment horizontal="distributed" vertical="center"/>
    </xf>
    <xf numFmtId="38" fontId="6" fillId="0" borderId="27" xfId="48" applyFont="1" applyBorder="1" applyAlignment="1" quotePrefix="1">
      <alignment horizontal="center" vertical="center"/>
    </xf>
    <xf numFmtId="38" fontId="6" fillId="0" borderId="21" xfId="48" applyFont="1" applyBorder="1" applyAlignment="1" quotePrefix="1">
      <alignment horizontal="center" vertical="center"/>
    </xf>
    <xf numFmtId="38" fontId="6" fillId="0" borderId="19" xfId="48" applyFont="1" applyBorder="1" applyAlignment="1" quotePrefix="1">
      <alignment horizontal="distributed" vertical="center"/>
    </xf>
    <xf numFmtId="38" fontId="6" fillId="0" borderId="20" xfId="48" applyFont="1" applyBorder="1" applyAlignment="1" quotePrefix="1">
      <alignment horizontal="left" vertical="center"/>
    </xf>
    <xf numFmtId="0" fontId="6" fillId="0" borderId="25" xfId="0" applyFont="1" applyBorder="1" applyAlignment="1">
      <alignment vertical="center"/>
    </xf>
    <xf numFmtId="0" fontId="6" fillId="0" borderId="12" xfId="0" applyFont="1" applyBorder="1" applyAlignment="1" quotePrefix="1">
      <alignment horizontal="center" vertical="center"/>
    </xf>
    <xf numFmtId="0" fontId="6" fillId="0" borderId="20" xfId="0" applyFont="1" applyBorder="1" applyAlignment="1" quotePrefix="1">
      <alignment horizontal="distributed" vertical="center"/>
    </xf>
    <xf numFmtId="0" fontId="6" fillId="0" borderId="12" xfId="0" applyFont="1" applyBorder="1" applyAlignment="1">
      <alignment vertical="center"/>
    </xf>
    <xf numFmtId="38" fontId="6" fillId="0" borderId="12" xfId="48" applyNumberFormat="1" applyFont="1" applyBorder="1" applyAlignment="1">
      <alignment horizontal="distributed" vertical="center"/>
    </xf>
    <xf numFmtId="38" fontId="6" fillId="0" borderId="19" xfId="48" applyNumberFormat="1" applyFont="1" applyBorder="1" applyAlignment="1" quotePrefix="1">
      <alignment horizontal="left" vertical="center"/>
    </xf>
    <xf numFmtId="0" fontId="6" fillId="0" borderId="19" xfId="0" applyFont="1" applyBorder="1" applyAlignment="1" quotePrefix="1">
      <alignment horizontal="center" vertical="center"/>
    </xf>
    <xf numFmtId="38" fontId="60" fillId="0" borderId="10" xfId="48" applyFont="1" applyBorder="1" applyAlignment="1" quotePrefix="1">
      <alignment horizontal="distributed" vertical="center"/>
    </xf>
    <xf numFmtId="38" fontId="60" fillId="0" borderId="10" xfId="48" applyFont="1" applyBorder="1" applyAlignment="1" quotePrefix="1">
      <alignment horizontal="distributed" vertical="center"/>
    </xf>
    <xf numFmtId="38" fontId="60" fillId="0" borderId="34" xfId="48" applyFont="1" applyBorder="1" applyAlignment="1" quotePrefix="1">
      <alignment horizontal="left" vertical="center" shrinkToFit="1"/>
    </xf>
    <xf numFmtId="38" fontId="60" fillId="0" borderId="32" xfId="48" applyFont="1" applyBorder="1" applyAlignment="1" quotePrefix="1">
      <alignment horizontal="left" vertical="center" shrinkToFit="1"/>
    </xf>
    <xf numFmtId="38" fontId="60" fillId="0" borderId="32" xfId="48" applyFont="1" applyBorder="1" applyAlignment="1">
      <alignment vertical="center" shrinkToFit="1"/>
    </xf>
    <xf numFmtId="38" fontId="60" fillId="0" borderId="32" xfId="48" applyFont="1" applyBorder="1" applyAlignment="1" quotePrefix="1">
      <alignment vertical="center" shrinkToFit="1"/>
    </xf>
    <xf numFmtId="38" fontId="60" fillId="0" borderId="33" xfId="48" applyFont="1" applyBorder="1" applyAlignment="1">
      <alignment vertical="center" shrinkToFit="1"/>
    </xf>
    <xf numFmtId="38" fontId="60" fillId="0" borderId="32" xfId="48" applyFont="1" applyBorder="1" applyAlignment="1" quotePrefix="1">
      <alignment horizontal="left" vertical="center"/>
    </xf>
    <xf numFmtId="38" fontId="60" fillId="0" borderId="42" xfId="48" applyFont="1" applyBorder="1" applyAlignment="1" quotePrefix="1">
      <alignment horizontal="left" vertical="center"/>
    </xf>
    <xf numFmtId="38" fontId="60" fillId="0" borderId="24" xfId="48" applyFont="1" applyBorder="1" applyAlignment="1" quotePrefix="1">
      <alignment horizontal="distributed" vertical="center" shrinkToFit="1"/>
    </xf>
    <xf numFmtId="38" fontId="60" fillId="0" borderId="26" xfId="48" applyFont="1" applyBorder="1" applyAlignment="1" quotePrefix="1">
      <alignment horizontal="left" vertical="center" shrinkToFit="1"/>
    </xf>
    <xf numFmtId="38" fontId="60" fillId="0" borderId="45" xfId="48" applyFont="1" applyBorder="1" applyAlignment="1">
      <alignment horizontal="center" vertical="center" shrinkToFit="1"/>
    </xf>
    <xf numFmtId="38" fontId="60" fillId="0" borderId="25" xfId="48" applyFont="1" applyBorder="1" applyAlignment="1" quotePrefix="1">
      <alignment horizontal="left" vertical="center" shrinkToFit="1"/>
    </xf>
    <xf numFmtId="38" fontId="60" fillId="0" borderId="0" xfId="48" applyFont="1" applyBorder="1" applyAlignment="1" quotePrefix="1">
      <alignment horizontal="distributed" vertical="center" shrinkToFit="1"/>
    </xf>
    <xf numFmtId="38" fontId="60" fillId="0" borderId="10" xfId="48" applyFont="1" applyBorder="1" applyAlignment="1">
      <alignment horizontal="center" vertical="center"/>
    </xf>
    <xf numFmtId="38" fontId="60" fillId="0" borderId="24" xfId="48" applyFont="1" applyBorder="1" applyAlignment="1">
      <alignment horizontal="center" vertical="center" shrinkToFit="1"/>
    </xf>
    <xf numFmtId="38" fontId="60" fillId="0" borderId="17" xfId="48" applyFont="1" applyBorder="1" applyAlignment="1">
      <alignment horizontal="center" vertical="center" shrinkToFit="1"/>
    </xf>
    <xf numFmtId="38" fontId="60" fillId="0" borderId="12" xfId="48" applyFont="1" applyBorder="1" applyAlignment="1" quotePrefix="1">
      <alignment horizontal="left" vertical="center" shrinkToFit="1"/>
    </xf>
    <xf numFmtId="38" fontId="60" fillId="0" borderId="25" xfId="48" applyFont="1" applyBorder="1" applyAlignment="1" quotePrefix="1">
      <alignment horizontal="center" vertical="center" shrinkToFit="1"/>
    </xf>
    <xf numFmtId="38" fontId="67" fillId="0" borderId="25" xfId="48" applyFont="1" applyBorder="1" applyAlignment="1" quotePrefix="1">
      <alignment horizontal="center" vertical="center" shrinkToFit="1"/>
    </xf>
    <xf numFmtId="0" fontId="60" fillId="0" borderId="12" xfId="48" applyNumberFormat="1" applyFont="1" applyBorder="1" applyAlignment="1" quotePrefix="1">
      <alignment horizontal="distributed" vertical="center" shrinkToFit="1"/>
    </xf>
    <xf numFmtId="38" fontId="60" fillId="0" borderId="24" xfId="48" applyFont="1" applyBorder="1" applyAlignment="1">
      <alignment horizontal="distributed" vertical="center" shrinkToFit="1"/>
    </xf>
    <xf numFmtId="38" fontId="60" fillId="0" borderId="24" xfId="48" applyFont="1" applyBorder="1" applyAlignment="1" quotePrefix="1">
      <alignment horizontal="center" vertical="center" shrinkToFit="1"/>
    </xf>
    <xf numFmtId="38" fontId="67" fillId="0" borderId="12" xfId="48" applyFont="1" applyBorder="1" applyAlignment="1" quotePrefix="1">
      <alignment horizontal="distributed" vertical="center" shrinkToFit="1"/>
    </xf>
    <xf numFmtId="38" fontId="60" fillId="0" borderId="12" xfId="48" applyFont="1" applyBorder="1" applyAlignment="1" quotePrefix="1">
      <alignment horizontal="center" vertical="center" shrinkToFit="1"/>
    </xf>
    <xf numFmtId="38" fontId="67" fillId="0" borderId="24" xfId="48" applyFont="1" applyBorder="1" applyAlignment="1" quotePrefix="1">
      <alignment horizontal="distributed" vertical="center" shrinkToFit="1"/>
    </xf>
    <xf numFmtId="0" fontId="60" fillId="0" borderId="12" xfId="48" applyNumberFormat="1" applyFont="1" applyBorder="1" applyAlignment="1">
      <alignment horizontal="center" vertical="center" shrinkToFit="1"/>
    </xf>
    <xf numFmtId="38" fontId="60" fillId="0" borderId="18" xfId="48" applyFont="1" applyBorder="1" applyAlignment="1">
      <alignment horizontal="center" vertical="center"/>
    </xf>
    <xf numFmtId="38" fontId="60" fillId="0" borderId="27" xfId="48" applyFont="1" applyBorder="1" applyAlignment="1" quotePrefix="1">
      <alignment horizontal="center" vertical="center" shrinkToFit="1"/>
    </xf>
    <xf numFmtId="38" fontId="60" fillId="0" borderId="27" xfId="48" applyFont="1" applyBorder="1" applyAlignment="1">
      <alignment horizontal="center" vertical="center" shrinkToFit="1"/>
    </xf>
    <xf numFmtId="38" fontId="67" fillId="0" borderId="24" xfId="48" applyFont="1" applyBorder="1" applyAlignment="1" quotePrefix="1">
      <alignment horizontal="center" vertical="center" shrinkToFit="1"/>
    </xf>
    <xf numFmtId="38" fontId="60" fillId="0" borderId="19" xfId="48" applyFont="1" applyBorder="1" applyAlignment="1" quotePrefix="1">
      <alignment horizontal="distributed" vertical="center" shrinkToFit="1"/>
    </xf>
    <xf numFmtId="38" fontId="60" fillId="0" borderId="27" xfId="48" applyFont="1" applyBorder="1" applyAlignment="1" quotePrefix="1">
      <alignment horizontal="distributed" vertical="center" shrinkToFit="1"/>
    </xf>
    <xf numFmtId="0" fontId="60" fillId="0" borderId="19" xfId="48" applyNumberFormat="1" applyFont="1" applyBorder="1" applyAlignment="1">
      <alignment horizontal="center" vertical="center" shrinkToFit="1"/>
    </xf>
    <xf numFmtId="38" fontId="60" fillId="0" borderId="34" xfId="48" applyFont="1" applyBorder="1" applyAlignment="1" quotePrefix="1">
      <alignment horizontal="left" vertical="center"/>
    </xf>
    <xf numFmtId="38" fontId="60" fillId="0" borderId="33" xfId="48" applyFont="1" applyBorder="1" applyAlignment="1" quotePrefix="1">
      <alignment horizontal="left" vertical="center"/>
    </xf>
    <xf numFmtId="38" fontId="60" fillId="0" borderId="48" xfId="48" applyFont="1" applyBorder="1" applyAlignment="1" quotePrefix="1">
      <alignment horizontal="left" vertical="center"/>
    </xf>
    <xf numFmtId="38" fontId="60" fillId="0" borderId="26" xfId="48" applyFont="1" applyBorder="1" applyAlignment="1" quotePrefix="1">
      <alignment horizontal="left" vertical="center"/>
    </xf>
    <xf numFmtId="38" fontId="60" fillId="0" borderId="25" xfId="48" applyFont="1" applyBorder="1" applyAlignment="1" quotePrefix="1">
      <alignment horizontal="left" vertical="center"/>
    </xf>
    <xf numFmtId="38" fontId="60" fillId="0" borderId="24" xfId="48" applyFont="1" applyBorder="1" applyAlignment="1" quotePrefix="1">
      <alignment horizontal="distributed" vertical="center"/>
    </xf>
    <xf numFmtId="38" fontId="60" fillId="0" borderId="29" xfId="48" applyFont="1" applyBorder="1" applyAlignment="1" quotePrefix="1">
      <alignment horizontal="left" vertical="center"/>
    </xf>
    <xf numFmtId="38" fontId="60" fillId="0" borderId="21" xfId="48" applyFont="1" applyBorder="1" applyAlignment="1" quotePrefix="1">
      <alignment horizontal="distributed" vertical="center" shrinkToFit="1"/>
    </xf>
    <xf numFmtId="38" fontId="60" fillId="0" borderId="12" xfId="48" applyFont="1" applyBorder="1" applyAlignment="1" quotePrefix="1">
      <alignment horizontal="distributed" vertical="center"/>
    </xf>
    <xf numFmtId="38" fontId="60" fillId="0" borderId="25" xfId="48" applyFont="1" applyBorder="1" applyAlignment="1" quotePrefix="1">
      <alignment horizontal="distributed" vertical="center" shrinkToFit="1"/>
    </xf>
    <xf numFmtId="38" fontId="60" fillId="0" borderId="45" xfId="48" applyFont="1" applyBorder="1" applyAlignment="1">
      <alignment horizontal="distributed" vertical="center"/>
    </xf>
    <xf numFmtId="191" fontId="6" fillId="0" borderId="20" xfId="0" applyNumberFormat="1" applyFont="1" applyBorder="1" applyAlignment="1">
      <alignment vertical="center"/>
    </xf>
    <xf numFmtId="191" fontId="6" fillId="0" borderId="21" xfId="0" applyNumberFormat="1" applyFont="1" applyBorder="1" applyAlignment="1">
      <alignment vertical="center"/>
    </xf>
    <xf numFmtId="191" fontId="6" fillId="0" borderId="22" xfId="0" applyNumberFormat="1" applyFont="1" applyBorder="1" applyAlignment="1">
      <alignment vertical="center"/>
    </xf>
    <xf numFmtId="38" fontId="6" fillId="0" borderId="36" xfId="48" applyFont="1" applyFill="1" applyBorder="1" applyAlignment="1" quotePrefix="1">
      <alignment horizontal="left" vertical="center"/>
    </xf>
    <xf numFmtId="38" fontId="6" fillId="0" borderId="36" xfId="48" applyFont="1" applyFill="1" applyBorder="1" applyAlignment="1" quotePrefix="1">
      <alignment vertical="center"/>
    </xf>
    <xf numFmtId="38" fontId="6" fillId="0" borderId="11" xfId="48" applyFont="1" applyFill="1" applyBorder="1" applyAlignment="1" quotePrefix="1">
      <alignment horizontal="distributed" vertical="center" wrapText="1"/>
    </xf>
    <xf numFmtId="38" fontId="6" fillId="0" borderId="12" xfId="48" applyFont="1" applyFill="1" applyBorder="1" applyAlignment="1" quotePrefix="1">
      <alignment horizontal="distributed" vertical="center" wrapText="1"/>
    </xf>
    <xf numFmtId="38" fontId="6" fillId="0" borderId="11" xfId="48" applyFont="1" applyFill="1" applyBorder="1" applyAlignment="1" quotePrefix="1">
      <alignment horizontal="distributed" vertical="center"/>
    </xf>
    <xf numFmtId="38" fontId="6" fillId="0" borderId="12" xfId="48" applyFont="1" applyFill="1" applyBorder="1" applyAlignment="1" quotePrefix="1">
      <alignment horizontal="distributed" vertical="center"/>
    </xf>
    <xf numFmtId="38" fontId="8" fillId="0" borderId="11" xfId="48" applyFont="1" applyFill="1" applyBorder="1" applyAlignment="1" quotePrefix="1">
      <alignment horizontal="distributed" vertical="center"/>
    </xf>
    <xf numFmtId="38" fontId="6" fillId="0" borderId="11" xfId="48" applyFont="1" applyFill="1" applyBorder="1" applyAlignment="1" quotePrefix="1">
      <alignment horizontal="left" vertical="center"/>
    </xf>
    <xf numFmtId="38" fontId="6" fillId="0" borderId="25" xfId="48" applyFont="1" applyFill="1" applyBorder="1" applyAlignment="1" quotePrefix="1">
      <alignment horizontal="left" vertical="center"/>
    </xf>
    <xf numFmtId="38" fontId="6" fillId="0" borderId="15" xfId="48" applyFont="1" applyFill="1" applyBorder="1" applyAlignment="1" quotePrefix="1">
      <alignment horizontal="left" vertical="center"/>
    </xf>
    <xf numFmtId="38" fontId="6" fillId="0" borderId="15" xfId="48" applyFont="1" applyFill="1" applyBorder="1" applyAlignment="1" quotePrefix="1">
      <alignment horizontal="distributed" vertical="center"/>
    </xf>
    <xf numFmtId="38" fontId="6" fillId="0" borderId="19" xfId="48" applyFont="1" applyFill="1" applyBorder="1" applyAlignment="1" quotePrefix="1">
      <alignment horizontal="distributed" vertical="center" wrapText="1"/>
    </xf>
    <xf numFmtId="38" fontId="6" fillId="0" borderId="13" xfId="48" applyFont="1" applyFill="1" applyBorder="1" applyAlignment="1">
      <alignment horizontal="distributed" vertical="center" wrapText="1"/>
    </xf>
    <xf numFmtId="38" fontId="8" fillId="0" borderId="13" xfId="48" applyFont="1" applyFill="1" applyBorder="1" applyAlignment="1" quotePrefix="1">
      <alignment horizontal="distributed" vertical="center"/>
    </xf>
    <xf numFmtId="38" fontId="6" fillId="0" borderId="13" xfId="48" applyFont="1" applyFill="1" applyBorder="1" applyAlignment="1" quotePrefix="1">
      <alignment horizontal="distributed" vertical="center" wrapText="1" shrinkToFit="1"/>
    </xf>
    <xf numFmtId="38" fontId="6" fillId="0" borderId="13" xfId="48" applyFont="1" applyFill="1" applyBorder="1" applyAlignment="1" quotePrefix="1">
      <alignment horizontal="distributed" vertical="center"/>
    </xf>
    <xf numFmtId="38" fontId="6" fillId="0" borderId="41" xfId="48" applyFont="1" applyFill="1" applyBorder="1" applyAlignment="1" quotePrefix="1">
      <alignment horizontal="distributed" vertical="center" wrapText="1"/>
    </xf>
    <xf numFmtId="38" fontId="6" fillId="0" borderId="36" xfId="48" applyFont="1" applyBorder="1" applyAlignment="1">
      <alignment vertical="center"/>
    </xf>
    <xf numFmtId="38" fontId="6" fillId="0" borderId="12" xfId="48" applyFont="1" applyBorder="1" applyAlignment="1" quotePrefix="1">
      <alignment horizontal="left" vertical="center" wrapText="1" shrinkToFit="1"/>
    </xf>
    <xf numFmtId="38" fontId="6" fillId="0" borderId="25" xfId="48" applyFont="1" applyBorder="1" applyAlignment="1" quotePrefix="1">
      <alignment horizontal="distributed" vertical="center"/>
    </xf>
    <xf numFmtId="38" fontId="8" fillId="0" borderId="12" xfId="48" applyFont="1" applyBorder="1" applyAlignment="1" quotePrefix="1">
      <alignment horizontal="distributed" vertical="center" shrinkToFit="1"/>
    </xf>
    <xf numFmtId="38" fontId="8" fillId="0" borderId="12" xfId="48" applyFont="1" applyBorder="1" applyAlignment="1" quotePrefix="1">
      <alignment horizontal="distributed" vertical="center" wrapText="1"/>
    </xf>
    <xf numFmtId="38" fontId="8" fillId="0" borderId="19" xfId="48" applyFont="1" applyBorder="1" applyAlignment="1" quotePrefix="1">
      <alignment horizontal="distributed" vertical="center"/>
    </xf>
    <xf numFmtId="38" fontId="8" fillId="0" borderId="19" xfId="48" applyFont="1" applyBorder="1" applyAlignment="1" quotePrefix="1">
      <alignment horizontal="distributed" vertical="center" wrapText="1"/>
    </xf>
    <xf numFmtId="38" fontId="6" fillId="0" borderId="19" xfId="48" applyFont="1" applyBorder="1" applyAlignment="1" quotePrefix="1">
      <alignment horizontal="distributed" vertical="center" wrapText="1"/>
    </xf>
    <xf numFmtId="38" fontId="6" fillId="0" borderId="21" xfId="48" applyFont="1" applyBorder="1" applyAlignment="1">
      <alignment horizontal="distributed" vertical="center"/>
    </xf>
    <xf numFmtId="38" fontId="60" fillId="0" borderId="44" xfId="48" applyFont="1" applyBorder="1" applyAlignment="1">
      <alignment horizontal="center" vertical="center" shrinkToFit="1"/>
    </xf>
    <xf numFmtId="38" fontId="60" fillId="0" borderId="20" xfId="48" applyFont="1" applyBorder="1" applyAlignment="1">
      <alignment horizontal="center" vertical="center" shrinkToFit="1"/>
    </xf>
    <xf numFmtId="38" fontId="60" fillId="0" borderId="12" xfId="48" applyFont="1" applyBorder="1" applyAlignment="1">
      <alignment vertical="center" wrapText="1"/>
    </xf>
    <xf numFmtId="0" fontId="65" fillId="0" borderId="19" xfId="0" applyFont="1" applyBorder="1" applyAlignment="1">
      <alignment vertical="center" wrapText="1"/>
    </xf>
    <xf numFmtId="193" fontId="60" fillId="0" borderId="25" xfId="0" applyNumberFormat="1" applyFont="1" applyBorder="1" applyAlignment="1">
      <alignment vertical="center" shrinkToFit="1"/>
    </xf>
    <xf numFmtId="193" fontId="60" fillId="0" borderId="29" xfId="0" applyNumberFormat="1" applyFont="1" applyBorder="1" applyAlignment="1">
      <alignment vertical="center" shrinkToFit="1"/>
    </xf>
    <xf numFmtId="193" fontId="60" fillId="0" borderId="21" xfId="0" applyNumberFormat="1" applyFont="1" applyBorder="1" applyAlignment="1">
      <alignment vertical="center" shrinkToFit="1"/>
    </xf>
    <xf numFmtId="193" fontId="60" fillId="0" borderId="22" xfId="0" applyNumberFormat="1" applyFont="1" applyBorder="1" applyAlignment="1">
      <alignment vertical="center" shrinkToFit="1"/>
    </xf>
    <xf numFmtId="193" fontId="60" fillId="0" borderId="20" xfId="0" applyNumberFormat="1" applyFont="1" applyBorder="1" applyAlignment="1">
      <alignment vertical="center" shrinkToFit="1"/>
    </xf>
    <xf numFmtId="196" fontId="6" fillId="0" borderId="13" xfId="48" applyNumberFormat="1" applyFont="1" applyBorder="1" applyAlignment="1" quotePrefix="1">
      <alignment horizontal="distributed" vertical="center" wrapText="1"/>
    </xf>
    <xf numFmtId="38" fontId="6" fillId="0" borderId="0" xfId="48" applyFont="1" applyAlignment="1">
      <alignment horizontal="left" vertical="center"/>
    </xf>
    <xf numFmtId="38" fontId="6" fillId="0" borderId="41" xfId="48" applyFont="1" applyFill="1" applyBorder="1" applyAlignment="1" quotePrefix="1">
      <alignment horizontal="center" vertical="center" shrinkToFit="1"/>
    </xf>
    <xf numFmtId="38" fontId="6" fillId="0" borderId="11" xfId="48" applyFont="1" applyFill="1" applyBorder="1" applyAlignment="1" quotePrefix="1">
      <alignment horizontal="center" vertical="center" shrinkToFit="1"/>
    </xf>
    <xf numFmtId="38" fontId="6" fillId="0" borderId="15" xfId="48" applyFont="1" applyFill="1" applyBorder="1" applyAlignment="1" quotePrefix="1">
      <alignment horizontal="center" vertical="center" shrinkToFit="1"/>
    </xf>
    <xf numFmtId="38" fontId="6" fillId="0" borderId="13" xfId="48" applyFont="1" applyFill="1" applyBorder="1" applyAlignment="1" quotePrefix="1">
      <alignment horizontal="center" vertical="center" shrinkToFit="1"/>
    </xf>
    <xf numFmtId="204" fontId="60" fillId="0" borderId="12" xfId="0" applyNumberFormat="1" applyFont="1" applyBorder="1" applyAlignment="1" quotePrefix="1">
      <alignment horizontal="center" vertical="center" shrinkToFit="1"/>
    </xf>
    <xf numFmtId="204" fontId="60" fillId="0" borderId="19" xfId="0" applyNumberFormat="1" applyFont="1" applyBorder="1" applyAlignment="1" quotePrefix="1">
      <alignment horizontal="center" vertical="center" shrinkToFit="1"/>
    </xf>
    <xf numFmtId="38" fontId="60" fillId="0" borderId="0" xfId="48" applyFont="1" applyBorder="1" applyAlignment="1">
      <alignment horizontal="distributed" vertical="center" shrinkToFit="1"/>
    </xf>
    <xf numFmtId="38" fontId="60" fillId="0" borderId="16" xfId="48" applyFont="1" applyBorder="1" applyAlignment="1">
      <alignment horizontal="distributed" vertical="center" shrinkToFit="1"/>
    </xf>
    <xf numFmtId="191" fontId="60" fillId="0" borderId="26" xfId="0" applyNumberFormat="1" applyFont="1" applyBorder="1" applyAlignment="1">
      <alignment vertical="center" shrinkToFit="1"/>
    </xf>
    <xf numFmtId="191" fontId="60" fillId="0" borderId="24" xfId="0" applyNumberFormat="1" applyFont="1" applyBorder="1" applyAlignment="1">
      <alignment vertical="center" shrinkToFit="1"/>
    </xf>
    <xf numFmtId="191" fontId="60" fillId="0" borderId="27" xfId="0" applyNumberFormat="1" applyFont="1" applyBorder="1" applyAlignment="1">
      <alignment vertical="center" shrinkToFit="1"/>
    </xf>
    <xf numFmtId="191" fontId="60" fillId="0" borderId="49" xfId="0" applyNumberFormat="1" applyFont="1" applyBorder="1" applyAlignment="1">
      <alignment vertical="center" shrinkToFit="1"/>
    </xf>
    <xf numFmtId="38" fontId="60" fillId="0" borderId="21" xfId="48" applyFont="1" applyBorder="1" applyAlignment="1">
      <alignment horizontal="distributed" vertical="center" shrinkToFit="1"/>
    </xf>
    <xf numFmtId="194" fontId="6" fillId="0" borderId="11" xfId="0" applyNumberFormat="1" applyFont="1" applyFill="1" applyBorder="1" applyAlignment="1">
      <alignment vertical="center" shrinkToFit="1"/>
    </xf>
    <xf numFmtId="194" fontId="6" fillId="0" borderId="13" xfId="0" applyNumberFormat="1" applyFont="1" applyFill="1" applyBorder="1" applyAlignment="1">
      <alignment vertical="center" shrinkToFit="1"/>
    </xf>
    <xf numFmtId="194" fontId="6" fillId="0" borderId="39" xfId="0" applyNumberFormat="1" applyFont="1" applyFill="1" applyBorder="1" applyAlignment="1">
      <alignment vertical="center" shrinkToFit="1"/>
    </xf>
    <xf numFmtId="38" fontId="6" fillId="0" borderId="24" xfId="48" applyFont="1" applyBorder="1" applyAlignment="1" quotePrefix="1">
      <alignment horizontal="center" vertical="center" shrinkToFit="1"/>
    </xf>
    <xf numFmtId="38" fontId="6" fillId="0" borderId="41" xfId="48" applyFont="1" applyBorder="1" applyAlignment="1" quotePrefix="1">
      <alignment horizontal="left" vertical="center"/>
    </xf>
    <xf numFmtId="38" fontId="6" fillId="0" borderId="21" xfId="48" applyFont="1" applyBorder="1" applyAlignment="1" quotePrefix="1">
      <alignment horizontal="left" vertical="center"/>
    </xf>
    <xf numFmtId="38" fontId="6" fillId="0" borderId="12" xfId="48" applyNumberFormat="1" applyFont="1" applyBorder="1" applyAlignment="1" quotePrefix="1">
      <alignment horizontal="left" vertical="center"/>
    </xf>
    <xf numFmtId="38" fontId="6" fillId="0" borderId="12" xfId="48" applyNumberFormat="1" applyFont="1" applyBorder="1" applyAlignment="1" quotePrefix="1">
      <alignment horizontal="distributed" vertical="center"/>
    </xf>
    <xf numFmtId="49" fontId="16" fillId="0" borderId="0" xfId="0" applyNumberFormat="1" applyFont="1" applyFill="1" applyAlignment="1">
      <alignment horizontal="right" vertical="center"/>
    </xf>
    <xf numFmtId="49" fontId="16" fillId="0" borderId="0" xfId="0" applyNumberFormat="1" applyFont="1" applyFill="1" applyAlignment="1">
      <alignment horizontal="left" vertical="center"/>
    </xf>
    <xf numFmtId="0" fontId="6" fillId="0" borderId="37" xfId="0" applyFont="1" applyBorder="1" applyAlignment="1" quotePrefix="1">
      <alignment horizontal="distributed" vertical="center"/>
    </xf>
    <xf numFmtId="38" fontId="60" fillId="0" borderId="0" xfId="48" applyFont="1" applyBorder="1" applyAlignment="1">
      <alignment horizontal="center" vertical="center" shrinkToFit="1"/>
    </xf>
    <xf numFmtId="38" fontId="60" fillId="0" borderId="16" xfId="48" applyFont="1" applyBorder="1" applyAlignment="1">
      <alignment horizontal="center" vertical="center" shrinkToFit="1"/>
    </xf>
    <xf numFmtId="191" fontId="6" fillId="0" borderId="11" xfId="0" applyNumberFormat="1" applyFont="1" applyBorder="1" applyAlignment="1">
      <alignment vertical="center"/>
    </xf>
    <xf numFmtId="191" fontId="6" fillId="0" borderId="13" xfId="0" applyNumberFormat="1" applyFont="1" applyBorder="1" applyAlignment="1">
      <alignment vertical="center"/>
    </xf>
    <xf numFmtId="191" fontId="6" fillId="0" borderId="39" xfId="0" applyNumberFormat="1" applyFont="1" applyBorder="1" applyAlignment="1">
      <alignment vertical="center"/>
    </xf>
    <xf numFmtId="0" fontId="60" fillId="0" borderId="12" xfId="0" applyFont="1" applyBorder="1" applyAlignment="1">
      <alignment horizontal="center" vertical="center" shrinkToFit="1"/>
    </xf>
    <xf numFmtId="38" fontId="60" fillId="0" borderId="44" xfId="48" applyFont="1" applyBorder="1" applyAlignment="1" quotePrefix="1">
      <alignment horizontal="left" vertical="center"/>
    </xf>
    <xf numFmtId="38" fontId="60" fillId="0" borderId="0" xfId="48" applyFont="1" applyBorder="1" applyAlignment="1" quotePrefix="1">
      <alignment horizontal="center" vertical="center" shrinkToFit="1"/>
    </xf>
    <xf numFmtId="38" fontId="60" fillId="0" borderId="16" xfId="48" applyFont="1" applyBorder="1" applyAlignment="1" quotePrefix="1">
      <alignment horizontal="center" vertical="center" shrinkToFit="1"/>
    </xf>
    <xf numFmtId="191" fontId="60" fillId="0" borderId="17" xfId="0" applyNumberFormat="1" applyFont="1" applyBorder="1" applyAlignment="1">
      <alignment vertical="center" shrinkToFit="1"/>
    </xf>
    <xf numFmtId="191" fontId="60" fillId="0" borderId="11" xfId="0" applyNumberFormat="1" applyFont="1" applyBorder="1" applyAlignment="1">
      <alignment vertical="center" shrinkToFit="1"/>
    </xf>
    <xf numFmtId="191" fontId="60" fillId="0" borderId="13" xfId="0" applyNumberFormat="1" applyFont="1" applyBorder="1" applyAlignment="1">
      <alignment vertical="center" shrinkToFit="1"/>
    </xf>
    <xf numFmtId="191" fontId="60" fillId="0" borderId="39" xfId="0" applyNumberFormat="1" applyFont="1" applyBorder="1" applyAlignment="1">
      <alignment vertical="center" shrinkToFit="1"/>
    </xf>
    <xf numFmtId="38" fontId="60" fillId="0" borderId="50" xfId="48" applyFont="1" applyBorder="1" applyAlignment="1">
      <alignment horizontal="distributed" vertical="center"/>
    </xf>
    <xf numFmtId="38" fontId="6" fillId="0" borderId="30" xfId="48" applyFont="1" applyBorder="1" applyAlignment="1">
      <alignment horizontal="center" vertical="center"/>
    </xf>
    <xf numFmtId="196" fontId="60" fillId="0" borderId="30" xfId="48" applyNumberFormat="1" applyFont="1" applyBorder="1" applyAlignment="1">
      <alignment horizontal="center" vertical="center"/>
    </xf>
    <xf numFmtId="38" fontId="60" fillId="0" borderId="30" xfId="48" applyFont="1" applyBorder="1" applyAlignment="1">
      <alignment horizontal="center" vertical="center"/>
    </xf>
    <xf numFmtId="38" fontId="6" fillId="0" borderId="30" xfId="48" applyFont="1" applyFill="1" applyBorder="1" applyAlignment="1">
      <alignment horizontal="center" vertical="center"/>
    </xf>
    <xf numFmtId="191" fontId="6" fillId="0" borderId="25" xfId="0" applyNumberFormat="1" applyFont="1" applyBorder="1" applyAlignment="1">
      <alignment vertical="center"/>
    </xf>
    <xf numFmtId="38" fontId="6" fillId="0" borderId="51" xfId="48" applyFont="1" applyBorder="1" applyAlignment="1">
      <alignment horizontal="center" vertical="center"/>
    </xf>
    <xf numFmtId="38" fontId="6" fillId="0" borderId="32" xfId="48" applyFont="1" applyBorder="1" applyAlignment="1">
      <alignment horizontal="center" vertical="center"/>
    </xf>
    <xf numFmtId="38" fontId="6" fillId="0" borderId="48" xfId="48" applyFont="1" applyBorder="1" applyAlignment="1">
      <alignment horizontal="center" vertical="center"/>
    </xf>
    <xf numFmtId="38" fontId="6" fillId="0" borderId="51" xfId="48" applyFont="1" applyBorder="1" applyAlignment="1" quotePrefix="1">
      <alignment horizontal="center" vertical="center"/>
    </xf>
    <xf numFmtId="38" fontId="6" fillId="0" borderId="32" xfId="48" applyFont="1" applyBorder="1" applyAlignment="1" quotePrefix="1">
      <alignment horizontal="center" vertical="center"/>
    </xf>
    <xf numFmtId="38" fontId="6" fillId="0" borderId="33" xfId="48" applyFont="1" applyBorder="1" applyAlignment="1" quotePrefix="1">
      <alignment horizontal="center" vertical="center"/>
    </xf>
    <xf numFmtId="38" fontId="6" fillId="0" borderId="51" xfId="48" applyFont="1" applyFill="1" applyBorder="1" applyAlignment="1" quotePrefix="1">
      <alignment horizontal="center" vertical="center"/>
    </xf>
    <xf numFmtId="38" fontId="6" fillId="0" borderId="32" xfId="48" applyFont="1" applyFill="1" applyBorder="1" applyAlignment="1" quotePrefix="1">
      <alignment horizontal="center" vertical="center"/>
    </xf>
    <xf numFmtId="38" fontId="6" fillId="0" borderId="48" xfId="48" applyFont="1" applyFill="1" applyBorder="1" applyAlignment="1" quotePrefix="1">
      <alignment horizontal="center" vertical="center"/>
    </xf>
    <xf numFmtId="38" fontId="6" fillId="0" borderId="25" xfId="48" applyFont="1" applyBorder="1" applyAlignment="1" quotePrefix="1">
      <alignment horizontal="center" vertical="center"/>
    </xf>
    <xf numFmtId="38" fontId="6" fillId="0" borderId="12" xfId="48" applyFont="1" applyBorder="1" applyAlignment="1">
      <alignment horizontal="center" vertical="center"/>
    </xf>
    <xf numFmtId="38" fontId="6" fillId="0" borderId="19" xfId="48" applyFont="1" applyBorder="1" applyAlignment="1">
      <alignment horizontal="center" vertical="center"/>
    </xf>
    <xf numFmtId="38" fontId="6" fillId="0" borderId="52" xfId="48" applyFont="1" applyFill="1" applyBorder="1" applyAlignment="1" quotePrefix="1">
      <alignment horizontal="center" vertical="center"/>
    </xf>
    <xf numFmtId="0" fontId="0" fillId="0" borderId="50" xfId="0" applyBorder="1" applyAlignment="1">
      <alignment horizontal="center" vertical="center"/>
    </xf>
    <xf numFmtId="38" fontId="6" fillId="0" borderId="52" xfId="48" applyFont="1" applyBorder="1" applyAlignment="1" quotePrefix="1">
      <alignment horizontal="center" vertical="center"/>
    </xf>
    <xf numFmtId="0" fontId="0" fillId="0" borderId="46" xfId="0" applyBorder="1" applyAlignment="1">
      <alignment horizontal="center" vertical="center"/>
    </xf>
    <xf numFmtId="196" fontId="6" fillId="0" borderId="27" xfId="48" applyNumberFormat="1" applyFont="1" applyBorder="1" applyAlignment="1" quotePrefix="1">
      <alignment horizontal="center" vertical="center"/>
    </xf>
    <xf numFmtId="196" fontId="6" fillId="0" borderId="13" xfId="48" applyNumberFormat="1" applyFont="1" applyBorder="1" applyAlignment="1">
      <alignment horizontal="center" vertical="center"/>
    </xf>
    <xf numFmtId="196" fontId="6" fillId="0" borderId="13" xfId="48" applyNumberFormat="1" applyFont="1" applyBorder="1" applyAlignment="1" quotePrefix="1">
      <alignment horizontal="center" vertical="center"/>
    </xf>
    <xf numFmtId="196" fontId="60" fillId="0" borderId="0" xfId="0" applyNumberFormat="1" applyFont="1" applyAlignment="1">
      <alignment horizontal="right"/>
    </xf>
    <xf numFmtId="196" fontId="60" fillId="0" borderId="53" xfId="0" applyNumberFormat="1" applyFont="1" applyBorder="1" applyAlignment="1">
      <alignment horizontal="right"/>
    </xf>
    <xf numFmtId="38" fontId="60" fillId="0" borderId="31" xfId="48" applyFont="1" applyBorder="1" applyAlignment="1" quotePrefix="1">
      <alignment horizontal="distributed" vertical="center"/>
    </xf>
    <xf numFmtId="38" fontId="60" fillId="0" borderId="10" xfId="48" applyFont="1" applyBorder="1" applyAlignment="1" quotePrefix="1">
      <alignment horizontal="distributed" vertical="center"/>
    </xf>
    <xf numFmtId="38" fontId="60" fillId="0" borderId="18" xfId="48" applyFont="1" applyBorder="1" applyAlignment="1" quotePrefix="1">
      <alignment horizontal="distributed" vertical="center"/>
    </xf>
    <xf numFmtId="38" fontId="60" fillId="0" borderId="51" xfId="48" applyFont="1" applyBorder="1" applyAlignment="1" quotePrefix="1">
      <alignment horizontal="center" vertical="center"/>
    </xf>
    <xf numFmtId="38" fontId="60" fillId="0" borderId="32" xfId="48" applyFont="1" applyBorder="1" applyAlignment="1" quotePrefix="1">
      <alignment horizontal="center" vertical="center"/>
    </xf>
    <xf numFmtId="38" fontId="60" fillId="0" borderId="33" xfId="48" applyFont="1" applyBorder="1" applyAlignment="1" quotePrefix="1">
      <alignment horizontal="center" vertical="center"/>
    </xf>
    <xf numFmtId="0" fontId="6" fillId="0" borderId="51" xfId="0" applyFont="1" applyBorder="1" applyAlignment="1" quotePrefix="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quotePrefix="1">
      <alignment horizontal="center" vertical="center"/>
    </xf>
    <xf numFmtId="0" fontId="6" fillId="0" borderId="35" xfId="0" applyFont="1" applyBorder="1" applyAlignment="1">
      <alignment horizontal="center" vertical="center"/>
    </xf>
    <xf numFmtId="38" fontId="6" fillId="0" borderId="24" xfId="48" applyFont="1" applyBorder="1" applyAlignment="1" quotePrefix="1">
      <alignment horizontal="center" vertical="center"/>
    </xf>
    <xf numFmtId="38" fontId="6" fillId="0" borderId="11" xfId="48" applyFont="1" applyBorder="1" applyAlignment="1" quotePrefix="1">
      <alignment horizontal="center" vertical="center"/>
    </xf>
    <xf numFmtId="0" fontId="0" fillId="0" borderId="32" xfId="0" applyFont="1" applyBorder="1" applyAlignment="1">
      <alignment horizontal="center" vertical="center"/>
    </xf>
    <xf numFmtId="38" fontId="6" fillId="0" borderId="26" xfId="48" applyFont="1" applyBorder="1" applyAlignment="1" quotePrefix="1">
      <alignment horizontal="center" vertical="center"/>
    </xf>
    <xf numFmtId="38" fontId="6" fillId="0" borderId="54" xfId="48" applyFont="1" applyBorder="1" applyAlignment="1" quotePrefix="1">
      <alignment horizontal="center" vertical="center"/>
    </xf>
    <xf numFmtId="38" fontId="6" fillId="0" borderId="48" xfId="48" applyFont="1" applyBorder="1" applyAlignment="1" quotePrefix="1">
      <alignment horizontal="center" vertical="center"/>
    </xf>
    <xf numFmtId="38" fontId="60" fillId="0" borderId="26" xfId="48" applyFont="1" applyBorder="1" applyAlignment="1" quotePrefix="1">
      <alignment horizontal="center" vertical="center"/>
    </xf>
    <xf numFmtId="38" fontId="60" fillId="0" borderId="44" xfId="48" applyFont="1" applyBorder="1" applyAlignment="1">
      <alignment horizontal="center" vertical="center"/>
    </xf>
    <xf numFmtId="38" fontId="60" fillId="0" borderId="17" xfId="48" applyFont="1" applyBorder="1" applyAlignment="1">
      <alignment horizontal="center" vertical="center"/>
    </xf>
    <xf numFmtId="38" fontId="60" fillId="0" borderId="26" xfId="48" applyFont="1" applyBorder="1" applyAlignment="1" quotePrefix="1">
      <alignment horizontal="center" vertical="center" shrinkToFit="1"/>
    </xf>
    <xf numFmtId="38" fontId="60" fillId="0" borderId="44" xfId="48" applyFont="1" applyBorder="1" applyAlignment="1" quotePrefix="1">
      <alignment horizontal="center" vertical="center" shrinkToFit="1"/>
    </xf>
    <xf numFmtId="38" fontId="60" fillId="0" borderId="17" xfId="48" applyFont="1" applyBorder="1" applyAlignment="1" quotePrefix="1">
      <alignment horizontal="center" vertical="center" shrinkToFit="1"/>
    </xf>
    <xf numFmtId="38" fontId="6" fillId="0" borderId="51" xfId="48" applyFont="1" applyFill="1" applyBorder="1" applyAlignment="1">
      <alignment horizontal="center" vertical="center"/>
    </xf>
    <xf numFmtId="38" fontId="6" fillId="0" borderId="32" xfId="48" applyFont="1" applyFill="1" applyBorder="1" applyAlignment="1">
      <alignment horizontal="center" vertical="center"/>
    </xf>
    <xf numFmtId="38" fontId="6" fillId="0" borderId="48" xfId="48" applyFont="1" applyFill="1" applyBorder="1" applyAlignment="1">
      <alignment horizontal="center" vertical="center"/>
    </xf>
    <xf numFmtId="38" fontId="6" fillId="0" borderId="31" xfId="48" applyFont="1" applyFill="1" applyBorder="1" applyAlignment="1">
      <alignment horizontal="distributed" vertical="center"/>
    </xf>
    <xf numFmtId="38" fontId="6" fillId="0" borderId="10" xfId="48" applyFont="1" applyFill="1" applyBorder="1" applyAlignment="1">
      <alignment horizontal="distributed" vertical="center"/>
    </xf>
    <xf numFmtId="38" fontId="6" fillId="0" borderId="18" xfId="48" applyFont="1" applyFill="1" applyBorder="1" applyAlignment="1">
      <alignment horizontal="distributed" vertical="center"/>
    </xf>
    <xf numFmtId="0" fontId="0" fillId="0" borderId="32" xfId="0" applyBorder="1" applyAlignment="1">
      <alignment horizontal="center" vertical="center"/>
    </xf>
    <xf numFmtId="0" fontId="0" fillId="0" borderId="48" xfId="0" applyBorder="1" applyAlignment="1">
      <alignment horizontal="center" vertical="center"/>
    </xf>
    <xf numFmtId="38" fontId="6" fillId="0" borderId="55" xfId="48" applyFont="1" applyBorder="1" applyAlignment="1" quotePrefix="1">
      <alignment horizontal="center" vertical="center"/>
    </xf>
    <xf numFmtId="0" fontId="0" fillId="0" borderId="55" xfId="0" applyBorder="1" applyAlignment="1">
      <alignment horizontal="center" vertical="center"/>
    </xf>
    <xf numFmtId="38" fontId="6" fillId="0" borderId="31" xfId="48" applyFont="1" applyBorder="1" applyAlignment="1" quotePrefix="1">
      <alignment horizontal="distributed" vertical="center"/>
    </xf>
    <xf numFmtId="38" fontId="6" fillId="0" borderId="10" xfId="48" applyFont="1" applyBorder="1" applyAlignment="1" quotePrefix="1">
      <alignment horizontal="distributed" vertical="center"/>
    </xf>
    <xf numFmtId="38" fontId="6" fillId="0" borderId="18" xfId="48" applyFont="1" applyBorder="1" applyAlignment="1" quotePrefix="1">
      <alignment horizontal="distributed" vertical="center"/>
    </xf>
    <xf numFmtId="38" fontId="6" fillId="0" borderId="56" xfId="48" applyFont="1" applyBorder="1" applyAlignment="1" quotePrefix="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38" fontId="6" fillId="0" borderId="0" xfId="48" applyFont="1" applyAlignment="1" quotePrefix="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xdr:col>
      <xdr:colOff>0</xdr:colOff>
      <xdr:row>8</xdr:row>
      <xdr:rowOff>0</xdr:rowOff>
    </xdr:to>
    <xdr:sp>
      <xdr:nvSpPr>
        <xdr:cNvPr id="1" name="Line 1"/>
        <xdr:cNvSpPr>
          <a:spLocks/>
        </xdr:cNvSpPr>
      </xdr:nvSpPr>
      <xdr:spPr>
        <a:xfrm>
          <a:off x="9525" y="1162050"/>
          <a:ext cx="1238250"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16</xdr:row>
      <xdr:rowOff>19050</xdr:rowOff>
    </xdr:from>
    <xdr:to>
      <xdr:col>1</xdr:col>
      <xdr:colOff>0</xdr:colOff>
      <xdr:row>21</xdr:row>
      <xdr:rowOff>0</xdr:rowOff>
    </xdr:to>
    <xdr:sp>
      <xdr:nvSpPr>
        <xdr:cNvPr id="2" name="Line 1"/>
        <xdr:cNvSpPr>
          <a:spLocks/>
        </xdr:cNvSpPr>
      </xdr:nvSpPr>
      <xdr:spPr>
        <a:xfrm>
          <a:off x="9525" y="6115050"/>
          <a:ext cx="1238250"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showGridLines="0" tabSelected="1" view="pageBreakPreview" zoomScale="75" zoomScaleSheetLayoutView="75" zoomScalePageLayoutView="0" workbookViewId="0" topLeftCell="A1">
      <selection activeCell="A1" sqref="A1"/>
    </sheetView>
  </sheetViews>
  <sheetFormatPr defaultColWidth="9.00390625" defaultRowHeight="12.75"/>
  <cols>
    <col min="1" max="1" width="16.375" style="19" customWidth="1"/>
    <col min="2" max="14" width="14.125" style="19" customWidth="1"/>
    <col min="15" max="16384" width="9.125" style="19" customWidth="1"/>
  </cols>
  <sheetData>
    <row r="1" s="1" customFormat="1" ht="30" customHeight="1">
      <c r="B1" s="253" t="s">
        <v>78</v>
      </c>
    </row>
    <row r="2" s="1" customFormat="1" ht="30" customHeight="1">
      <c r="B2" s="253" t="s">
        <v>26</v>
      </c>
    </row>
    <row r="3" spans="1:2" s="3" customFormat="1" ht="30" customHeight="1" thickBot="1">
      <c r="A3" s="2"/>
      <c r="B3" s="1"/>
    </row>
    <row r="4" spans="1:14" s="4" customFormat="1" ht="30" customHeight="1">
      <c r="A4" s="164" t="s">
        <v>22</v>
      </c>
      <c r="B4" s="407" t="s">
        <v>457</v>
      </c>
      <c r="C4" s="408"/>
      <c r="D4" s="408"/>
      <c r="E4" s="408"/>
      <c r="F4" s="408"/>
      <c r="G4" s="408"/>
      <c r="H4" s="408"/>
      <c r="I4" s="408"/>
      <c r="J4" s="408"/>
      <c r="K4" s="408"/>
      <c r="L4" s="408"/>
      <c r="M4" s="408"/>
      <c r="N4" s="409"/>
    </row>
    <row r="5" spans="1:14" s="4" customFormat="1" ht="30" customHeight="1">
      <c r="A5" s="5"/>
      <c r="B5" s="6" t="s">
        <v>0</v>
      </c>
      <c r="C5" s="6" t="s">
        <v>1</v>
      </c>
      <c r="D5" s="6" t="s">
        <v>2</v>
      </c>
      <c r="E5" s="6" t="s">
        <v>3</v>
      </c>
      <c r="F5" s="6" t="s">
        <v>4</v>
      </c>
      <c r="G5" s="6" t="s">
        <v>5</v>
      </c>
      <c r="H5" s="6" t="s">
        <v>6</v>
      </c>
      <c r="I5" s="6" t="s">
        <v>7</v>
      </c>
      <c r="J5" s="22" t="s">
        <v>27</v>
      </c>
      <c r="K5" s="421" t="s">
        <v>111</v>
      </c>
      <c r="L5" s="420"/>
      <c r="M5" s="6" t="s">
        <v>8</v>
      </c>
      <c r="N5" s="166" t="s">
        <v>9</v>
      </c>
    </row>
    <row r="6" spans="1:14" s="4" customFormat="1" ht="30" customHeight="1">
      <c r="A6" s="5"/>
      <c r="B6" s="9" t="s">
        <v>81</v>
      </c>
      <c r="C6" s="8" t="s">
        <v>10</v>
      </c>
      <c r="D6" s="9" t="s">
        <v>83</v>
      </c>
      <c r="E6" s="9" t="s">
        <v>84</v>
      </c>
      <c r="F6" s="9" t="s">
        <v>92</v>
      </c>
      <c r="G6" s="9" t="s">
        <v>93</v>
      </c>
      <c r="H6" s="9" t="s">
        <v>11</v>
      </c>
      <c r="I6" s="9" t="s">
        <v>86</v>
      </c>
      <c r="J6" s="159" t="s">
        <v>95</v>
      </c>
      <c r="K6" s="158" t="s">
        <v>88</v>
      </c>
      <c r="L6" s="153" t="s">
        <v>90</v>
      </c>
      <c r="M6" s="68" t="s">
        <v>97</v>
      </c>
      <c r="N6" s="167" t="s">
        <v>98</v>
      </c>
    </row>
    <row r="7" spans="1:14" s="4" customFormat="1" ht="30" customHeight="1">
      <c r="A7" s="5"/>
      <c r="B7" s="155"/>
      <c r="C7" s="154"/>
      <c r="D7" s="155"/>
      <c r="E7" s="155"/>
      <c r="F7" s="155"/>
      <c r="G7" s="9" t="s">
        <v>94</v>
      </c>
      <c r="H7" s="9" t="s">
        <v>91</v>
      </c>
      <c r="I7" s="8"/>
      <c r="J7" s="10"/>
      <c r="K7" s="160" t="s">
        <v>96</v>
      </c>
      <c r="L7" s="151" t="s">
        <v>89</v>
      </c>
      <c r="M7" s="11"/>
      <c r="N7" s="168" t="s">
        <v>13</v>
      </c>
    </row>
    <row r="8" spans="1:14" s="4" customFormat="1" ht="30" customHeight="1">
      <c r="A8" s="165" t="s">
        <v>23</v>
      </c>
      <c r="B8" s="12"/>
      <c r="C8" s="156" t="s">
        <v>82</v>
      </c>
      <c r="D8" s="156" t="s">
        <v>82</v>
      </c>
      <c r="E8" s="156" t="s">
        <v>82</v>
      </c>
      <c r="F8" s="13" t="s">
        <v>450</v>
      </c>
      <c r="G8" s="157" t="s">
        <v>85</v>
      </c>
      <c r="H8" s="13" t="s">
        <v>450</v>
      </c>
      <c r="I8" s="156" t="s">
        <v>87</v>
      </c>
      <c r="J8" s="13" t="s">
        <v>450</v>
      </c>
      <c r="K8" s="157" t="s">
        <v>85</v>
      </c>
      <c r="L8" s="157" t="s">
        <v>85</v>
      </c>
      <c r="M8" s="156" t="s">
        <v>87</v>
      </c>
      <c r="N8" s="169"/>
    </row>
    <row r="9" spans="1:14" s="4" customFormat="1" ht="30" customHeight="1">
      <c r="A9" s="5" t="s">
        <v>15</v>
      </c>
      <c r="B9" s="81" t="s">
        <v>16</v>
      </c>
      <c r="C9" s="82">
        <v>0</v>
      </c>
      <c r="D9" s="82">
        <v>0</v>
      </c>
      <c r="E9" s="82">
        <v>9844</v>
      </c>
      <c r="F9" s="82">
        <v>24000</v>
      </c>
      <c r="G9" s="82">
        <v>6391</v>
      </c>
      <c r="H9" s="82">
        <v>17510</v>
      </c>
      <c r="I9" s="83">
        <f aca="true" t="shared" si="0" ref="I9:I14">H9/F9*100</f>
        <v>72.95833333333334</v>
      </c>
      <c r="J9" s="82">
        <v>20700</v>
      </c>
      <c r="K9" s="82">
        <v>6299</v>
      </c>
      <c r="L9" s="82">
        <v>7556</v>
      </c>
      <c r="M9" s="85">
        <f aca="true" t="shared" si="1" ref="M9:M14">K9/G9*100</f>
        <v>98.5604756689094</v>
      </c>
      <c r="N9" s="110">
        <v>6</v>
      </c>
    </row>
    <row r="10" spans="1:14" s="4" customFormat="1" ht="30" customHeight="1">
      <c r="A10" s="5" t="s">
        <v>17</v>
      </c>
      <c r="B10" s="81" t="s">
        <v>18</v>
      </c>
      <c r="C10" s="82">
        <v>0</v>
      </c>
      <c r="D10" s="82">
        <v>4257</v>
      </c>
      <c r="E10" s="82">
        <v>0</v>
      </c>
      <c r="F10" s="82">
        <v>20000</v>
      </c>
      <c r="G10" s="82">
        <v>5549</v>
      </c>
      <c r="H10" s="82">
        <v>15203</v>
      </c>
      <c r="I10" s="83">
        <f t="shared" si="0"/>
        <v>76.015</v>
      </c>
      <c r="J10" s="82">
        <v>15000</v>
      </c>
      <c r="K10" s="82">
        <v>5549</v>
      </c>
      <c r="L10" s="82">
        <v>5630</v>
      </c>
      <c r="M10" s="85">
        <f t="shared" si="1"/>
        <v>100</v>
      </c>
      <c r="N10" s="110">
        <v>1</v>
      </c>
    </row>
    <row r="11" spans="1:14" s="4" customFormat="1" ht="30" customHeight="1">
      <c r="A11" s="5" t="s">
        <v>19</v>
      </c>
      <c r="B11" s="88" t="s">
        <v>20</v>
      </c>
      <c r="C11" s="82">
        <v>0</v>
      </c>
      <c r="D11" s="82">
        <v>0</v>
      </c>
      <c r="E11" s="82">
        <v>5749</v>
      </c>
      <c r="F11" s="82">
        <v>45000</v>
      </c>
      <c r="G11" s="82">
        <v>49</v>
      </c>
      <c r="H11" s="82">
        <v>135</v>
      </c>
      <c r="I11" s="83">
        <f t="shared" si="0"/>
        <v>0.3</v>
      </c>
      <c r="J11" s="82">
        <v>2500</v>
      </c>
      <c r="K11" s="82">
        <v>49</v>
      </c>
      <c r="L11" s="82">
        <v>900</v>
      </c>
      <c r="M11" s="85">
        <f t="shared" si="1"/>
        <v>100</v>
      </c>
      <c r="N11" s="110">
        <v>2</v>
      </c>
    </row>
    <row r="12" spans="1:14" s="4" customFormat="1" ht="30" customHeight="1">
      <c r="A12" s="5" t="s">
        <v>21</v>
      </c>
      <c r="B12" s="81" t="s">
        <v>24</v>
      </c>
      <c r="C12" s="82">
        <v>200</v>
      </c>
      <c r="D12" s="82">
        <v>2665</v>
      </c>
      <c r="E12" s="82">
        <v>14290</v>
      </c>
      <c r="F12" s="82">
        <v>28570</v>
      </c>
      <c r="G12" s="82">
        <v>1765</v>
      </c>
      <c r="H12" s="82">
        <v>4835</v>
      </c>
      <c r="I12" s="83">
        <f t="shared" si="0"/>
        <v>16.923346167308363</v>
      </c>
      <c r="J12" s="82">
        <v>16858</v>
      </c>
      <c r="K12" s="82">
        <v>1764</v>
      </c>
      <c r="L12" s="82">
        <v>6153</v>
      </c>
      <c r="M12" s="85">
        <f t="shared" si="1"/>
        <v>99.94334277620396</v>
      </c>
      <c r="N12" s="110">
        <v>11</v>
      </c>
    </row>
    <row r="13" spans="1:14" s="4" customFormat="1" ht="30" customHeight="1">
      <c r="A13" s="24" t="s">
        <v>25</v>
      </c>
      <c r="B13" s="89" t="s">
        <v>16</v>
      </c>
      <c r="C13" s="90">
        <v>3516</v>
      </c>
      <c r="D13" s="90">
        <v>12581</v>
      </c>
      <c r="E13" s="90">
        <v>0</v>
      </c>
      <c r="F13" s="90">
        <v>24700</v>
      </c>
      <c r="G13" s="90">
        <v>8896</v>
      </c>
      <c r="H13" s="90">
        <v>24372</v>
      </c>
      <c r="I13" s="91">
        <f t="shared" si="0"/>
        <v>98.67206477732793</v>
      </c>
      <c r="J13" s="90">
        <v>24700</v>
      </c>
      <c r="K13" s="90">
        <v>8896</v>
      </c>
      <c r="L13" s="90">
        <v>9016</v>
      </c>
      <c r="M13" s="93">
        <f t="shared" si="1"/>
        <v>100</v>
      </c>
      <c r="N13" s="112">
        <v>3</v>
      </c>
    </row>
    <row r="14" spans="1:14" s="4" customFormat="1" ht="30" customHeight="1" thickBot="1">
      <c r="A14" s="402" t="s">
        <v>14</v>
      </c>
      <c r="B14" s="96"/>
      <c r="C14" s="97">
        <f aca="true" t="shared" si="2" ref="C14:H14">SUM(C9:C13)</f>
        <v>3716</v>
      </c>
      <c r="D14" s="97">
        <f t="shared" si="2"/>
        <v>19503</v>
      </c>
      <c r="E14" s="97">
        <f t="shared" si="2"/>
        <v>29883</v>
      </c>
      <c r="F14" s="97">
        <f t="shared" si="2"/>
        <v>142270</v>
      </c>
      <c r="G14" s="97">
        <f t="shared" si="2"/>
        <v>22650</v>
      </c>
      <c r="H14" s="97">
        <f t="shared" si="2"/>
        <v>62055</v>
      </c>
      <c r="I14" s="98">
        <f t="shared" si="0"/>
        <v>43.61776903071624</v>
      </c>
      <c r="J14" s="97">
        <v>0</v>
      </c>
      <c r="K14" s="97">
        <f>SUM(K9:K13)</f>
        <v>22557</v>
      </c>
      <c r="L14" s="97">
        <f>SUM(L9:L13)</f>
        <v>29255</v>
      </c>
      <c r="M14" s="99">
        <f t="shared" si="1"/>
        <v>99.58940397350993</v>
      </c>
      <c r="N14" s="114">
        <f>SUM(N9:N13)</f>
        <v>23</v>
      </c>
    </row>
    <row r="15" s="17" customFormat="1" ht="30" customHeight="1">
      <c r="F15" s="18"/>
    </row>
    <row r="16" ht="30" customHeight="1" thickBot="1"/>
    <row r="17" spans="1:12" s="80" customFormat="1" ht="30" customHeight="1">
      <c r="A17" s="164" t="s">
        <v>22</v>
      </c>
      <c r="B17" s="410" t="s">
        <v>456</v>
      </c>
      <c r="C17" s="411"/>
      <c r="D17" s="412"/>
      <c r="E17" s="410" t="s">
        <v>451</v>
      </c>
      <c r="F17" s="411"/>
      <c r="G17" s="411"/>
      <c r="H17" s="412"/>
      <c r="I17" s="413" t="s">
        <v>109</v>
      </c>
      <c r="J17" s="414"/>
      <c r="K17" s="414"/>
      <c r="L17" s="415"/>
    </row>
    <row r="18" spans="1:12" ht="30" customHeight="1">
      <c r="A18" s="5"/>
      <c r="B18" s="6"/>
      <c r="C18" s="7"/>
      <c r="D18" s="416" t="s">
        <v>102</v>
      </c>
      <c r="E18" s="6" t="s">
        <v>0</v>
      </c>
      <c r="F18" s="6" t="s">
        <v>1</v>
      </c>
      <c r="G18" s="6" t="s">
        <v>2</v>
      </c>
      <c r="H18" s="6" t="s">
        <v>3</v>
      </c>
      <c r="I18" s="419" t="s">
        <v>454</v>
      </c>
      <c r="J18" s="420"/>
      <c r="K18" s="419" t="s">
        <v>455</v>
      </c>
      <c r="L18" s="422"/>
    </row>
    <row r="19" spans="1:12" ht="30" customHeight="1">
      <c r="A19" s="5"/>
      <c r="B19" s="159" t="s">
        <v>100</v>
      </c>
      <c r="C19" s="159" t="s">
        <v>101</v>
      </c>
      <c r="D19" s="417"/>
      <c r="E19" s="159" t="s">
        <v>103</v>
      </c>
      <c r="F19" s="159" t="s">
        <v>105</v>
      </c>
      <c r="G19" s="159" t="s">
        <v>106</v>
      </c>
      <c r="H19" s="9" t="s">
        <v>107</v>
      </c>
      <c r="I19" s="161" t="s">
        <v>88</v>
      </c>
      <c r="J19" s="161" t="s">
        <v>110</v>
      </c>
      <c r="K19" s="161" t="s">
        <v>88</v>
      </c>
      <c r="L19" s="20" t="s">
        <v>12</v>
      </c>
    </row>
    <row r="20" spans="1:12" ht="30" customHeight="1">
      <c r="A20" s="5"/>
      <c r="B20" s="159" t="s">
        <v>99</v>
      </c>
      <c r="C20" s="159" t="s">
        <v>99</v>
      </c>
      <c r="D20" s="417"/>
      <c r="E20" s="159" t="s">
        <v>104</v>
      </c>
      <c r="F20" s="159" t="s">
        <v>104</v>
      </c>
      <c r="G20" s="159" t="s">
        <v>104</v>
      </c>
      <c r="H20" s="9" t="s">
        <v>108</v>
      </c>
      <c r="I20" s="162" t="s">
        <v>112</v>
      </c>
      <c r="J20" s="365" t="s">
        <v>112</v>
      </c>
      <c r="K20" s="365" t="s">
        <v>113</v>
      </c>
      <c r="L20" s="366" t="s">
        <v>114</v>
      </c>
    </row>
    <row r="21" spans="1:12" ht="30" customHeight="1">
      <c r="A21" s="165" t="s">
        <v>23</v>
      </c>
      <c r="B21" s="14"/>
      <c r="C21" s="14"/>
      <c r="D21" s="418"/>
      <c r="E21" s="14"/>
      <c r="F21" s="14"/>
      <c r="G21" s="14"/>
      <c r="H21" s="37"/>
      <c r="I21" s="163" t="s">
        <v>452</v>
      </c>
      <c r="J21" s="367" t="s">
        <v>453</v>
      </c>
      <c r="K21" s="367" t="s">
        <v>452</v>
      </c>
      <c r="L21" s="364" t="s">
        <v>453</v>
      </c>
    </row>
    <row r="22" spans="1:12" ht="30" customHeight="1">
      <c r="A22" s="5" t="s">
        <v>15</v>
      </c>
      <c r="B22" s="82">
        <v>4</v>
      </c>
      <c r="C22" s="82">
        <v>0</v>
      </c>
      <c r="D22" s="82">
        <v>4</v>
      </c>
      <c r="E22" s="85">
        <v>33</v>
      </c>
      <c r="F22" s="85">
        <v>33</v>
      </c>
      <c r="G22" s="85">
        <v>33</v>
      </c>
      <c r="H22" s="368">
        <v>33878</v>
      </c>
      <c r="I22" s="86">
        <v>39.836958247340846</v>
      </c>
      <c r="J22" s="86">
        <v>33.209767072525146</v>
      </c>
      <c r="K22" s="86">
        <v>40.15859660263534</v>
      </c>
      <c r="L22" s="87">
        <v>33.477898358920065</v>
      </c>
    </row>
    <row r="23" spans="1:12" ht="30" customHeight="1">
      <c r="A23" s="5" t="s">
        <v>17</v>
      </c>
      <c r="B23" s="82">
        <v>7</v>
      </c>
      <c r="C23" s="82">
        <v>0</v>
      </c>
      <c r="D23" s="82">
        <v>7</v>
      </c>
      <c r="E23" s="85">
        <v>25.6</v>
      </c>
      <c r="F23" s="85">
        <v>0</v>
      </c>
      <c r="G23" s="85">
        <v>25.6</v>
      </c>
      <c r="H23" s="368">
        <v>34425</v>
      </c>
      <c r="I23" s="86">
        <v>25.972607677058928</v>
      </c>
      <c r="J23" s="86">
        <v>25.598934280639433</v>
      </c>
      <c r="K23" s="86">
        <v>22.514146693097857</v>
      </c>
      <c r="L23" s="87">
        <v>22.190230905861455</v>
      </c>
    </row>
    <row r="24" spans="1:12" ht="30" customHeight="1">
      <c r="A24" s="5" t="s">
        <v>19</v>
      </c>
      <c r="B24" s="82">
        <v>5</v>
      </c>
      <c r="C24" s="82">
        <v>0</v>
      </c>
      <c r="D24" s="82">
        <v>5</v>
      </c>
      <c r="E24" s="85">
        <v>11.35</v>
      </c>
      <c r="F24" s="85">
        <v>0</v>
      </c>
      <c r="G24" s="85">
        <v>0</v>
      </c>
      <c r="H24" s="368">
        <v>27120</v>
      </c>
      <c r="I24" s="86">
        <v>208.46938775510205</v>
      </c>
      <c r="J24" s="86">
        <v>11.35</v>
      </c>
      <c r="K24" s="86">
        <v>3436.4897959183672</v>
      </c>
      <c r="L24" s="87">
        <v>187.09777777777776</v>
      </c>
    </row>
    <row r="25" spans="1:12" ht="30" customHeight="1">
      <c r="A25" s="5" t="s">
        <v>21</v>
      </c>
      <c r="B25" s="82">
        <v>8</v>
      </c>
      <c r="C25" s="82">
        <v>0</v>
      </c>
      <c r="D25" s="82">
        <v>8</v>
      </c>
      <c r="E25" s="85">
        <v>20.2</v>
      </c>
      <c r="F25" s="85">
        <v>20.2</v>
      </c>
      <c r="G25" s="85">
        <v>40.4</v>
      </c>
      <c r="H25" s="368">
        <v>31138</v>
      </c>
      <c r="I25" s="86">
        <v>70.46145124716553</v>
      </c>
      <c r="J25" s="86">
        <v>20.2005525759792</v>
      </c>
      <c r="K25" s="86">
        <v>64.29024943310658</v>
      </c>
      <c r="L25" s="87">
        <v>18.431334308467413</v>
      </c>
    </row>
    <row r="26" spans="1:12" ht="30" customHeight="1">
      <c r="A26" s="24" t="s">
        <v>25</v>
      </c>
      <c r="B26" s="90">
        <v>9</v>
      </c>
      <c r="C26" s="90">
        <v>0</v>
      </c>
      <c r="D26" s="90">
        <v>9</v>
      </c>
      <c r="E26" s="93">
        <v>29.94</v>
      </c>
      <c r="F26" s="93">
        <v>0</v>
      </c>
      <c r="G26" s="93">
        <v>0</v>
      </c>
      <c r="H26" s="369">
        <v>30042</v>
      </c>
      <c r="I26" s="94">
        <v>30.300472122302157</v>
      </c>
      <c r="J26" s="94">
        <v>29.89718278615794</v>
      </c>
      <c r="K26" s="94">
        <v>25.289905575539567</v>
      </c>
      <c r="L26" s="95">
        <v>24.953305235137535</v>
      </c>
    </row>
    <row r="27" spans="1:12" ht="30" customHeight="1" thickBot="1">
      <c r="A27" s="402" t="s">
        <v>14</v>
      </c>
      <c r="B27" s="97">
        <f>SUM(B22:B26)</f>
        <v>33</v>
      </c>
      <c r="C27" s="97">
        <v>0</v>
      </c>
      <c r="D27" s="97">
        <f>SUM(D22:D26)</f>
        <v>33</v>
      </c>
      <c r="E27" s="99">
        <v>0</v>
      </c>
      <c r="F27" s="99">
        <v>0</v>
      </c>
      <c r="G27" s="99">
        <v>0</v>
      </c>
      <c r="H27" s="99">
        <v>0</v>
      </c>
      <c r="I27" s="100">
        <v>35.426563816110296</v>
      </c>
      <c r="J27" s="100">
        <v>27.315569988036234</v>
      </c>
      <c r="K27" s="100">
        <v>39.21908941791905</v>
      </c>
      <c r="L27" s="101">
        <v>30.239788070415315</v>
      </c>
    </row>
    <row r="28" spans="1:12" ht="30" customHeight="1">
      <c r="A28" s="363"/>
      <c r="B28" s="467" t="s">
        <v>480</v>
      </c>
      <c r="C28" s="17"/>
      <c r="D28" s="17"/>
      <c r="E28" s="4"/>
      <c r="F28" s="17"/>
      <c r="G28" s="17"/>
      <c r="H28" s="17"/>
      <c r="I28" s="17"/>
      <c r="J28" s="17"/>
      <c r="K28" s="17"/>
      <c r="L28" s="363"/>
    </row>
  </sheetData>
  <sheetProtection/>
  <mergeCells count="8">
    <mergeCell ref="B4:N4"/>
    <mergeCell ref="B17:D17"/>
    <mergeCell ref="E17:H17"/>
    <mergeCell ref="I17:L17"/>
    <mergeCell ref="D18:D21"/>
    <mergeCell ref="I18:J18"/>
    <mergeCell ref="K5:L5"/>
    <mergeCell ref="K18:L18"/>
  </mergeCells>
  <printOptions horizontalCentered="1"/>
  <pageMargins left="0.5905511811023623" right="0.5905511811023623" top="0.5905511811023623" bottom="0.5905511811023623" header="0.5118110236220472" footer="0.5118110236220472"/>
  <pageSetup fitToHeight="1" fitToWidth="1" horizontalDpi="300" verticalDpi="300" orientation="landscape"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J40"/>
  <sheetViews>
    <sheetView showGridLines="0" view="pageBreakPreview" zoomScale="75" zoomScaleSheetLayoutView="75" zoomScalePageLayoutView="0" workbookViewId="0" topLeftCell="A1">
      <selection activeCell="A1" sqref="A1"/>
    </sheetView>
  </sheetViews>
  <sheetFormatPr defaultColWidth="9.00390625" defaultRowHeight="12.75"/>
  <cols>
    <col min="1" max="1" width="16.375" style="116" customWidth="1"/>
    <col min="2" max="17" width="14.25390625" style="116" customWidth="1"/>
    <col min="18" max="18" width="12.375" style="116" customWidth="1"/>
    <col min="19" max="20" width="12.25390625" style="116" customWidth="1"/>
    <col min="21" max="16384" width="9.125" style="116" customWidth="1"/>
  </cols>
  <sheetData>
    <row r="1" spans="2:17" s="102" customFormat="1" ht="30" customHeight="1">
      <c r="B1" s="253" t="s">
        <v>78</v>
      </c>
      <c r="Q1" s="426"/>
    </row>
    <row r="2" spans="2:17" s="102" customFormat="1" ht="30" customHeight="1">
      <c r="B2" s="253" t="s">
        <v>238</v>
      </c>
      <c r="Q2" s="426"/>
    </row>
    <row r="3" spans="2:17" s="102" customFormat="1" ht="30" customHeight="1" thickBot="1">
      <c r="B3" s="104"/>
      <c r="Q3" s="427"/>
    </row>
    <row r="4" spans="1:17" s="102" customFormat="1" ht="30" customHeight="1">
      <c r="A4" s="170"/>
      <c r="B4" s="171" t="s">
        <v>115</v>
      </c>
      <c r="C4" s="172"/>
      <c r="D4" s="173"/>
      <c r="E4" s="173"/>
      <c r="F4" s="173"/>
      <c r="G4" s="173"/>
      <c r="H4" s="173"/>
      <c r="I4" s="174"/>
      <c r="J4" s="173"/>
      <c r="K4" s="173"/>
      <c r="L4" s="173"/>
      <c r="M4" s="175"/>
      <c r="N4" s="175"/>
      <c r="O4" s="175"/>
      <c r="P4" s="175"/>
      <c r="Q4" s="176"/>
    </row>
    <row r="5" spans="1:17" s="102" customFormat="1" ht="30" customHeight="1">
      <c r="A5" s="177"/>
      <c r="B5" s="178" t="s">
        <v>116</v>
      </c>
      <c r="C5" s="179" t="s">
        <v>182</v>
      </c>
      <c r="D5" s="180"/>
      <c r="E5" s="180"/>
      <c r="F5" s="180"/>
      <c r="G5" s="180"/>
      <c r="H5" s="181"/>
      <c r="I5" s="182" t="s">
        <v>117</v>
      </c>
      <c r="J5" s="180"/>
      <c r="K5" s="180"/>
      <c r="L5" s="180"/>
      <c r="M5" s="183"/>
      <c r="N5" s="183"/>
      <c r="O5" s="183"/>
      <c r="P5" s="183"/>
      <c r="Q5" s="184"/>
    </row>
    <row r="6" spans="1:17" s="102" customFormat="1" ht="30" customHeight="1">
      <c r="A6" s="185" t="s">
        <v>118</v>
      </c>
      <c r="B6" s="186"/>
      <c r="C6" s="186"/>
      <c r="D6" s="179" t="s">
        <v>181</v>
      </c>
      <c r="E6" s="189" t="s">
        <v>119</v>
      </c>
      <c r="F6" s="179" t="s">
        <v>183</v>
      </c>
      <c r="G6" s="187"/>
      <c r="H6" s="186"/>
      <c r="I6" s="186"/>
      <c r="J6" s="188" t="s">
        <v>184</v>
      </c>
      <c r="K6" s="188" t="s">
        <v>119</v>
      </c>
      <c r="L6" s="188" t="s">
        <v>120</v>
      </c>
      <c r="M6" s="188" t="s">
        <v>121</v>
      </c>
      <c r="N6" s="189" t="s">
        <v>122</v>
      </c>
      <c r="O6" s="189" t="s">
        <v>123</v>
      </c>
      <c r="P6" s="189" t="s">
        <v>124</v>
      </c>
      <c r="Q6" s="190" t="s">
        <v>125</v>
      </c>
    </row>
    <row r="7" spans="1:17" s="102" customFormat="1" ht="30" customHeight="1">
      <c r="A7" s="177"/>
      <c r="B7" s="186"/>
      <c r="C7" s="186"/>
      <c r="D7" s="191"/>
      <c r="E7" s="191" t="s">
        <v>132</v>
      </c>
      <c r="F7" s="179" t="s">
        <v>28</v>
      </c>
      <c r="G7" s="193" t="s">
        <v>126</v>
      </c>
      <c r="H7" s="192" t="s">
        <v>127</v>
      </c>
      <c r="I7" s="186"/>
      <c r="J7" s="188" t="s">
        <v>128</v>
      </c>
      <c r="K7" s="188" t="s">
        <v>129</v>
      </c>
      <c r="L7" s="186"/>
      <c r="M7" s="186"/>
      <c r="N7" s="191" t="s">
        <v>130</v>
      </c>
      <c r="O7" s="191" t="s">
        <v>131</v>
      </c>
      <c r="P7" s="191" t="s">
        <v>132</v>
      </c>
      <c r="Q7" s="194"/>
    </row>
    <row r="8" spans="1:17" s="105" customFormat="1" ht="30" customHeight="1">
      <c r="A8" s="195"/>
      <c r="B8" s="196" t="s">
        <v>133</v>
      </c>
      <c r="C8" s="196" t="s">
        <v>134</v>
      </c>
      <c r="D8" s="197"/>
      <c r="E8" s="197"/>
      <c r="F8" s="198"/>
      <c r="G8" s="199" t="s">
        <v>135</v>
      </c>
      <c r="H8" s="197"/>
      <c r="I8" s="196" t="s">
        <v>136</v>
      </c>
      <c r="J8" s="200"/>
      <c r="K8" s="198"/>
      <c r="L8" s="201"/>
      <c r="M8" s="181"/>
      <c r="N8" s="202"/>
      <c r="O8" s="202"/>
      <c r="P8" s="202"/>
      <c r="Q8" s="203"/>
    </row>
    <row r="9" spans="1:62" s="108" customFormat="1" ht="30" customHeight="1">
      <c r="A9" s="106" t="s">
        <v>15</v>
      </c>
      <c r="B9" s="82">
        <v>382243</v>
      </c>
      <c r="C9" s="82">
        <v>250933</v>
      </c>
      <c r="D9" s="82">
        <v>250933</v>
      </c>
      <c r="E9" s="82">
        <v>0</v>
      </c>
      <c r="F9" s="82">
        <v>0</v>
      </c>
      <c r="G9" s="82">
        <v>0</v>
      </c>
      <c r="H9" s="82">
        <v>0</v>
      </c>
      <c r="I9" s="82">
        <v>131310</v>
      </c>
      <c r="J9" s="82">
        <v>19</v>
      </c>
      <c r="K9" s="82">
        <v>0</v>
      </c>
      <c r="L9" s="82">
        <v>0</v>
      </c>
      <c r="M9" s="82">
        <v>0</v>
      </c>
      <c r="N9" s="82">
        <v>0</v>
      </c>
      <c r="O9" s="82">
        <v>3300</v>
      </c>
      <c r="P9" s="82">
        <v>0</v>
      </c>
      <c r="Q9" s="110">
        <v>127991</v>
      </c>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row>
    <row r="10" spans="1:62" s="108" customFormat="1" ht="30" customHeight="1">
      <c r="A10" s="106" t="s">
        <v>17</v>
      </c>
      <c r="B10" s="82">
        <v>145005</v>
      </c>
      <c r="C10" s="82">
        <v>144145</v>
      </c>
      <c r="D10" s="82">
        <v>144122</v>
      </c>
      <c r="E10" s="82">
        <v>0</v>
      </c>
      <c r="F10" s="82">
        <v>23</v>
      </c>
      <c r="G10" s="82">
        <v>0</v>
      </c>
      <c r="H10" s="82">
        <v>23</v>
      </c>
      <c r="I10" s="82">
        <v>860</v>
      </c>
      <c r="J10" s="82">
        <v>794</v>
      </c>
      <c r="K10" s="82">
        <v>0</v>
      </c>
      <c r="L10" s="82">
        <v>0</v>
      </c>
      <c r="M10" s="82">
        <v>0</v>
      </c>
      <c r="N10" s="82">
        <v>0</v>
      </c>
      <c r="O10" s="82">
        <v>0</v>
      </c>
      <c r="P10" s="82">
        <v>0</v>
      </c>
      <c r="Q10" s="110">
        <v>66</v>
      </c>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row>
    <row r="11" spans="1:62" s="108" customFormat="1" ht="30" customHeight="1">
      <c r="A11" s="106" t="s">
        <v>19</v>
      </c>
      <c r="B11" s="82">
        <v>189629</v>
      </c>
      <c r="C11" s="82">
        <v>20376</v>
      </c>
      <c r="D11" s="82">
        <v>10215</v>
      </c>
      <c r="E11" s="82">
        <v>0</v>
      </c>
      <c r="F11" s="82">
        <v>10161</v>
      </c>
      <c r="G11" s="82">
        <v>0</v>
      </c>
      <c r="H11" s="82">
        <v>10161</v>
      </c>
      <c r="I11" s="82">
        <v>169253</v>
      </c>
      <c r="J11" s="82">
        <v>824</v>
      </c>
      <c r="K11" s="82">
        <v>0</v>
      </c>
      <c r="L11" s="82">
        <v>0</v>
      </c>
      <c r="M11" s="82">
        <v>0</v>
      </c>
      <c r="N11" s="82">
        <v>1028</v>
      </c>
      <c r="O11" s="82">
        <v>2114</v>
      </c>
      <c r="P11" s="82">
        <v>0</v>
      </c>
      <c r="Q11" s="110">
        <v>165287</v>
      </c>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row>
    <row r="12" spans="1:62" s="108" customFormat="1" ht="30" customHeight="1">
      <c r="A12" s="106" t="s">
        <v>21</v>
      </c>
      <c r="B12" s="82">
        <v>135111</v>
      </c>
      <c r="C12" s="82">
        <v>124294</v>
      </c>
      <c r="D12" s="82">
        <v>124294</v>
      </c>
      <c r="E12" s="82">
        <v>0</v>
      </c>
      <c r="F12" s="82">
        <v>0</v>
      </c>
      <c r="G12" s="82">
        <v>0</v>
      </c>
      <c r="H12" s="82">
        <v>0</v>
      </c>
      <c r="I12" s="82">
        <v>10805</v>
      </c>
      <c r="J12" s="82">
        <v>189</v>
      </c>
      <c r="K12" s="82">
        <v>0</v>
      </c>
      <c r="L12" s="82">
        <v>0</v>
      </c>
      <c r="M12" s="82">
        <v>0</v>
      </c>
      <c r="N12" s="82">
        <v>476</v>
      </c>
      <c r="O12" s="82">
        <v>3271</v>
      </c>
      <c r="P12" s="82">
        <v>0</v>
      </c>
      <c r="Q12" s="110">
        <v>6869</v>
      </c>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row>
    <row r="13" spans="1:62" s="108" customFormat="1" ht="30" customHeight="1">
      <c r="A13" s="111" t="s">
        <v>25</v>
      </c>
      <c r="B13" s="90">
        <v>276882</v>
      </c>
      <c r="C13" s="90">
        <v>269553</v>
      </c>
      <c r="D13" s="90">
        <v>269553</v>
      </c>
      <c r="E13" s="90">
        <v>0</v>
      </c>
      <c r="F13" s="90">
        <v>0</v>
      </c>
      <c r="G13" s="90">
        <v>0</v>
      </c>
      <c r="H13" s="90">
        <v>0</v>
      </c>
      <c r="I13" s="90">
        <v>7329</v>
      </c>
      <c r="J13" s="90">
        <v>2069</v>
      </c>
      <c r="K13" s="90">
        <v>0</v>
      </c>
      <c r="L13" s="90">
        <v>0</v>
      </c>
      <c r="M13" s="90">
        <v>0</v>
      </c>
      <c r="N13" s="90">
        <v>440</v>
      </c>
      <c r="O13" s="90">
        <v>4631</v>
      </c>
      <c r="P13" s="90">
        <v>0</v>
      </c>
      <c r="Q13" s="112">
        <v>189</v>
      </c>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row>
    <row r="14" spans="1:62" s="108" customFormat="1" ht="30" customHeight="1" thickBot="1">
      <c r="A14" s="403" t="s">
        <v>14</v>
      </c>
      <c r="B14" s="97">
        <f aca="true" t="shared" si="0" ref="B14:Q14">SUM(B9:B13)</f>
        <v>1128870</v>
      </c>
      <c r="C14" s="97">
        <f t="shared" si="0"/>
        <v>809301</v>
      </c>
      <c r="D14" s="97">
        <f t="shared" si="0"/>
        <v>799117</v>
      </c>
      <c r="E14" s="97">
        <f t="shared" si="0"/>
        <v>0</v>
      </c>
      <c r="F14" s="97">
        <f t="shared" si="0"/>
        <v>10184</v>
      </c>
      <c r="G14" s="97">
        <f t="shared" si="0"/>
        <v>0</v>
      </c>
      <c r="H14" s="97">
        <f t="shared" si="0"/>
        <v>10184</v>
      </c>
      <c r="I14" s="97">
        <f t="shared" si="0"/>
        <v>319557</v>
      </c>
      <c r="J14" s="97">
        <f t="shared" si="0"/>
        <v>3895</v>
      </c>
      <c r="K14" s="97">
        <f t="shared" si="0"/>
        <v>0</v>
      </c>
      <c r="L14" s="97">
        <f t="shared" si="0"/>
        <v>0</v>
      </c>
      <c r="M14" s="97">
        <f t="shared" si="0"/>
        <v>0</v>
      </c>
      <c r="N14" s="97">
        <f t="shared" si="0"/>
        <v>1944</v>
      </c>
      <c r="O14" s="97">
        <f t="shared" si="0"/>
        <v>13316</v>
      </c>
      <c r="P14" s="97">
        <f t="shared" si="0"/>
        <v>0</v>
      </c>
      <c r="Q14" s="114">
        <f t="shared" si="0"/>
        <v>300402</v>
      </c>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row>
    <row r="15" ht="30" customHeight="1"/>
    <row r="16" s="115" customFormat="1" ht="30" customHeight="1" thickBot="1"/>
    <row r="17" spans="1:17" ht="30" customHeight="1">
      <c r="A17" s="170"/>
      <c r="B17" s="171" t="s">
        <v>137</v>
      </c>
      <c r="C17" s="172"/>
      <c r="D17" s="173"/>
      <c r="E17" s="173"/>
      <c r="F17" s="173"/>
      <c r="G17" s="173"/>
      <c r="H17" s="173"/>
      <c r="I17" s="173"/>
      <c r="J17" s="173"/>
      <c r="K17" s="173"/>
      <c r="L17" s="174"/>
      <c r="M17" s="173"/>
      <c r="N17" s="173"/>
      <c r="O17" s="173"/>
      <c r="P17" s="175"/>
      <c r="Q17" s="176"/>
    </row>
    <row r="18" spans="1:17" ht="30" customHeight="1">
      <c r="A18" s="177"/>
      <c r="B18" s="178" t="s">
        <v>138</v>
      </c>
      <c r="C18" s="193" t="s">
        <v>29</v>
      </c>
      <c r="D18" s="204"/>
      <c r="E18" s="180"/>
      <c r="F18" s="180"/>
      <c r="G18" s="180"/>
      <c r="H18" s="180"/>
      <c r="I18" s="180"/>
      <c r="J18" s="180"/>
      <c r="K18" s="180"/>
      <c r="L18" s="193" t="s">
        <v>30</v>
      </c>
      <c r="M18" s="180"/>
      <c r="N18" s="180"/>
      <c r="O18" s="180"/>
      <c r="P18" s="183"/>
      <c r="Q18" s="184"/>
    </row>
    <row r="19" spans="1:17" ht="30" customHeight="1">
      <c r="A19" s="185" t="s">
        <v>118</v>
      </c>
      <c r="B19" s="186"/>
      <c r="C19" s="186"/>
      <c r="D19" s="189" t="s">
        <v>185</v>
      </c>
      <c r="E19" s="188" t="s">
        <v>445</v>
      </c>
      <c r="F19" s="189" t="s">
        <v>189</v>
      </c>
      <c r="G19" s="189" t="s">
        <v>190</v>
      </c>
      <c r="H19" s="205" t="s">
        <v>458</v>
      </c>
      <c r="I19" s="188" t="s">
        <v>191</v>
      </c>
      <c r="J19" s="188" t="s">
        <v>140</v>
      </c>
      <c r="K19" s="188" t="s">
        <v>151</v>
      </c>
      <c r="L19" s="186"/>
      <c r="M19" s="188" t="s">
        <v>141</v>
      </c>
      <c r="N19" s="188" t="s">
        <v>142</v>
      </c>
      <c r="O19" s="189" t="s">
        <v>143</v>
      </c>
      <c r="P19" s="189" t="s">
        <v>144</v>
      </c>
      <c r="Q19" s="190" t="s">
        <v>139</v>
      </c>
    </row>
    <row r="20" spans="1:17" ht="30" customHeight="1">
      <c r="A20" s="177"/>
      <c r="B20" s="186"/>
      <c r="C20" s="186"/>
      <c r="D20" s="186" t="s">
        <v>186</v>
      </c>
      <c r="E20" s="188" t="s">
        <v>331</v>
      </c>
      <c r="F20" s="191"/>
      <c r="G20" s="206"/>
      <c r="H20" s="191"/>
      <c r="I20" s="186"/>
      <c r="J20" s="186"/>
      <c r="K20" s="186" t="s">
        <v>192</v>
      </c>
      <c r="L20" s="186"/>
      <c r="M20" s="186"/>
      <c r="N20" s="188" t="s">
        <v>145</v>
      </c>
      <c r="O20" s="206"/>
      <c r="P20" s="191" t="s">
        <v>146</v>
      </c>
      <c r="Q20" s="190" t="s">
        <v>147</v>
      </c>
    </row>
    <row r="21" spans="1:17" ht="30" customHeight="1">
      <c r="A21" s="195"/>
      <c r="B21" s="196" t="s">
        <v>32</v>
      </c>
      <c r="C21" s="196" t="s">
        <v>148</v>
      </c>
      <c r="D21" s="181" t="s">
        <v>187</v>
      </c>
      <c r="E21" s="362" t="s">
        <v>188</v>
      </c>
      <c r="F21" s="207"/>
      <c r="G21" s="208"/>
      <c r="H21" s="209"/>
      <c r="I21" s="198"/>
      <c r="J21" s="210"/>
      <c r="K21" s="210"/>
      <c r="L21" s="196" t="s">
        <v>149</v>
      </c>
      <c r="M21" s="211"/>
      <c r="N21" s="212"/>
      <c r="O21" s="208"/>
      <c r="P21" s="207"/>
      <c r="Q21" s="203"/>
    </row>
    <row r="22" spans="1:17" ht="30" customHeight="1">
      <c r="A22" s="106" t="s">
        <v>15</v>
      </c>
      <c r="B22" s="82">
        <v>289979</v>
      </c>
      <c r="C22" s="82">
        <v>250594</v>
      </c>
      <c r="D22" s="82">
        <v>189425</v>
      </c>
      <c r="E22" s="82">
        <v>8973</v>
      </c>
      <c r="F22" s="82">
        <v>0</v>
      </c>
      <c r="G22" s="82">
        <v>0</v>
      </c>
      <c r="H22" s="82">
        <v>31234</v>
      </c>
      <c r="I22" s="82">
        <v>19106</v>
      </c>
      <c r="J22" s="82">
        <v>1856</v>
      </c>
      <c r="K22" s="82">
        <v>0</v>
      </c>
      <c r="L22" s="82">
        <v>5825</v>
      </c>
      <c r="M22" s="82">
        <v>0</v>
      </c>
      <c r="N22" s="82">
        <v>0</v>
      </c>
      <c r="O22" s="82">
        <v>0</v>
      </c>
      <c r="P22" s="82">
        <v>0</v>
      </c>
      <c r="Q22" s="110">
        <v>5825</v>
      </c>
    </row>
    <row r="23" spans="1:17" ht="30" customHeight="1">
      <c r="A23" s="106" t="s">
        <v>17</v>
      </c>
      <c r="B23" s="82">
        <v>128466</v>
      </c>
      <c r="C23" s="82">
        <v>124931</v>
      </c>
      <c r="D23" s="82">
        <v>48744</v>
      </c>
      <c r="E23" s="82">
        <v>4</v>
      </c>
      <c r="F23" s="82">
        <v>0</v>
      </c>
      <c r="G23" s="82">
        <v>0</v>
      </c>
      <c r="H23" s="82">
        <v>68396</v>
      </c>
      <c r="I23" s="82">
        <v>5628</v>
      </c>
      <c r="J23" s="82">
        <v>2159</v>
      </c>
      <c r="K23" s="82">
        <v>0</v>
      </c>
      <c r="L23" s="82">
        <v>9</v>
      </c>
      <c r="M23" s="82">
        <v>0</v>
      </c>
      <c r="N23" s="82">
        <v>0</v>
      </c>
      <c r="O23" s="82">
        <v>0</v>
      </c>
      <c r="P23" s="82">
        <v>0</v>
      </c>
      <c r="Q23" s="110">
        <v>9</v>
      </c>
    </row>
    <row r="24" spans="1:17" ht="30" customHeight="1">
      <c r="A24" s="106" t="s">
        <v>19</v>
      </c>
      <c r="B24" s="82">
        <v>175503</v>
      </c>
      <c r="C24" s="82">
        <v>170502</v>
      </c>
      <c r="D24" s="82">
        <v>122206</v>
      </c>
      <c r="E24" s="82">
        <v>0</v>
      </c>
      <c r="F24" s="82">
        <v>0</v>
      </c>
      <c r="G24" s="82">
        <v>0</v>
      </c>
      <c r="H24" s="82">
        <v>28921</v>
      </c>
      <c r="I24" s="82">
        <v>19255</v>
      </c>
      <c r="J24" s="82">
        <v>120</v>
      </c>
      <c r="K24" s="82">
        <v>0</v>
      </c>
      <c r="L24" s="82">
        <v>0</v>
      </c>
      <c r="M24" s="82">
        <v>0</v>
      </c>
      <c r="N24" s="82">
        <v>0</v>
      </c>
      <c r="O24" s="82">
        <v>0</v>
      </c>
      <c r="P24" s="82">
        <v>0</v>
      </c>
      <c r="Q24" s="110">
        <v>0</v>
      </c>
    </row>
    <row r="25" spans="1:17" ht="30" customHeight="1">
      <c r="A25" s="106" t="s">
        <v>21</v>
      </c>
      <c r="B25" s="82">
        <v>120102</v>
      </c>
      <c r="C25" s="82">
        <v>115606</v>
      </c>
      <c r="D25" s="82">
        <v>32833</v>
      </c>
      <c r="E25" s="82">
        <v>29933</v>
      </c>
      <c r="F25" s="82">
        <v>0</v>
      </c>
      <c r="G25" s="82">
        <v>0</v>
      </c>
      <c r="H25" s="82">
        <v>10573</v>
      </c>
      <c r="I25" s="82">
        <v>41386</v>
      </c>
      <c r="J25" s="82">
        <v>881</v>
      </c>
      <c r="K25" s="82">
        <v>0</v>
      </c>
      <c r="L25" s="82">
        <v>1073</v>
      </c>
      <c r="M25" s="82">
        <v>1073</v>
      </c>
      <c r="N25" s="82">
        <v>0</v>
      </c>
      <c r="O25" s="82">
        <v>0</v>
      </c>
      <c r="P25" s="82">
        <v>0</v>
      </c>
      <c r="Q25" s="110">
        <v>0</v>
      </c>
    </row>
    <row r="26" spans="1:17" ht="30" customHeight="1">
      <c r="A26" s="111" t="s">
        <v>25</v>
      </c>
      <c r="B26" s="90">
        <v>235410</v>
      </c>
      <c r="C26" s="90">
        <v>224073</v>
      </c>
      <c r="D26" s="90">
        <v>156225</v>
      </c>
      <c r="E26" s="90">
        <v>0</v>
      </c>
      <c r="F26" s="90">
        <v>0</v>
      </c>
      <c r="G26" s="90">
        <v>0</v>
      </c>
      <c r="H26" s="90">
        <v>39566</v>
      </c>
      <c r="I26" s="90">
        <v>28282</v>
      </c>
      <c r="J26" s="90">
        <v>0</v>
      </c>
      <c r="K26" s="90">
        <v>0</v>
      </c>
      <c r="L26" s="90">
        <v>5537</v>
      </c>
      <c r="M26" s="90">
        <v>5537</v>
      </c>
      <c r="N26" s="90">
        <v>0</v>
      </c>
      <c r="O26" s="90">
        <v>0</v>
      </c>
      <c r="P26" s="90">
        <v>0</v>
      </c>
      <c r="Q26" s="112">
        <v>0</v>
      </c>
    </row>
    <row r="27" spans="1:17" ht="30" customHeight="1" thickBot="1">
      <c r="A27" s="403" t="s">
        <v>14</v>
      </c>
      <c r="B27" s="97">
        <f aca="true" t="shared" si="1" ref="B27:Q27">SUM(B22:B26)</f>
        <v>949460</v>
      </c>
      <c r="C27" s="97">
        <f t="shared" si="1"/>
        <v>885706</v>
      </c>
      <c r="D27" s="97">
        <f t="shared" si="1"/>
        <v>549433</v>
      </c>
      <c r="E27" s="97">
        <f t="shared" si="1"/>
        <v>38910</v>
      </c>
      <c r="F27" s="97">
        <f t="shared" si="1"/>
        <v>0</v>
      </c>
      <c r="G27" s="97">
        <f t="shared" si="1"/>
        <v>0</v>
      </c>
      <c r="H27" s="97">
        <f t="shared" si="1"/>
        <v>178690</v>
      </c>
      <c r="I27" s="97">
        <f t="shared" si="1"/>
        <v>113657</v>
      </c>
      <c r="J27" s="97">
        <f t="shared" si="1"/>
        <v>5016</v>
      </c>
      <c r="K27" s="97">
        <f t="shared" si="1"/>
        <v>0</v>
      </c>
      <c r="L27" s="97">
        <f t="shared" si="1"/>
        <v>12444</v>
      </c>
      <c r="M27" s="97">
        <f t="shared" si="1"/>
        <v>6610</v>
      </c>
      <c r="N27" s="97">
        <f t="shared" si="1"/>
        <v>0</v>
      </c>
      <c r="O27" s="97">
        <f t="shared" si="1"/>
        <v>0</v>
      </c>
      <c r="P27" s="97">
        <f t="shared" si="1"/>
        <v>0</v>
      </c>
      <c r="Q27" s="114">
        <f t="shared" si="1"/>
        <v>5834</v>
      </c>
    </row>
    <row r="28" ht="30" customHeight="1"/>
    <row r="29" ht="30" customHeight="1" thickBot="1">
      <c r="Q29" s="213" t="s">
        <v>79</v>
      </c>
    </row>
    <row r="30" spans="1:17" ht="30" customHeight="1">
      <c r="A30" s="170"/>
      <c r="B30" s="214"/>
      <c r="C30" s="214"/>
      <c r="D30" s="174"/>
      <c r="E30" s="174"/>
      <c r="F30" s="174"/>
      <c r="G30" s="214"/>
      <c r="H30" s="215"/>
      <c r="I30" s="174"/>
      <c r="J30" s="214"/>
      <c r="K30" s="216"/>
      <c r="L30" s="216"/>
      <c r="M30" s="217" t="s">
        <v>150</v>
      </c>
      <c r="N30" s="217" t="s">
        <v>151</v>
      </c>
      <c r="O30" s="218" t="s">
        <v>152</v>
      </c>
      <c r="P30" s="219"/>
      <c r="Q30" s="220"/>
    </row>
    <row r="31" spans="1:17" ht="30" customHeight="1">
      <c r="A31" s="177"/>
      <c r="B31" s="188" t="s">
        <v>153</v>
      </c>
      <c r="C31" s="188" t="s">
        <v>154</v>
      </c>
      <c r="D31" s="221" t="s">
        <v>155</v>
      </c>
      <c r="E31" s="239"/>
      <c r="F31" s="239"/>
      <c r="G31" s="222"/>
      <c r="H31" s="221" t="s">
        <v>156</v>
      </c>
      <c r="I31" s="240"/>
      <c r="J31" s="223"/>
      <c r="K31" s="188" t="s">
        <v>157</v>
      </c>
      <c r="L31" s="188" t="s">
        <v>158</v>
      </c>
      <c r="M31" s="224" t="s">
        <v>159</v>
      </c>
      <c r="N31" s="224" t="s">
        <v>160</v>
      </c>
      <c r="O31" s="225" t="s">
        <v>161</v>
      </c>
      <c r="P31" s="226" t="s">
        <v>162</v>
      </c>
      <c r="Q31" s="227" t="s">
        <v>163</v>
      </c>
    </row>
    <row r="32" spans="1:17" ht="30" customHeight="1">
      <c r="A32" s="185" t="s">
        <v>118</v>
      </c>
      <c r="B32" s="186"/>
      <c r="C32" s="178" t="s">
        <v>293</v>
      </c>
      <c r="D32" s="186"/>
      <c r="E32" s="189" t="s">
        <v>122</v>
      </c>
      <c r="F32" s="228" t="s">
        <v>164</v>
      </c>
      <c r="G32" s="228" t="s">
        <v>139</v>
      </c>
      <c r="H32" s="206"/>
      <c r="I32" s="189" t="s">
        <v>165</v>
      </c>
      <c r="J32" s="228" t="s">
        <v>139</v>
      </c>
      <c r="K32" s="186"/>
      <c r="L32" s="178" t="s">
        <v>293</v>
      </c>
      <c r="M32" s="188" t="s">
        <v>166</v>
      </c>
      <c r="N32" s="188" t="s">
        <v>167</v>
      </c>
      <c r="O32" s="191" t="s">
        <v>168</v>
      </c>
      <c r="P32" s="229"/>
      <c r="Q32" s="230"/>
    </row>
    <row r="33" spans="1:17" ht="30" customHeight="1">
      <c r="A33" s="177"/>
      <c r="B33" s="186"/>
      <c r="C33" s="186"/>
      <c r="D33" s="186"/>
      <c r="E33" s="188" t="s">
        <v>169</v>
      </c>
      <c r="F33" s="188" t="s">
        <v>170</v>
      </c>
      <c r="G33" s="186"/>
      <c r="H33" s="206"/>
      <c r="I33" s="206"/>
      <c r="J33" s="186"/>
      <c r="K33" s="186"/>
      <c r="L33" s="186"/>
      <c r="M33" s="191" t="s">
        <v>171</v>
      </c>
      <c r="N33" s="191" t="s">
        <v>172</v>
      </c>
      <c r="O33" s="191" t="s">
        <v>173</v>
      </c>
      <c r="P33" s="231"/>
      <c r="Q33" s="232"/>
    </row>
    <row r="34" spans="1:17" ht="30" customHeight="1">
      <c r="A34" s="195"/>
      <c r="B34" s="423" t="s">
        <v>174</v>
      </c>
      <c r="C34" s="424"/>
      <c r="D34" s="196" t="s">
        <v>175</v>
      </c>
      <c r="E34" s="233"/>
      <c r="F34" s="233"/>
      <c r="G34" s="181"/>
      <c r="H34" s="234" t="s">
        <v>176</v>
      </c>
      <c r="I34" s="235"/>
      <c r="J34" s="181"/>
      <c r="K34" s="423" t="s">
        <v>33</v>
      </c>
      <c r="L34" s="425"/>
      <c r="M34" s="236" t="s">
        <v>177</v>
      </c>
      <c r="N34" s="200"/>
      <c r="O34" s="237" t="s">
        <v>178</v>
      </c>
      <c r="P34" s="235" t="s">
        <v>179</v>
      </c>
      <c r="Q34" s="238" t="s">
        <v>180</v>
      </c>
    </row>
    <row r="35" spans="1:17" ht="30" customHeight="1">
      <c r="A35" s="106" t="s">
        <v>15</v>
      </c>
      <c r="B35" s="82">
        <v>125824</v>
      </c>
      <c r="C35" s="82">
        <v>0</v>
      </c>
      <c r="D35" s="82">
        <v>0</v>
      </c>
      <c r="E35" s="82">
        <v>0</v>
      </c>
      <c r="F35" s="82">
        <v>0</v>
      </c>
      <c r="G35" s="82">
        <v>0</v>
      </c>
      <c r="H35" s="82">
        <v>33560</v>
      </c>
      <c r="I35" s="82">
        <v>33559</v>
      </c>
      <c r="J35" s="82">
        <v>1</v>
      </c>
      <c r="K35" s="82">
        <v>92264</v>
      </c>
      <c r="L35" s="82">
        <v>0</v>
      </c>
      <c r="M35" s="82">
        <v>319296</v>
      </c>
      <c r="N35" s="82">
        <v>23840</v>
      </c>
      <c r="O35" s="82">
        <v>435400</v>
      </c>
      <c r="P35" s="82">
        <v>382243</v>
      </c>
      <c r="Q35" s="107">
        <v>256419</v>
      </c>
    </row>
    <row r="36" spans="1:17" ht="30" customHeight="1">
      <c r="A36" s="106" t="s">
        <v>17</v>
      </c>
      <c r="B36" s="82">
        <v>20065</v>
      </c>
      <c r="C36" s="82">
        <v>0</v>
      </c>
      <c r="D36" s="82">
        <v>0</v>
      </c>
      <c r="E36" s="82">
        <v>0</v>
      </c>
      <c r="F36" s="82">
        <v>0</v>
      </c>
      <c r="G36" s="82">
        <v>0</v>
      </c>
      <c r="H36" s="82">
        <v>3526</v>
      </c>
      <c r="I36" s="82">
        <v>3526</v>
      </c>
      <c r="J36" s="82">
        <v>0</v>
      </c>
      <c r="K36" s="82">
        <v>16539</v>
      </c>
      <c r="L36" s="82">
        <v>0</v>
      </c>
      <c r="M36" s="82">
        <v>318568</v>
      </c>
      <c r="N36" s="82">
        <v>1300</v>
      </c>
      <c r="O36" s="82">
        <v>336407</v>
      </c>
      <c r="P36" s="82">
        <v>145005</v>
      </c>
      <c r="Q36" s="110">
        <v>124940</v>
      </c>
    </row>
    <row r="37" spans="1:17" ht="30" customHeight="1">
      <c r="A37" s="106" t="s">
        <v>19</v>
      </c>
      <c r="B37" s="82">
        <v>19127</v>
      </c>
      <c r="C37" s="82">
        <v>0</v>
      </c>
      <c r="D37" s="82">
        <v>0</v>
      </c>
      <c r="E37" s="82">
        <v>0</v>
      </c>
      <c r="F37" s="82">
        <v>0</v>
      </c>
      <c r="G37" s="82">
        <v>0</v>
      </c>
      <c r="H37" s="82">
        <v>5001</v>
      </c>
      <c r="I37" s="82">
        <v>5001</v>
      </c>
      <c r="J37" s="82">
        <v>0</v>
      </c>
      <c r="K37" s="82">
        <v>14126</v>
      </c>
      <c r="L37" s="82">
        <v>0</v>
      </c>
      <c r="M37" s="82">
        <v>73996</v>
      </c>
      <c r="N37" s="82">
        <v>3792</v>
      </c>
      <c r="O37" s="82">
        <v>91914</v>
      </c>
      <c r="P37" s="82">
        <v>189629</v>
      </c>
      <c r="Q37" s="110">
        <v>170502</v>
      </c>
    </row>
    <row r="38" spans="1:17" ht="30" customHeight="1">
      <c r="A38" s="106" t="s">
        <v>21</v>
      </c>
      <c r="B38" s="82">
        <v>18420</v>
      </c>
      <c r="C38" s="82">
        <v>0</v>
      </c>
      <c r="D38" s="82">
        <v>12</v>
      </c>
      <c r="E38" s="82">
        <v>0</v>
      </c>
      <c r="F38" s="82">
        <v>0</v>
      </c>
      <c r="G38" s="82">
        <v>12</v>
      </c>
      <c r="H38" s="82">
        <v>3423</v>
      </c>
      <c r="I38" s="82">
        <v>3423</v>
      </c>
      <c r="J38" s="82">
        <v>0</v>
      </c>
      <c r="K38" s="82">
        <v>15009</v>
      </c>
      <c r="L38" s="82">
        <v>0</v>
      </c>
      <c r="M38" s="82">
        <v>62459</v>
      </c>
      <c r="N38" s="82">
        <v>102000</v>
      </c>
      <c r="O38" s="82">
        <v>179468</v>
      </c>
      <c r="P38" s="82">
        <v>135099</v>
      </c>
      <c r="Q38" s="110">
        <v>116679</v>
      </c>
    </row>
    <row r="39" spans="1:17" ht="30" customHeight="1">
      <c r="A39" s="111" t="s">
        <v>25</v>
      </c>
      <c r="B39" s="90">
        <v>47272</v>
      </c>
      <c r="C39" s="90">
        <v>0</v>
      </c>
      <c r="D39" s="90">
        <v>0</v>
      </c>
      <c r="E39" s="90">
        <v>0</v>
      </c>
      <c r="F39" s="90">
        <v>0</v>
      </c>
      <c r="G39" s="90">
        <v>0</v>
      </c>
      <c r="H39" s="90">
        <v>5800</v>
      </c>
      <c r="I39" s="90">
        <v>5800</v>
      </c>
      <c r="J39" s="90">
        <v>0</v>
      </c>
      <c r="K39" s="90">
        <v>41472</v>
      </c>
      <c r="L39" s="90">
        <v>0</v>
      </c>
      <c r="M39" s="90">
        <v>0</v>
      </c>
      <c r="N39" s="90">
        <v>202873</v>
      </c>
      <c r="O39" s="90">
        <v>244345</v>
      </c>
      <c r="P39" s="90">
        <v>276882</v>
      </c>
      <c r="Q39" s="112">
        <v>229610</v>
      </c>
    </row>
    <row r="40" spans="1:17" ht="30" customHeight="1" thickBot="1">
      <c r="A40" s="113" t="s">
        <v>14</v>
      </c>
      <c r="B40" s="97">
        <f aca="true" t="shared" si="2" ref="B40:Q40">SUM(B35:B39)</f>
        <v>230708</v>
      </c>
      <c r="C40" s="97">
        <f t="shared" si="2"/>
        <v>0</v>
      </c>
      <c r="D40" s="97">
        <f t="shared" si="2"/>
        <v>12</v>
      </c>
      <c r="E40" s="97">
        <f t="shared" si="2"/>
        <v>0</v>
      </c>
      <c r="F40" s="97">
        <f t="shared" si="2"/>
        <v>0</v>
      </c>
      <c r="G40" s="97">
        <f t="shared" si="2"/>
        <v>12</v>
      </c>
      <c r="H40" s="97">
        <f t="shared" si="2"/>
        <v>51310</v>
      </c>
      <c r="I40" s="97">
        <f t="shared" si="2"/>
        <v>51309</v>
      </c>
      <c r="J40" s="97">
        <f t="shared" si="2"/>
        <v>1</v>
      </c>
      <c r="K40" s="97">
        <f t="shared" si="2"/>
        <v>179410</v>
      </c>
      <c r="L40" s="97">
        <f t="shared" si="2"/>
        <v>0</v>
      </c>
      <c r="M40" s="97">
        <f t="shared" si="2"/>
        <v>774319</v>
      </c>
      <c r="N40" s="97">
        <f t="shared" si="2"/>
        <v>333805</v>
      </c>
      <c r="O40" s="97">
        <f t="shared" si="2"/>
        <v>1287534</v>
      </c>
      <c r="P40" s="97">
        <f t="shared" si="2"/>
        <v>1128858</v>
      </c>
      <c r="Q40" s="114">
        <f t="shared" si="2"/>
        <v>898150</v>
      </c>
    </row>
  </sheetData>
  <sheetProtection/>
  <mergeCells count="3">
    <mergeCell ref="B34:C34"/>
    <mergeCell ref="K34:L34"/>
    <mergeCell ref="Q1:Q3"/>
  </mergeCells>
  <printOptions horizontalCentered="1"/>
  <pageMargins left="0.5905511811023623" right="0.5905511811023623" top="0.5905511811023623" bottom="0.5905511811023623" header="0.5118110236220472" footer="0.5118110236220472"/>
  <pageSetup fitToHeight="1" fitToWidth="1" horizontalDpi="300" verticalDpi="3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P25"/>
  <sheetViews>
    <sheetView showGridLines="0" view="pageBreakPreview" zoomScale="75" zoomScaleSheetLayoutView="75" zoomScalePageLayoutView="0" workbookViewId="0" topLeftCell="A1">
      <selection activeCell="A1" sqref="A1"/>
    </sheetView>
  </sheetViews>
  <sheetFormatPr defaultColWidth="9.00390625" defaultRowHeight="12.75"/>
  <cols>
    <col min="1" max="1" width="16.375" style="109" customWidth="1"/>
    <col min="2" max="16" width="14.25390625" style="109" customWidth="1"/>
    <col min="17" max="16384" width="9.125" style="109" customWidth="1"/>
  </cols>
  <sheetData>
    <row r="1" spans="1:2" s="118" customFormat="1" ht="30" customHeight="1">
      <c r="A1" s="117" t="s">
        <v>34</v>
      </c>
      <c r="B1" s="253" t="s">
        <v>78</v>
      </c>
    </row>
    <row r="2" spans="1:2" s="118" customFormat="1" ht="30" customHeight="1">
      <c r="A2" s="117"/>
      <c r="B2" s="253" t="s">
        <v>193</v>
      </c>
    </row>
    <row r="3" spans="1:2" s="118" customFormat="1" ht="30" customHeight="1" thickBot="1">
      <c r="A3" s="117"/>
      <c r="B3" s="119"/>
    </row>
    <row r="4" spans="1:16" s="127" customFormat="1" ht="30" customHeight="1">
      <c r="A4" s="428" t="s">
        <v>194</v>
      </c>
      <c r="B4" s="431" t="s">
        <v>479</v>
      </c>
      <c r="C4" s="432"/>
      <c r="D4" s="432"/>
      <c r="E4" s="432"/>
      <c r="F4" s="432"/>
      <c r="G4" s="433"/>
      <c r="H4" s="123" t="s">
        <v>35</v>
      </c>
      <c r="I4" s="121"/>
      <c r="J4" s="121"/>
      <c r="K4" s="122"/>
      <c r="L4" s="124" t="s">
        <v>36</v>
      </c>
      <c r="M4" s="124" t="s">
        <v>37</v>
      </c>
      <c r="N4" s="124" t="s">
        <v>38</v>
      </c>
      <c r="O4" s="287" t="s">
        <v>39</v>
      </c>
      <c r="P4" s="126" t="s">
        <v>40</v>
      </c>
    </row>
    <row r="5" spans="1:16" s="127" customFormat="1" ht="30" customHeight="1">
      <c r="A5" s="429"/>
      <c r="B5" s="242" t="s">
        <v>195</v>
      </c>
      <c r="C5" s="242" t="s">
        <v>196</v>
      </c>
      <c r="D5" s="242" t="s">
        <v>197</v>
      </c>
      <c r="E5" s="242" t="s">
        <v>198</v>
      </c>
      <c r="F5" s="242" t="s">
        <v>199</v>
      </c>
      <c r="G5" s="243"/>
      <c r="H5" s="88" t="s">
        <v>200</v>
      </c>
      <c r="I5" s="242" t="s">
        <v>201</v>
      </c>
      <c r="J5" s="242" t="s">
        <v>202</v>
      </c>
      <c r="K5" s="242" t="s">
        <v>203</v>
      </c>
      <c r="L5" s="242" t="s">
        <v>216</v>
      </c>
      <c r="M5" s="242" t="s">
        <v>209</v>
      </c>
      <c r="N5" s="242" t="s">
        <v>217</v>
      </c>
      <c r="O5" s="292" t="s">
        <v>218</v>
      </c>
      <c r="P5" s="249" t="s">
        <v>219</v>
      </c>
    </row>
    <row r="6" spans="1:16" s="127" customFormat="1" ht="30" customHeight="1">
      <c r="A6" s="429"/>
      <c r="B6" s="242"/>
      <c r="C6" s="242"/>
      <c r="D6" s="242"/>
      <c r="E6" s="242"/>
      <c r="F6" s="242"/>
      <c r="G6" s="243" t="s">
        <v>237</v>
      </c>
      <c r="H6" s="88"/>
      <c r="I6" s="242"/>
      <c r="J6" s="242" t="s">
        <v>204</v>
      </c>
      <c r="K6" s="242" t="s">
        <v>205</v>
      </c>
      <c r="L6" s="244"/>
      <c r="M6" s="242"/>
      <c r="N6" s="244"/>
      <c r="O6" s="370"/>
      <c r="P6" s="247"/>
    </row>
    <row r="7" spans="1:16" s="127" customFormat="1" ht="30" customHeight="1">
      <c r="A7" s="430"/>
      <c r="B7" s="130"/>
      <c r="C7" s="130"/>
      <c r="D7" s="130"/>
      <c r="E7" s="130"/>
      <c r="F7" s="130"/>
      <c r="G7" s="130"/>
      <c r="H7" s="89"/>
      <c r="I7" s="245"/>
      <c r="J7" s="246"/>
      <c r="K7" s="246"/>
      <c r="L7" s="245"/>
      <c r="M7" s="246"/>
      <c r="N7" s="245"/>
      <c r="O7" s="371"/>
      <c r="P7" s="376"/>
    </row>
    <row r="8" spans="1:16" s="135" customFormat="1" ht="30" customHeight="1">
      <c r="A8" s="133" t="s">
        <v>15</v>
      </c>
      <c r="B8" s="134">
        <v>18458</v>
      </c>
      <c r="C8" s="134">
        <v>11015</v>
      </c>
      <c r="D8" s="134">
        <v>0</v>
      </c>
      <c r="E8" s="134">
        <v>936</v>
      </c>
      <c r="F8" s="134">
        <v>6164</v>
      </c>
      <c r="G8" s="134">
        <v>36573</v>
      </c>
      <c r="H8" s="134">
        <v>0</v>
      </c>
      <c r="I8" s="134">
        <v>0</v>
      </c>
      <c r="J8" s="134">
        <v>0</v>
      </c>
      <c r="K8" s="134">
        <v>0</v>
      </c>
      <c r="L8" s="134">
        <v>19106</v>
      </c>
      <c r="M8" s="134">
        <v>61</v>
      </c>
      <c r="N8" s="134">
        <v>0</v>
      </c>
      <c r="O8" s="372">
        <v>1201</v>
      </c>
      <c r="P8" s="107">
        <v>52</v>
      </c>
    </row>
    <row r="9" spans="1:16" s="127" customFormat="1" ht="30" customHeight="1">
      <c r="A9" s="128" t="s">
        <v>17</v>
      </c>
      <c r="B9" s="82">
        <v>27875</v>
      </c>
      <c r="C9" s="82">
        <v>13324</v>
      </c>
      <c r="D9" s="82">
        <v>0</v>
      </c>
      <c r="E9" s="82">
        <v>31773</v>
      </c>
      <c r="F9" s="82">
        <v>9324</v>
      </c>
      <c r="G9" s="82">
        <v>82296</v>
      </c>
      <c r="H9" s="82">
        <v>0</v>
      </c>
      <c r="I9" s="82">
        <v>0</v>
      </c>
      <c r="J9" s="82">
        <v>0</v>
      </c>
      <c r="K9" s="82">
        <v>0</v>
      </c>
      <c r="L9" s="82">
        <v>5628</v>
      </c>
      <c r="M9" s="82">
        <v>10059</v>
      </c>
      <c r="N9" s="82">
        <v>1724</v>
      </c>
      <c r="O9" s="373">
        <v>203</v>
      </c>
      <c r="P9" s="110">
        <v>526</v>
      </c>
    </row>
    <row r="10" spans="1:16" s="127" customFormat="1" ht="30" customHeight="1">
      <c r="A10" s="128" t="s">
        <v>19</v>
      </c>
      <c r="B10" s="82">
        <v>20260</v>
      </c>
      <c r="C10" s="82">
        <v>10432</v>
      </c>
      <c r="D10" s="82">
        <v>0</v>
      </c>
      <c r="E10" s="82">
        <v>548</v>
      </c>
      <c r="F10" s="82">
        <v>6692</v>
      </c>
      <c r="G10" s="82">
        <v>37932</v>
      </c>
      <c r="H10" s="82">
        <v>0</v>
      </c>
      <c r="I10" s="82">
        <v>0</v>
      </c>
      <c r="J10" s="82">
        <v>0</v>
      </c>
      <c r="K10" s="82">
        <v>0</v>
      </c>
      <c r="L10" s="82">
        <v>19255</v>
      </c>
      <c r="M10" s="82">
        <v>207</v>
      </c>
      <c r="N10" s="82">
        <v>415</v>
      </c>
      <c r="O10" s="373">
        <v>1099</v>
      </c>
      <c r="P10" s="110">
        <v>814</v>
      </c>
    </row>
    <row r="11" spans="1:16" s="127" customFormat="1" ht="30" customHeight="1">
      <c r="A11" s="128" t="s">
        <v>21</v>
      </c>
      <c r="B11" s="82">
        <v>25856</v>
      </c>
      <c r="C11" s="82">
        <v>13727</v>
      </c>
      <c r="D11" s="82">
        <v>0</v>
      </c>
      <c r="E11" s="82">
        <v>4800</v>
      </c>
      <c r="F11" s="82">
        <v>8529</v>
      </c>
      <c r="G11" s="82">
        <v>52912</v>
      </c>
      <c r="H11" s="82">
        <v>1073</v>
      </c>
      <c r="I11" s="82">
        <v>1073</v>
      </c>
      <c r="J11" s="82">
        <v>0</v>
      </c>
      <c r="K11" s="82">
        <v>0</v>
      </c>
      <c r="L11" s="82">
        <v>41386</v>
      </c>
      <c r="M11" s="82">
        <v>14323</v>
      </c>
      <c r="N11" s="82">
        <v>16</v>
      </c>
      <c r="O11" s="373">
        <v>348</v>
      </c>
      <c r="P11" s="110">
        <v>135</v>
      </c>
    </row>
    <row r="12" spans="1:16" s="127" customFormat="1" ht="30" customHeight="1">
      <c r="A12" s="129" t="s">
        <v>25</v>
      </c>
      <c r="B12" s="90">
        <v>42953</v>
      </c>
      <c r="C12" s="90">
        <v>20341</v>
      </c>
      <c r="D12" s="90">
        <v>0</v>
      </c>
      <c r="E12" s="90">
        <v>1685</v>
      </c>
      <c r="F12" s="90">
        <v>14388</v>
      </c>
      <c r="G12" s="90">
        <v>79367</v>
      </c>
      <c r="H12" s="90">
        <v>5537</v>
      </c>
      <c r="I12" s="90">
        <v>5537</v>
      </c>
      <c r="J12" s="90">
        <v>0</v>
      </c>
      <c r="K12" s="90">
        <v>0</v>
      </c>
      <c r="L12" s="90">
        <v>28282</v>
      </c>
      <c r="M12" s="90">
        <v>40007</v>
      </c>
      <c r="N12" s="90">
        <v>189</v>
      </c>
      <c r="O12" s="374">
        <v>168</v>
      </c>
      <c r="P12" s="112">
        <v>3095</v>
      </c>
    </row>
    <row r="13" spans="1:16" s="127" customFormat="1" ht="30" customHeight="1" thickBot="1">
      <c r="A13" s="404" t="s">
        <v>14</v>
      </c>
      <c r="B13" s="97">
        <f>SUM(B8:B12)</f>
        <v>135402</v>
      </c>
      <c r="C13" s="97">
        <f aca="true" t="shared" si="0" ref="C13:P13">SUM(C8:C12)</f>
        <v>68839</v>
      </c>
      <c r="D13" s="97">
        <f t="shared" si="0"/>
        <v>0</v>
      </c>
      <c r="E13" s="97">
        <f t="shared" si="0"/>
        <v>39742</v>
      </c>
      <c r="F13" s="97">
        <f t="shared" si="0"/>
        <v>45097</v>
      </c>
      <c r="G13" s="97">
        <f t="shared" si="0"/>
        <v>289080</v>
      </c>
      <c r="H13" s="97">
        <f t="shared" si="0"/>
        <v>6610</v>
      </c>
      <c r="I13" s="97">
        <f t="shared" si="0"/>
        <v>6610</v>
      </c>
      <c r="J13" s="97">
        <f t="shared" si="0"/>
        <v>0</v>
      </c>
      <c r="K13" s="97">
        <f t="shared" si="0"/>
        <v>0</v>
      </c>
      <c r="L13" s="97">
        <f t="shared" si="0"/>
        <v>113657</v>
      </c>
      <c r="M13" s="97">
        <f t="shared" si="0"/>
        <v>64657</v>
      </c>
      <c r="N13" s="97">
        <f t="shared" si="0"/>
        <v>2344</v>
      </c>
      <c r="O13" s="375">
        <f t="shared" si="0"/>
        <v>3019</v>
      </c>
      <c r="P13" s="114">
        <f t="shared" si="0"/>
        <v>4622</v>
      </c>
    </row>
    <row r="14" ht="30" customHeight="1"/>
    <row r="15" spans="2:15" s="136" customFormat="1" ht="30" customHeight="1" thickBot="1">
      <c r="B15" s="118"/>
      <c r="C15" s="118"/>
      <c r="D15" s="118"/>
      <c r="E15" s="118"/>
      <c r="F15" s="118"/>
      <c r="G15" s="118"/>
      <c r="H15" s="118"/>
      <c r="I15" s="118"/>
      <c r="J15" s="118"/>
      <c r="K15" s="118"/>
      <c r="L15" s="118"/>
      <c r="M15" s="118"/>
      <c r="N15" s="118"/>
      <c r="O15" s="241" t="s">
        <v>79</v>
      </c>
    </row>
    <row r="16" spans="1:15" ht="30" customHeight="1">
      <c r="A16" s="428" t="s">
        <v>194</v>
      </c>
      <c r="B16" s="124" t="s">
        <v>210</v>
      </c>
      <c r="C16" s="124" t="s">
        <v>70</v>
      </c>
      <c r="D16" s="124" t="s">
        <v>213</v>
      </c>
      <c r="E16" s="124" t="s">
        <v>215</v>
      </c>
      <c r="F16" s="124" t="s">
        <v>221</v>
      </c>
      <c r="G16" s="287" t="s">
        <v>459</v>
      </c>
      <c r="H16" s="124"/>
      <c r="I16" s="124" t="s">
        <v>225</v>
      </c>
      <c r="J16" s="124" t="s">
        <v>227</v>
      </c>
      <c r="K16" s="124" t="s">
        <v>228</v>
      </c>
      <c r="L16" s="124" t="s">
        <v>230</v>
      </c>
      <c r="M16" s="125" t="s">
        <v>231</v>
      </c>
      <c r="N16" s="124" t="s">
        <v>232</v>
      </c>
      <c r="O16" s="126" t="s">
        <v>235</v>
      </c>
    </row>
    <row r="17" spans="1:15" ht="30" customHeight="1">
      <c r="A17" s="429"/>
      <c r="B17" s="242" t="s">
        <v>211</v>
      </c>
      <c r="C17" s="242" t="s">
        <v>212</v>
      </c>
      <c r="D17" s="242" t="s">
        <v>214</v>
      </c>
      <c r="E17" s="242" t="s">
        <v>220</v>
      </c>
      <c r="F17" s="242" t="s">
        <v>222</v>
      </c>
      <c r="G17" s="292" t="s">
        <v>224</v>
      </c>
      <c r="H17" s="297" t="s">
        <v>266</v>
      </c>
      <c r="I17" s="242" t="s">
        <v>226</v>
      </c>
      <c r="J17" s="242" t="s">
        <v>139</v>
      </c>
      <c r="K17" s="242" t="s">
        <v>113</v>
      </c>
      <c r="L17" s="242" t="s">
        <v>233</v>
      </c>
      <c r="M17" s="88" t="s">
        <v>234</v>
      </c>
      <c r="N17" s="242" t="s">
        <v>206</v>
      </c>
      <c r="O17" s="249" t="s">
        <v>236</v>
      </c>
    </row>
    <row r="18" spans="1:15" ht="30" customHeight="1">
      <c r="A18" s="429"/>
      <c r="B18" s="244"/>
      <c r="C18" s="244"/>
      <c r="D18" s="244"/>
      <c r="E18" s="244"/>
      <c r="F18" s="244"/>
      <c r="G18" s="244"/>
      <c r="H18" s="242" t="s">
        <v>460</v>
      </c>
      <c r="I18" s="244"/>
      <c r="J18" s="244"/>
      <c r="K18" s="244"/>
      <c r="L18" s="244"/>
      <c r="M18" s="81"/>
      <c r="N18" s="242" t="s">
        <v>207</v>
      </c>
      <c r="O18" s="247"/>
    </row>
    <row r="19" spans="1:15" ht="30" customHeight="1">
      <c r="A19" s="430"/>
      <c r="B19" s="245"/>
      <c r="C19" s="245"/>
      <c r="D19" s="245"/>
      <c r="E19" s="245"/>
      <c r="F19" s="245"/>
      <c r="G19" s="245"/>
      <c r="H19" s="246" t="s">
        <v>461</v>
      </c>
      <c r="I19" s="245"/>
      <c r="J19" s="245"/>
      <c r="K19" s="131" t="s">
        <v>229</v>
      </c>
      <c r="L19" s="131"/>
      <c r="M19" s="248"/>
      <c r="N19" s="246" t="s">
        <v>208</v>
      </c>
      <c r="O19" s="132"/>
    </row>
    <row r="20" spans="1:15" ht="30" customHeight="1">
      <c r="A20" s="133" t="s">
        <v>15</v>
      </c>
      <c r="B20" s="134">
        <v>0</v>
      </c>
      <c r="C20" s="134">
        <v>0</v>
      </c>
      <c r="D20" s="134">
        <v>0</v>
      </c>
      <c r="E20" s="134">
        <v>307</v>
      </c>
      <c r="F20" s="134">
        <v>0</v>
      </c>
      <c r="G20" s="134">
        <v>189425</v>
      </c>
      <c r="H20" s="134">
        <v>24625</v>
      </c>
      <c r="I20" s="134">
        <v>0</v>
      </c>
      <c r="J20" s="134">
        <v>9534</v>
      </c>
      <c r="K20" s="134">
        <v>256259</v>
      </c>
      <c r="L20" s="134">
        <v>0</v>
      </c>
      <c r="M20" s="134">
        <v>0</v>
      </c>
      <c r="N20" s="134">
        <v>160</v>
      </c>
      <c r="O20" s="107">
        <v>256419</v>
      </c>
    </row>
    <row r="21" spans="1:15" ht="30" customHeight="1">
      <c r="A21" s="128" t="s">
        <v>17</v>
      </c>
      <c r="B21" s="82">
        <v>0</v>
      </c>
      <c r="C21" s="82">
        <v>1485</v>
      </c>
      <c r="D21" s="82">
        <v>0</v>
      </c>
      <c r="E21" s="82">
        <v>3724</v>
      </c>
      <c r="F21" s="82">
        <v>0</v>
      </c>
      <c r="G21" s="82">
        <v>0</v>
      </c>
      <c r="H21" s="82">
        <v>0</v>
      </c>
      <c r="I21" s="82">
        <v>0</v>
      </c>
      <c r="J21" s="82">
        <v>19286</v>
      </c>
      <c r="K21" s="82">
        <v>124931</v>
      </c>
      <c r="L21" s="82">
        <v>0</v>
      </c>
      <c r="M21" s="82">
        <v>0</v>
      </c>
      <c r="N21" s="82">
        <v>9</v>
      </c>
      <c r="O21" s="110">
        <v>124940</v>
      </c>
    </row>
    <row r="22" spans="1:15" ht="30" customHeight="1">
      <c r="A22" s="128" t="s">
        <v>19</v>
      </c>
      <c r="B22" s="82">
        <v>0</v>
      </c>
      <c r="C22" s="82">
        <v>8</v>
      </c>
      <c r="D22" s="82">
        <v>0</v>
      </c>
      <c r="E22" s="82">
        <v>24348</v>
      </c>
      <c r="F22" s="82">
        <v>84114</v>
      </c>
      <c r="G22" s="82">
        <v>0</v>
      </c>
      <c r="H22" s="82">
        <v>0</v>
      </c>
      <c r="I22" s="82">
        <v>0</v>
      </c>
      <c r="J22" s="82">
        <v>2310</v>
      </c>
      <c r="K22" s="82">
        <v>170502</v>
      </c>
      <c r="L22" s="82">
        <v>0</v>
      </c>
      <c r="M22" s="82">
        <v>0</v>
      </c>
      <c r="N22" s="82">
        <v>0</v>
      </c>
      <c r="O22" s="110">
        <v>170502</v>
      </c>
    </row>
    <row r="23" spans="1:15" ht="30" customHeight="1">
      <c r="A23" s="128" t="s">
        <v>21</v>
      </c>
      <c r="B23" s="82">
        <v>16</v>
      </c>
      <c r="C23" s="82">
        <v>0</v>
      </c>
      <c r="D23" s="82">
        <v>0</v>
      </c>
      <c r="E23" s="82">
        <v>1828</v>
      </c>
      <c r="F23" s="82">
        <v>0</v>
      </c>
      <c r="G23" s="82">
        <v>0</v>
      </c>
      <c r="H23" s="82">
        <v>0</v>
      </c>
      <c r="I23" s="82">
        <v>0</v>
      </c>
      <c r="J23" s="82">
        <v>4642</v>
      </c>
      <c r="K23" s="82">
        <v>116679</v>
      </c>
      <c r="L23" s="82">
        <v>0</v>
      </c>
      <c r="M23" s="82">
        <v>0</v>
      </c>
      <c r="N23" s="82">
        <v>0</v>
      </c>
      <c r="O23" s="110">
        <v>116679</v>
      </c>
    </row>
    <row r="24" spans="1:15" ht="30" customHeight="1">
      <c r="A24" s="129" t="s">
        <v>25</v>
      </c>
      <c r="B24" s="90">
        <v>0</v>
      </c>
      <c r="C24" s="90">
        <v>0</v>
      </c>
      <c r="D24" s="90">
        <v>0</v>
      </c>
      <c r="E24" s="90">
        <v>4868</v>
      </c>
      <c r="F24" s="90">
        <v>6483</v>
      </c>
      <c r="G24" s="90">
        <v>53636</v>
      </c>
      <c r="H24" s="90">
        <v>32181</v>
      </c>
      <c r="I24" s="90">
        <v>1236</v>
      </c>
      <c r="J24" s="90">
        <v>6742</v>
      </c>
      <c r="K24" s="90">
        <v>229610</v>
      </c>
      <c r="L24" s="90">
        <v>0</v>
      </c>
      <c r="M24" s="90">
        <v>0</v>
      </c>
      <c r="N24" s="90">
        <v>0</v>
      </c>
      <c r="O24" s="112">
        <v>229610</v>
      </c>
    </row>
    <row r="25" spans="1:15" ht="30" customHeight="1" thickBot="1">
      <c r="A25" s="404" t="s">
        <v>14</v>
      </c>
      <c r="B25" s="97">
        <f aca="true" t="shared" si="1" ref="B25:G25">SUM(B20:B24)</f>
        <v>16</v>
      </c>
      <c r="C25" s="97">
        <f t="shared" si="1"/>
        <v>1493</v>
      </c>
      <c r="D25" s="97">
        <f t="shared" si="1"/>
        <v>0</v>
      </c>
      <c r="E25" s="97">
        <f t="shared" si="1"/>
        <v>35075</v>
      </c>
      <c r="F25" s="97">
        <f t="shared" si="1"/>
        <v>90597</v>
      </c>
      <c r="G25" s="97">
        <f t="shared" si="1"/>
        <v>243061</v>
      </c>
      <c r="H25" s="97">
        <f aca="true" t="shared" si="2" ref="H25:O25">SUM(H20:H24)</f>
        <v>56806</v>
      </c>
      <c r="I25" s="97">
        <f t="shared" si="2"/>
        <v>1236</v>
      </c>
      <c r="J25" s="97">
        <f t="shared" si="2"/>
        <v>42514</v>
      </c>
      <c r="K25" s="97">
        <f t="shared" si="2"/>
        <v>897981</v>
      </c>
      <c r="L25" s="97">
        <f t="shared" si="2"/>
        <v>0</v>
      </c>
      <c r="M25" s="97">
        <f t="shared" si="2"/>
        <v>0</v>
      </c>
      <c r="N25" s="97">
        <f t="shared" si="2"/>
        <v>169</v>
      </c>
      <c r="O25" s="114">
        <f t="shared" si="2"/>
        <v>898150</v>
      </c>
    </row>
  </sheetData>
  <sheetProtection/>
  <mergeCells count="3">
    <mergeCell ref="A4:A7"/>
    <mergeCell ref="B4:G4"/>
    <mergeCell ref="A16:A19"/>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view="pageBreakPreview" zoomScale="75" zoomScaleSheetLayoutView="75" zoomScalePageLayoutView="0" workbookViewId="0" topLeftCell="A1">
      <selection activeCell="A1" sqref="A1"/>
    </sheetView>
  </sheetViews>
  <sheetFormatPr defaultColWidth="9.00390625" defaultRowHeight="12.75"/>
  <cols>
    <col min="1" max="1" width="16.375" style="33" customWidth="1"/>
    <col min="2" max="14" width="13.875" style="33" customWidth="1"/>
    <col min="15" max="16384" width="9.125" style="33" customWidth="1"/>
  </cols>
  <sheetData>
    <row r="1" spans="1:2" ht="30" customHeight="1">
      <c r="A1" s="35"/>
      <c r="B1" s="253" t="s">
        <v>78</v>
      </c>
    </row>
    <row r="2" spans="1:2" ht="30" customHeight="1">
      <c r="A2" s="35"/>
      <c r="B2" s="254" t="s">
        <v>462</v>
      </c>
    </row>
    <row r="3" spans="2:7" ht="30" customHeight="1" thickBot="1">
      <c r="B3" s="41"/>
      <c r="F3" s="42"/>
      <c r="G3" s="42"/>
    </row>
    <row r="4" spans="1:14" s="40" customFormat="1" ht="30" customHeight="1">
      <c r="A4" s="428" t="s">
        <v>118</v>
      </c>
      <c r="B4" s="431" t="s">
        <v>479</v>
      </c>
      <c r="C4" s="432"/>
      <c r="D4" s="432"/>
      <c r="E4" s="432"/>
      <c r="F4" s="432"/>
      <c r="G4" s="433"/>
      <c r="H4" s="123" t="s">
        <v>35</v>
      </c>
      <c r="I4" s="121"/>
      <c r="J4" s="121"/>
      <c r="K4" s="122"/>
      <c r="L4" s="124" t="s">
        <v>36</v>
      </c>
      <c r="M4" s="124" t="s">
        <v>37</v>
      </c>
      <c r="N4" s="126" t="s">
        <v>38</v>
      </c>
    </row>
    <row r="5" spans="1:14" s="40" customFormat="1" ht="30" customHeight="1">
      <c r="A5" s="429"/>
      <c r="B5" s="242" t="s">
        <v>195</v>
      </c>
      <c r="C5" s="242" t="s">
        <v>196</v>
      </c>
      <c r="D5" s="242" t="s">
        <v>197</v>
      </c>
      <c r="E5" s="242" t="s">
        <v>198</v>
      </c>
      <c r="F5" s="242" t="s">
        <v>199</v>
      </c>
      <c r="G5" s="243"/>
      <c r="H5" s="88" t="s">
        <v>200</v>
      </c>
      <c r="I5" s="242" t="s">
        <v>201</v>
      </c>
      <c r="J5" s="242" t="s">
        <v>202</v>
      </c>
      <c r="K5" s="242" t="s">
        <v>203</v>
      </c>
      <c r="L5" s="242" t="s">
        <v>216</v>
      </c>
      <c r="M5" s="242" t="s">
        <v>209</v>
      </c>
      <c r="N5" s="249" t="s">
        <v>217</v>
      </c>
    </row>
    <row r="6" spans="1:14" s="40" customFormat="1" ht="30" customHeight="1">
      <c r="A6" s="429"/>
      <c r="B6" s="242"/>
      <c r="C6" s="242"/>
      <c r="D6" s="242"/>
      <c r="E6" s="242"/>
      <c r="F6" s="242"/>
      <c r="G6" s="243" t="s">
        <v>237</v>
      </c>
      <c r="H6" s="88"/>
      <c r="I6" s="242"/>
      <c r="J6" s="242" t="s">
        <v>204</v>
      </c>
      <c r="K6" s="242" t="s">
        <v>205</v>
      </c>
      <c r="L6" s="244"/>
      <c r="M6" s="242"/>
      <c r="N6" s="247"/>
    </row>
    <row r="7" spans="1:14" s="40" customFormat="1" ht="30" customHeight="1">
      <c r="A7" s="430"/>
      <c r="B7" s="130"/>
      <c r="C7" s="130"/>
      <c r="D7" s="130"/>
      <c r="E7" s="130"/>
      <c r="F7" s="130"/>
      <c r="G7" s="130"/>
      <c r="H7" s="89"/>
      <c r="I7" s="245"/>
      <c r="J7" s="246"/>
      <c r="K7" s="246"/>
      <c r="L7" s="245"/>
      <c r="M7" s="246"/>
      <c r="N7" s="376"/>
    </row>
    <row r="8" spans="1:14" s="44" customFormat="1" ht="30" customHeight="1">
      <c r="A8" s="43" t="s">
        <v>15</v>
      </c>
      <c r="B8" s="26">
        <v>2.930306397840927</v>
      </c>
      <c r="C8" s="26">
        <v>1.748690268296555</v>
      </c>
      <c r="D8" s="26">
        <v>0</v>
      </c>
      <c r="E8" s="26">
        <v>0.148595015081759</v>
      </c>
      <c r="F8" s="26">
        <v>0.9785680266709001</v>
      </c>
      <c r="G8" s="26">
        <v>5.806159707890141</v>
      </c>
      <c r="H8" s="26">
        <v>0</v>
      </c>
      <c r="I8" s="26">
        <v>0</v>
      </c>
      <c r="J8" s="26">
        <v>0</v>
      </c>
      <c r="K8" s="26">
        <v>0</v>
      </c>
      <c r="L8" s="26">
        <v>3.0331798698206063</v>
      </c>
      <c r="M8" s="26">
        <v>0.009684076837593269</v>
      </c>
      <c r="N8" s="27">
        <v>0</v>
      </c>
    </row>
    <row r="9" spans="1:14" s="40" customFormat="1" ht="30" customHeight="1">
      <c r="A9" s="43" t="s">
        <v>17</v>
      </c>
      <c r="B9" s="26">
        <v>5.023427644620653</v>
      </c>
      <c r="C9" s="26">
        <v>2.4011533609659397</v>
      </c>
      <c r="D9" s="26">
        <v>0</v>
      </c>
      <c r="E9" s="26">
        <v>5.725896557938367</v>
      </c>
      <c r="F9" s="26">
        <v>1.6803027572535592</v>
      </c>
      <c r="G9" s="26">
        <v>14.83078032077852</v>
      </c>
      <c r="H9" s="26">
        <v>0</v>
      </c>
      <c r="I9" s="26">
        <v>0</v>
      </c>
      <c r="J9" s="26">
        <v>0</v>
      </c>
      <c r="K9" s="26">
        <v>0</v>
      </c>
      <c r="L9" s="26">
        <v>1.0142367994233195</v>
      </c>
      <c r="M9" s="26">
        <v>1.8127590556857092</v>
      </c>
      <c r="N9" s="27">
        <v>0.310686610200036</v>
      </c>
    </row>
    <row r="10" spans="1:14" s="40" customFormat="1" ht="30" customHeight="1">
      <c r="A10" s="43" t="s">
        <v>19</v>
      </c>
      <c r="B10" s="26">
        <v>413.46938775510205</v>
      </c>
      <c r="C10" s="26">
        <v>212.89795918367346</v>
      </c>
      <c r="D10" s="26">
        <v>0</v>
      </c>
      <c r="E10" s="26">
        <v>11.183673469387756</v>
      </c>
      <c r="F10" s="26">
        <v>136.57142857142858</v>
      </c>
      <c r="G10" s="26">
        <v>774.1224489795918</v>
      </c>
      <c r="H10" s="26">
        <v>0</v>
      </c>
      <c r="I10" s="26">
        <v>0</v>
      </c>
      <c r="J10" s="26">
        <v>0</v>
      </c>
      <c r="K10" s="26">
        <v>0</v>
      </c>
      <c r="L10" s="26">
        <v>392.9591836734694</v>
      </c>
      <c r="M10" s="26">
        <v>4.224489795918367</v>
      </c>
      <c r="N10" s="27">
        <v>8.46938775510204</v>
      </c>
    </row>
    <row r="11" spans="1:14" s="40" customFormat="1" ht="30" customHeight="1">
      <c r="A11" s="43" t="s">
        <v>21</v>
      </c>
      <c r="B11" s="26">
        <v>14.657596371882086</v>
      </c>
      <c r="C11" s="26">
        <v>7.781746031746032</v>
      </c>
      <c r="D11" s="26">
        <v>0</v>
      </c>
      <c r="E11" s="26">
        <v>2.7210884353741496</v>
      </c>
      <c r="F11" s="26">
        <v>4.835034013605442</v>
      </c>
      <c r="G11" s="26">
        <v>29.99546485260771</v>
      </c>
      <c r="H11" s="26">
        <v>0.6082766439909297</v>
      </c>
      <c r="I11" s="26">
        <v>0.6082766439909297</v>
      </c>
      <c r="J11" s="26">
        <v>0</v>
      </c>
      <c r="K11" s="26">
        <v>0</v>
      </c>
      <c r="L11" s="26">
        <v>23.461451247165535</v>
      </c>
      <c r="M11" s="26">
        <v>8.119614512471655</v>
      </c>
      <c r="N11" s="27">
        <v>0.009070294784580499</v>
      </c>
    </row>
    <row r="12" spans="1:14" s="40" customFormat="1" ht="30" customHeight="1">
      <c r="A12" s="45" t="s">
        <v>44</v>
      </c>
      <c r="B12" s="28">
        <v>4.828349820143885</v>
      </c>
      <c r="C12" s="28">
        <v>2.286533273381295</v>
      </c>
      <c r="D12" s="28">
        <v>0</v>
      </c>
      <c r="E12" s="28">
        <v>0.18941097122302158</v>
      </c>
      <c r="F12" s="28">
        <v>1.6173561151079137</v>
      </c>
      <c r="G12" s="28">
        <v>8.921650179856115</v>
      </c>
      <c r="H12" s="28">
        <v>0.6224145683453237</v>
      </c>
      <c r="I12" s="28">
        <v>0.6224145683453237</v>
      </c>
      <c r="J12" s="28">
        <v>0</v>
      </c>
      <c r="K12" s="28">
        <v>0</v>
      </c>
      <c r="L12" s="28">
        <v>3.179181654676259</v>
      </c>
      <c r="M12" s="28">
        <v>4.497189748201439</v>
      </c>
      <c r="N12" s="29">
        <v>0.021245503597122302</v>
      </c>
    </row>
    <row r="13" spans="1:14" s="40" customFormat="1" ht="30" customHeight="1" thickBot="1">
      <c r="A13" s="405" t="s">
        <v>14</v>
      </c>
      <c r="B13" s="30">
        <v>6.002659928181939</v>
      </c>
      <c r="C13" s="30">
        <v>3.0517799352750807</v>
      </c>
      <c r="D13" s="30">
        <v>0</v>
      </c>
      <c r="E13" s="30">
        <v>1.7618477634437204</v>
      </c>
      <c r="F13" s="30">
        <v>1.999246353681784</v>
      </c>
      <c r="G13" s="30">
        <v>12.815533980582524</v>
      </c>
      <c r="H13" s="30">
        <v>0.29303542137695615</v>
      </c>
      <c r="I13" s="30">
        <v>0.29303542137695615</v>
      </c>
      <c r="J13" s="30">
        <v>0</v>
      </c>
      <c r="K13" s="30">
        <v>0</v>
      </c>
      <c r="L13" s="30">
        <v>5.038657622910848</v>
      </c>
      <c r="M13" s="30">
        <v>2.8663829409939265</v>
      </c>
      <c r="N13" s="31">
        <v>0.10391452764108702</v>
      </c>
    </row>
    <row r="14" spans="1:14" s="39" customFormat="1" ht="30" customHeight="1">
      <c r="A14" s="33"/>
      <c r="B14" s="33"/>
      <c r="C14" s="33"/>
      <c r="D14" s="33"/>
      <c r="E14" s="33"/>
      <c r="F14" s="33"/>
      <c r="G14" s="33"/>
      <c r="H14" s="33"/>
      <c r="I14" s="33"/>
      <c r="J14" s="33"/>
      <c r="K14" s="33"/>
      <c r="L14" s="33"/>
      <c r="M14" s="33"/>
      <c r="N14" s="33"/>
    </row>
    <row r="15" spans="12:13" ht="30" customHeight="1" thickBot="1">
      <c r="L15" s="241"/>
      <c r="M15" s="241" t="s">
        <v>239</v>
      </c>
    </row>
    <row r="16" spans="1:13" ht="30" customHeight="1">
      <c r="A16" s="428" t="s">
        <v>118</v>
      </c>
      <c r="B16" s="125" t="s">
        <v>39</v>
      </c>
      <c r="C16" s="124" t="s">
        <v>40</v>
      </c>
      <c r="D16" s="124" t="s">
        <v>210</v>
      </c>
      <c r="E16" s="124" t="s">
        <v>70</v>
      </c>
      <c r="F16" s="124" t="s">
        <v>213</v>
      </c>
      <c r="G16" s="124" t="s">
        <v>215</v>
      </c>
      <c r="H16" s="124" t="s">
        <v>221</v>
      </c>
      <c r="I16" s="287" t="s">
        <v>223</v>
      </c>
      <c r="J16" s="124"/>
      <c r="K16" s="124" t="s">
        <v>225</v>
      </c>
      <c r="L16" s="124" t="s">
        <v>227</v>
      </c>
      <c r="M16" s="250" t="s">
        <v>228</v>
      </c>
    </row>
    <row r="17" spans="1:13" ht="30" customHeight="1">
      <c r="A17" s="429"/>
      <c r="B17" s="88" t="s">
        <v>218</v>
      </c>
      <c r="C17" s="242" t="s">
        <v>219</v>
      </c>
      <c r="D17" s="242" t="s">
        <v>211</v>
      </c>
      <c r="E17" s="242" t="s">
        <v>212</v>
      </c>
      <c r="F17" s="242" t="s">
        <v>214</v>
      </c>
      <c r="G17" s="242" t="s">
        <v>220</v>
      </c>
      <c r="H17" s="242" t="s">
        <v>222</v>
      </c>
      <c r="I17" s="292" t="s">
        <v>224</v>
      </c>
      <c r="J17" s="297" t="s">
        <v>266</v>
      </c>
      <c r="K17" s="242" t="s">
        <v>226</v>
      </c>
      <c r="L17" s="242" t="s">
        <v>139</v>
      </c>
      <c r="M17" s="251" t="s">
        <v>113</v>
      </c>
    </row>
    <row r="18" spans="1:14" s="39" customFormat="1" ht="30" customHeight="1">
      <c r="A18" s="429"/>
      <c r="B18" s="81"/>
      <c r="C18" s="244"/>
      <c r="D18" s="244"/>
      <c r="E18" s="244"/>
      <c r="F18" s="244"/>
      <c r="G18" s="244"/>
      <c r="H18" s="244"/>
      <c r="I18" s="244"/>
      <c r="J18" s="242" t="s">
        <v>460</v>
      </c>
      <c r="K18" s="244"/>
      <c r="L18" s="244"/>
      <c r="M18" s="252"/>
      <c r="N18" s="33"/>
    </row>
    <row r="19" spans="1:13" ht="30" customHeight="1">
      <c r="A19" s="430"/>
      <c r="B19" s="89"/>
      <c r="C19" s="245"/>
      <c r="D19" s="245"/>
      <c r="E19" s="245"/>
      <c r="F19" s="245"/>
      <c r="G19" s="245"/>
      <c r="H19" s="245"/>
      <c r="I19" s="245"/>
      <c r="J19" s="246" t="s">
        <v>461</v>
      </c>
      <c r="K19" s="245"/>
      <c r="L19" s="245"/>
      <c r="M19" s="255" t="s">
        <v>229</v>
      </c>
    </row>
    <row r="20" spans="1:13" ht="30" customHeight="1">
      <c r="A20" s="43" t="s">
        <v>15</v>
      </c>
      <c r="B20" s="26">
        <v>0.19066518494999207</v>
      </c>
      <c r="C20" s="377">
        <v>0.008255278615653278</v>
      </c>
      <c r="D20" s="26">
        <v>0</v>
      </c>
      <c r="E20" s="26">
        <v>0</v>
      </c>
      <c r="F20" s="26">
        <v>0</v>
      </c>
      <c r="G20" s="26">
        <v>0.04873789490395301</v>
      </c>
      <c r="H20" s="26">
        <v>0</v>
      </c>
      <c r="I20" s="26">
        <v>30.072233687886968</v>
      </c>
      <c r="J20" s="26">
        <v>3.909350690585807</v>
      </c>
      <c r="K20" s="26">
        <v>0</v>
      </c>
      <c r="L20" s="259">
        <v>1.5135735831084298</v>
      </c>
      <c r="M20" s="256">
        <v>40.682489284013336</v>
      </c>
    </row>
    <row r="21" spans="1:13" ht="30" customHeight="1">
      <c r="A21" s="43" t="s">
        <v>17</v>
      </c>
      <c r="B21" s="26">
        <v>0.036583168138403316</v>
      </c>
      <c r="C21" s="377">
        <v>0.09479185438817805</v>
      </c>
      <c r="D21" s="26">
        <v>0</v>
      </c>
      <c r="E21" s="26">
        <v>0.2676157866282213</v>
      </c>
      <c r="F21" s="26">
        <v>0</v>
      </c>
      <c r="G21" s="26">
        <v>0.6711119120562263</v>
      </c>
      <c r="H21" s="26">
        <v>0</v>
      </c>
      <c r="I21" s="26">
        <v>0</v>
      </c>
      <c r="J21" s="26">
        <v>0</v>
      </c>
      <c r="K21" s="26">
        <v>0</v>
      </c>
      <c r="L21" s="26">
        <v>3.475581185799243</v>
      </c>
      <c r="M21" s="256">
        <v>22.514146693097857</v>
      </c>
    </row>
    <row r="22" spans="1:13" ht="30" customHeight="1">
      <c r="A22" s="43" t="s">
        <v>19</v>
      </c>
      <c r="B22" s="26">
        <v>22.428571428571427</v>
      </c>
      <c r="C22" s="377">
        <v>16.612244897959183</v>
      </c>
      <c r="D22" s="26">
        <v>0</v>
      </c>
      <c r="E22" s="26">
        <v>0.16326530612244897</v>
      </c>
      <c r="F22" s="26">
        <v>0</v>
      </c>
      <c r="G22" s="26">
        <v>496.8979591836735</v>
      </c>
      <c r="H22" s="26">
        <v>1716.6122448979593</v>
      </c>
      <c r="I22" s="26">
        <v>0</v>
      </c>
      <c r="J22" s="26">
        <v>0</v>
      </c>
      <c r="K22" s="26">
        <v>0</v>
      </c>
      <c r="L22" s="26">
        <v>47.142857142857146</v>
      </c>
      <c r="M22" s="256">
        <v>3479.6326530612246</v>
      </c>
    </row>
    <row r="23" spans="1:13" ht="30" customHeight="1">
      <c r="A23" s="43" t="s">
        <v>21</v>
      </c>
      <c r="B23" s="26">
        <v>0.19727891156462585</v>
      </c>
      <c r="C23" s="377">
        <v>0.07653061224489796</v>
      </c>
      <c r="D23" s="26">
        <v>0.009070294784580499</v>
      </c>
      <c r="E23" s="26">
        <v>0</v>
      </c>
      <c r="F23" s="26">
        <v>0</v>
      </c>
      <c r="G23" s="26">
        <v>1.036281179138322</v>
      </c>
      <c r="H23" s="26">
        <v>0</v>
      </c>
      <c r="I23" s="26">
        <v>0</v>
      </c>
      <c r="J23" s="26">
        <v>0</v>
      </c>
      <c r="K23" s="26">
        <v>0</v>
      </c>
      <c r="L23" s="26">
        <v>2.631519274376417</v>
      </c>
      <c r="M23" s="256">
        <v>66.14455782312925</v>
      </c>
    </row>
    <row r="24" spans="1:13" ht="30" customHeight="1">
      <c r="A24" s="45" t="s">
        <v>44</v>
      </c>
      <c r="B24" s="28">
        <v>0.018884892086330936</v>
      </c>
      <c r="C24" s="378">
        <v>0.3479091726618705</v>
      </c>
      <c r="D24" s="28">
        <v>0</v>
      </c>
      <c r="E24" s="28">
        <v>0</v>
      </c>
      <c r="F24" s="28">
        <v>0</v>
      </c>
      <c r="G24" s="28">
        <v>0.5472122302158273</v>
      </c>
      <c r="H24" s="28">
        <v>0.7287544964028777</v>
      </c>
      <c r="I24" s="28">
        <v>6.029226618705036</v>
      </c>
      <c r="J24" s="28">
        <v>3.617468525179856</v>
      </c>
      <c r="K24" s="28">
        <v>0.1389388489208633</v>
      </c>
      <c r="L24" s="28">
        <v>0.7578687050359713</v>
      </c>
      <c r="M24" s="257">
        <v>25.810476618705035</v>
      </c>
    </row>
    <row r="25" spans="1:13" ht="30" customHeight="1" thickBot="1">
      <c r="A25" s="405" t="s">
        <v>14</v>
      </c>
      <c r="B25" s="30">
        <v>0.13383871968790176</v>
      </c>
      <c r="C25" s="379">
        <v>0.20490313428204104</v>
      </c>
      <c r="D25" s="30">
        <v>0.0007093141818504233</v>
      </c>
      <c r="E25" s="30">
        <v>0.06618787959391763</v>
      </c>
      <c r="F25" s="30">
        <v>0</v>
      </c>
      <c r="G25" s="30">
        <v>1.554949683025225</v>
      </c>
      <c r="H25" s="30">
        <v>4.016358558318926</v>
      </c>
      <c r="I25" s="30">
        <v>10.77541339717161</v>
      </c>
      <c r="J25" s="30">
        <v>2.518331338387197</v>
      </c>
      <c r="K25" s="30">
        <v>0.0547945205479452</v>
      </c>
      <c r="L25" s="30">
        <v>1.8847364454493063</v>
      </c>
      <c r="M25" s="258">
        <v>39.80941614576406</v>
      </c>
    </row>
    <row r="38" ht="14.25">
      <c r="A38" s="46"/>
    </row>
  </sheetData>
  <sheetProtection/>
  <mergeCells count="3">
    <mergeCell ref="A4:A7"/>
    <mergeCell ref="B4:G4"/>
    <mergeCell ref="A16:A19"/>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T31"/>
  <sheetViews>
    <sheetView showGridLines="0" view="pageBreakPreview" zoomScale="75" zoomScaleNormal="75" zoomScaleSheetLayoutView="75" zoomScalePageLayoutView="0" workbookViewId="0" topLeftCell="A1">
      <selection activeCell="A1" sqref="A1"/>
    </sheetView>
  </sheetViews>
  <sheetFormatPr defaultColWidth="9.00390625" defaultRowHeight="12.75"/>
  <cols>
    <col min="1" max="1" width="16.625" style="140" customWidth="1"/>
    <col min="2" max="20" width="14.25390625" style="140" customWidth="1"/>
    <col min="21" max="16384" width="9.125" style="140" customWidth="1"/>
  </cols>
  <sheetData>
    <row r="1" spans="1:2" s="118" customFormat="1" ht="30" customHeight="1">
      <c r="A1" s="137"/>
      <c r="B1" s="253" t="s">
        <v>78</v>
      </c>
    </row>
    <row r="2" spans="1:2" s="118" customFormat="1" ht="30" customHeight="1">
      <c r="A2" s="137"/>
      <c r="B2" s="253" t="s">
        <v>240</v>
      </c>
    </row>
    <row r="3" spans="2:14" s="118" customFormat="1" ht="30" customHeight="1" thickBot="1">
      <c r="B3" s="103"/>
      <c r="N3" s="139"/>
    </row>
    <row r="4" spans="1:20" s="127" customFormat="1" ht="30" customHeight="1">
      <c r="A4" s="261"/>
      <c r="B4" s="410" t="s">
        <v>241</v>
      </c>
      <c r="C4" s="441"/>
      <c r="D4" s="441"/>
      <c r="E4" s="441"/>
      <c r="F4" s="441"/>
      <c r="G4" s="441"/>
      <c r="H4" s="441"/>
      <c r="I4" s="441"/>
      <c r="J4" s="441"/>
      <c r="K4" s="441"/>
      <c r="L4" s="441"/>
      <c r="M4" s="441"/>
      <c r="N4" s="441"/>
      <c r="O4" s="441"/>
      <c r="P4" s="441"/>
      <c r="Q4" s="441"/>
      <c r="R4" s="410" t="s">
        <v>463</v>
      </c>
      <c r="S4" s="411"/>
      <c r="T4" s="444"/>
    </row>
    <row r="5" spans="1:20" s="127" customFormat="1" ht="30" customHeight="1">
      <c r="A5" s="262"/>
      <c r="B5" s="48" t="s">
        <v>45</v>
      </c>
      <c r="C5" s="21"/>
      <c r="D5" s="49"/>
      <c r="E5" s="48" t="s">
        <v>35</v>
      </c>
      <c r="F5" s="50" t="s">
        <v>36</v>
      </c>
      <c r="G5" s="51" t="s">
        <v>37</v>
      </c>
      <c r="H5" s="51" t="s">
        <v>38</v>
      </c>
      <c r="I5" s="48" t="s">
        <v>39</v>
      </c>
      <c r="J5" s="48" t="s">
        <v>40</v>
      </c>
      <c r="K5" s="48" t="s">
        <v>41</v>
      </c>
      <c r="L5" s="48" t="s">
        <v>42</v>
      </c>
      <c r="M5" s="48" t="s">
        <v>43</v>
      </c>
      <c r="N5" s="52"/>
      <c r="O5" s="53"/>
      <c r="P5" s="53"/>
      <c r="Q5" s="55"/>
      <c r="R5" s="48" t="s">
        <v>45</v>
      </c>
      <c r="S5" s="21"/>
      <c r="T5" s="381"/>
    </row>
    <row r="6" spans="1:20" s="127" customFormat="1" ht="30" customHeight="1">
      <c r="A6" s="262"/>
      <c r="B6" s="56" t="s">
        <v>142</v>
      </c>
      <c r="C6" s="56" t="s">
        <v>65</v>
      </c>
      <c r="D6" s="56" t="s">
        <v>242</v>
      </c>
      <c r="E6" s="263" t="s">
        <v>243</v>
      </c>
      <c r="F6" s="263" t="s">
        <v>243</v>
      </c>
      <c r="G6" s="263" t="s">
        <v>243</v>
      </c>
      <c r="H6" s="263" t="s">
        <v>243</v>
      </c>
      <c r="I6" s="56" t="s">
        <v>47</v>
      </c>
      <c r="J6" s="56" t="s">
        <v>244</v>
      </c>
      <c r="K6" s="56" t="s">
        <v>245</v>
      </c>
      <c r="L6" s="56" t="s">
        <v>246</v>
      </c>
      <c r="M6" s="56" t="s">
        <v>242</v>
      </c>
      <c r="N6" s="58" t="s">
        <v>247</v>
      </c>
      <c r="O6" s="56" t="s">
        <v>248</v>
      </c>
      <c r="P6" s="56" t="s">
        <v>249</v>
      </c>
      <c r="Q6" s="56" t="s">
        <v>250</v>
      </c>
      <c r="R6" s="56" t="s">
        <v>265</v>
      </c>
      <c r="S6" s="442" t="s">
        <v>266</v>
      </c>
      <c r="T6" s="443"/>
    </row>
    <row r="7" spans="1:20" s="127" customFormat="1" ht="30" customHeight="1">
      <c r="A7" s="47" t="s">
        <v>31</v>
      </c>
      <c r="B7" s="48"/>
      <c r="C7" s="56" t="s">
        <v>251</v>
      </c>
      <c r="D7" s="53"/>
      <c r="E7" s="263" t="s">
        <v>252</v>
      </c>
      <c r="F7" s="263" t="s">
        <v>253</v>
      </c>
      <c r="G7" s="263" t="s">
        <v>254</v>
      </c>
      <c r="H7" s="263" t="s">
        <v>130</v>
      </c>
      <c r="I7" s="56" t="s">
        <v>53</v>
      </c>
      <c r="J7" s="56"/>
      <c r="K7" s="57"/>
      <c r="L7" s="56"/>
      <c r="M7" s="265"/>
      <c r="N7" s="52"/>
      <c r="O7" s="56" t="s">
        <v>46</v>
      </c>
      <c r="P7" s="56" t="s">
        <v>255</v>
      </c>
      <c r="Q7" s="53"/>
      <c r="R7" s="56"/>
      <c r="S7" s="58" t="s">
        <v>55</v>
      </c>
      <c r="T7" s="264" t="s">
        <v>56</v>
      </c>
    </row>
    <row r="8" spans="1:20" s="127" customFormat="1" ht="30" customHeight="1">
      <c r="A8" s="262"/>
      <c r="B8" s="56"/>
      <c r="C8" s="56" t="s">
        <v>256</v>
      </c>
      <c r="D8" s="56"/>
      <c r="E8" s="263"/>
      <c r="F8" s="263"/>
      <c r="G8" s="263"/>
      <c r="H8" s="263"/>
      <c r="I8" s="56"/>
      <c r="J8" s="56"/>
      <c r="K8" s="56"/>
      <c r="L8" s="56"/>
      <c r="M8" s="56"/>
      <c r="N8" s="160" t="s">
        <v>48</v>
      </c>
      <c r="O8" s="56" t="s">
        <v>49</v>
      </c>
      <c r="P8" s="56" t="s">
        <v>257</v>
      </c>
      <c r="Q8" s="380" t="s">
        <v>50</v>
      </c>
      <c r="R8" s="56"/>
      <c r="S8" s="58"/>
      <c r="T8" s="264"/>
    </row>
    <row r="9" spans="1:20" s="127" customFormat="1" ht="30" customHeight="1">
      <c r="A9" s="262"/>
      <c r="B9" s="53"/>
      <c r="C9" s="56"/>
      <c r="D9" s="265"/>
      <c r="E9" s="263"/>
      <c r="F9" s="263"/>
      <c r="G9" s="263"/>
      <c r="H9" s="263"/>
      <c r="I9" s="56"/>
      <c r="J9" s="56"/>
      <c r="K9" s="57"/>
      <c r="L9" s="56"/>
      <c r="M9" s="265"/>
      <c r="N9" s="160"/>
      <c r="O9" s="56" t="s">
        <v>54</v>
      </c>
      <c r="P9" s="56" t="s">
        <v>258</v>
      </c>
      <c r="Q9" s="53"/>
      <c r="R9" s="56"/>
      <c r="S9" s="58"/>
      <c r="T9" s="264"/>
    </row>
    <row r="10" spans="1:20" s="127" customFormat="1" ht="30" customHeight="1">
      <c r="A10" s="266"/>
      <c r="B10" s="59"/>
      <c r="C10" s="267"/>
      <c r="D10" s="60"/>
      <c r="E10" s="59"/>
      <c r="F10" s="61"/>
      <c r="G10" s="61"/>
      <c r="H10" s="61"/>
      <c r="I10" s="59"/>
      <c r="J10" s="59"/>
      <c r="K10" s="59"/>
      <c r="L10" s="59"/>
      <c r="M10" s="59"/>
      <c r="N10" s="62" t="s">
        <v>259</v>
      </c>
      <c r="O10" s="268" t="s">
        <v>260</v>
      </c>
      <c r="P10" s="268" t="s">
        <v>57</v>
      </c>
      <c r="Q10" s="268" t="s">
        <v>58</v>
      </c>
      <c r="R10" s="60"/>
      <c r="S10" s="61"/>
      <c r="T10" s="382"/>
    </row>
    <row r="11" spans="1:20" s="135" customFormat="1" ht="30" customHeight="1">
      <c r="A11" s="133" t="s">
        <v>15</v>
      </c>
      <c r="B11" s="134">
        <v>0</v>
      </c>
      <c r="C11" s="134">
        <v>0</v>
      </c>
      <c r="D11" s="134">
        <v>0</v>
      </c>
      <c r="E11" s="134">
        <v>0</v>
      </c>
      <c r="F11" s="134">
        <v>0</v>
      </c>
      <c r="G11" s="134">
        <v>0</v>
      </c>
      <c r="H11" s="134">
        <v>0</v>
      </c>
      <c r="I11" s="134">
        <v>0</v>
      </c>
      <c r="J11" s="134">
        <v>0</v>
      </c>
      <c r="K11" s="134">
        <v>0</v>
      </c>
      <c r="L11" s="134">
        <v>0</v>
      </c>
      <c r="M11" s="134">
        <v>0</v>
      </c>
      <c r="N11" s="134">
        <v>0</v>
      </c>
      <c r="O11" s="134">
        <v>0</v>
      </c>
      <c r="P11" s="134">
        <v>0</v>
      </c>
      <c r="Q11" s="372">
        <v>0</v>
      </c>
      <c r="R11" s="134">
        <v>35949</v>
      </c>
      <c r="S11" s="134">
        <v>0</v>
      </c>
      <c r="T11" s="107">
        <v>0</v>
      </c>
    </row>
    <row r="12" spans="1:20" s="127" customFormat="1" ht="30" customHeight="1">
      <c r="A12" s="279" t="s">
        <v>17</v>
      </c>
      <c r="B12" s="82">
        <v>0</v>
      </c>
      <c r="C12" s="82">
        <v>0</v>
      </c>
      <c r="D12" s="82">
        <v>0</v>
      </c>
      <c r="E12" s="82">
        <v>0</v>
      </c>
      <c r="F12" s="82">
        <v>0</v>
      </c>
      <c r="G12" s="82">
        <v>0</v>
      </c>
      <c r="H12" s="82">
        <v>0</v>
      </c>
      <c r="I12" s="82">
        <v>0</v>
      </c>
      <c r="J12" s="82">
        <v>0</v>
      </c>
      <c r="K12" s="82">
        <v>0</v>
      </c>
      <c r="L12" s="82">
        <v>0</v>
      </c>
      <c r="M12" s="82">
        <v>0</v>
      </c>
      <c r="N12" s="82">
        <v>0</v>
      </c>
      <c r="O12" s="82">
        <v>0</v>
      </c>
      <c r="P12" s="82">
        <v>0</v>
      </c>
      <c r="Q12" s="373">
        <v>0</v>
      </c>
      <c r="R12" s="82">
        <v>0</v>
      </c>
      <c r="S12" s="82">
        <v>0</v>
      </c>
      <c r="T12" s="110">
        <v>0</v>
      </c>
    </row>
    <row r="13" spans="1:20" s="127" customFormat="1" ht="30" customHeight="1">
      <c r="A13" s="279" t="s">
        <v>19</v>
      </c>
      <c r="B13" s="82">
        <v>0</v>
      </c>
      <c r="C13" s="82">
        <v>0</v>
      </c>
      <c r="D13" s="82">
        <v>0</v>
      </c>
      <c r="E13" s="82">
        <v>0</v>
      </c>
      <c r="F13" s="82">
        <v>0</v>
      </c>
      <c r="G13" s="82">
        <v>0</v>
      </c>
      <c r="H13" s="82">
        <v>0</v>
      </c>
      <c r="I13" s="82">
        <v>0</v>
      </c>
      <c r="J13" s="82">
        <v>0</v>
      </c>
      <c r="K13" s="82">
        <v>0</v>
      </c>
      <c r="L13" s="82">
        <v>0</v>
      </c>
      <c r="M13" s="82">
        <v>0</v>
      </c>
      <c r="N13" s="82">
        <v>0</v>
      </c>
      <c r="O13" s="82">
        <v>0</v>
      </c>
      <c r="P13" s="82">
        <v>0</v>
      </c>
      <c r="Q13" s="373">
        <v>0</v>
      </c>
      <c r="R13" s="82">
        <v>5574</v>
      </c>
      <c r="S13" s="82">
        <v>0</v>
      </c>
      <c r="T13" s="110">
        <v>0</v>
      </c>
    </row>
    <row r="14" spans="1:20" s="127" customFormat="1" ht="30" customHeight="1">
      <c r="A14" s="128" t="s">
        <v>21</v>
      </c>
      <c r="B14" s="82">
        <v>0</v>
      </c>
      <c r="C14" s="82">
        <v>0</v>
      </c>
      <c r="D14" s="82">
        <v>0</v>
      </c>
      <c r="E14" s="82">
        <v>0</v>
      </c>
      <c r="F14" s="82">
        <v>0</v>
      </c>
      <c r="G14" s="82">
        <v>0</v>
      </c>
      <c r="H14" s="82">
        <v>0</v>
      </c>
      <c r="I14" s="82">
        <v>0</v>
      </c>
      <c r="J14" s="82">
        <v>0</v>
      </c>
      <c r="K14" s="82">
        <v>0</v>
      </c>
      <c r="L14" s="82">
        <v>0</v>
      </c>
      <c r="M14" s="82">
        <v>0</v>
      </c>
      <c r="N14" s="82">
        <v>0</v>
      </c>
      <c r="O14" s="82">
        <v>0</v>
      </c>
      <c r="P14" s="82">
        <v>0</v>
      </c>
      <c r="Q14" s="373">
        <v>0</v>
      </c>
      <c r="R14" s="82">
        <v>24840</v>
      </c>
      <c r="S14" s="82">
        <v>0</v>
      </c>
      <c r="T14" s="110">
        <v>0</v>
      </c>
    </row>
    <row r="15" spans="1:20" s="127" customFormat="1" ht="30" customHeight="1">
      <c r="A15" s="129" t="s">
        <v>25</v>
      </c>
      <c r="B15" s="90">
        <v>0</v>
      </c>
      <c r="C15" s="90">
        <v>0</v>
      </c>
      <c r="D15" s="90">
        <v>0</v>
      </c>
      <c r="E15" s="90">
        <v>0</v>
      </c>
      <c r="F15" s="90">
        <v>0</v>
      </c>
      <c r="G15" s="90">
        <v>0</v>
      </c>
      <c r="H15" s="90">
        <v>0</v>
      </c>
      <c r="I15" s="90">
        <v>0</v>
      </c>
      <c r="J15" s="90">
        <v>0</v>
      </c>
      <c r="K15" s="90">
        <v>0</v>
      </c>
      <c r="L15" s="90">
        <v>0</v>
      </c>
      <c r="M15" s="90">
        <v>0</v>
      </c>
      <c r="N15" s="90">
        <v>0</v>
      </c>
      <c r="O15" s="90">
        <v>0</v>
      </c>
      <c r="P15" s="90">
        <v>0</v>
      </c>
      <c r="Q15" s="374">
        <v>0</v>
      </c>
      <c r="R15" s="90">
        <v>56283</v>
      </c>
      <c r="S15" s="90">
        <v>0</v>
      </c>
      <c r="T15" s="112">
        <v>0</v>
      </c>
    </row>
    <row r="16" spans="1:20" s="127" customFormat="1" ht="30" customHeight="1" thickBot="1">
      <c r="A16" s="404" t="s">
        <v>14</v>
      </c>
      <c r="B16" s="97">
        <f aca="true" t="shared" si="0" ref="B16:T16">SUM(B11:B15)</f>
        <v>0</v>
      </c>
      <c r="C16" s="97">
        <f t="shared" si="0"/>
        <v>0</v>
      </c>
      <c r="D16" s="97">
        <f t="shared" si="0"/>
        <v>0</v>
      </c>
      <c r="E16" s="97">
        <f t="shared" si="0"/>
        <v>0</v>
      </c>
      <c r="F16" s="97">
        <f t="shared" si="0"/>
        <v>0</v>
      </c>
      <c r="G16" s="97">
        <f t="shared" si="0"/>
        <v>0</v>
      </c>
      <c r="H16" s="97">
        <f t="shared" si="0"/>
        <v>0</v>
      </c>
      <c r="I16" s="97">
        <f t="shared" si="0"/>
        <v>0</v>
      </c>
      <c r="J16" s="97">
        <f t="shared" si="0"/>
        <v>0</v>
      </c>
      <c r="K16" s="97">
        <f t="shared" si="0"/>
        <v>0</v>
      </c>
      <c r="L16" s="97">
        <f t="shared" si="0"/>
        <v>0</v>
      </c>
      <c r="M16" s="97">
        <f t="shared" si="0"/>
        <v>0</v>
      </c>
      <c r="N16" s="97">
        <f t="shared" si="0"/>
        <v>0</v>
      </c>
      <c r="O16" s="97">
        <f t="shared" si="0"/>
        <v>0</v>
      </c>
      <c r="P16" s="97">
        <f t="shared" si="0"/>
        <v>0</v>
      </c>
      <c r="Q16" s="375">
        <f t="shared" si="0"/>
        <v>0</v>
      </c>
      <c r="R16" s="97">
        <f t="shared" si="0"/>
        <v>122646</v>
      </c>
      <c r="S16" s="97">
        <f t="shared" si="0"/>
        <v>0</v>
      </c>
      <c r="T16" s="114">
        <f t="shared" si="0"/>
        <v>0</v>
      </c>
    </row>
    <row r="17" ht="30" customHeight="1"/>
    <row r="18" spans="15:19" s="141" customFormat="1" ht="30" customHeight="1" thickBot="1">
      <c r="O18" s="118"/>
      <c r="P18" s="118"/>
      <c r="Q18" s="138"/>
      <c r="R18" s="118"/>
      <c r="S18" s="260" t="s">
        <v>79</v>
      </c>
    </row>
    <row r="19" spans="1:19" ht="30" customHeight="1">
      <c r="A19" s="261"/>
      <c r="B19" s="434" t="s">
        <v>464</v>
      </c>
      <c r="C19" s="435"/>
      <c r="D19" s="435"/>
      <c r="E19" s="435"/>
      <c r="F19" s="435"/>
      <c r="G19" s="435"/>
      <c r="H19" s="436"/>
      <c r="I19" s="437" t="s">
        <v>465</v>
      </c>
      <c r="J19" s="438"/>
      <c r="K19" s="410" t="s">
        <v>448</v>
      </c>
      <c r="L19" s="411"/>
      <c r="M19" s="411"/>
      <c r="N19" s="411"/>
      <c r="O19" s="411"/>
      <c r="P19" s="411"/>
      <c r="Q19" s="411"/>
      <c r="R19" s="411"/>
      <c r="S19" s="387" t="s">
        <v>449</v>
      </c>
    </row>
    <row r="20" spans="1:19" ht="30" customHeight="1">
      <c r="A20" s="262"/>
      <c r="B20" s="48" t="s">
        <v>261</v>
      </c>
      <c r="C20" s="49"/>
      <c r="D20" s="49"/>
      <c r="E20" s="48" t="s">
        <v>262</v>
      </c>
      <c r="F20" s="48" t="s">
        <v>263</v>
      </c>
      <c r="G20" s="50" t="s">
        <v>264</v>
      </c>
      <c r="H20" s="54"/>
      <c r="I20" s="439" t="s">
        <v>269</v>
      </c>
      <c r="J20" s="440"/>
      <c r="K20" s="50" t="s">
        <v>276</v>
      </c>
      <c r="L20" s="50" t="s">
        <v>261</v>
      </c>
      <c r="M20" s="50" t="s">
        <v>262</v>
      </c>
      <c r="N20" s="50" t="s">
        <v>263</v>
      </c>
      <c r="O20" s="51" t="s">
        <v>264</v>
      </c>
      <c r="P20" s="50" t="s">
        <v>285</v>
      </c>
      <c r="Q20" s="383" t="s">
        <v>286</v>
      </c>
      <c r="R20" s="272"/>
      <c r="S20" s="274" t="s">
        <v>292</v>
      </c>
    </row>
    <row r="21" spans="1:19" ht="30" customHeight="1">
      <c r="A21" s="262"/>
      <c r="B21" s="56" t="s">
        <v>256</v>
      </c>
      <c r="C21" s="56" t="s">
        <v>267</v>
      </c>
      <c r="D21" s="56" t="s">
        <v>151</v>
      </c>
      <c r="E21" s="56" t="s">
        <v>126</v>
      </c>
      <c r="F21" s="56" t="s">
        <v>268</v>
      </c>
      <c r="G21" s="58" t="s">
        <v>127</v>
      </c>
      <c r="H21" s="58" t="s">
        <v>102</v>
      </c>
      <c r="I21" s="58" t="s">
        <v>52</v>
      </c>
      <c r="J21" s="155" t="s">
        <v>466</v>
      </c>
      <c r="K21" s="23" t="s">
        <v>277</v>
      </c>
      <c r="L21" s="23" t="s">
        <v>278</v>
      </c>
      <c r="M21" s="23" t="s">
        <v>279</v>
      </c>
      <c r="N21" s="23" t="s">
        <v>280</v>
      </c>
      <c r="O21" s="58" t="s">
        <v>287</v>
      </c>
      <c r="P21" s="58" t="s">
        <v>288</v>
      </c>
      <c r="Q21" s="384" t="s">
        <v>127</v>
      </c>
      <c r="R21" s="273" t="s">
        <v>102</v>
      </c>
      <c r="S21" s="168" t="s">
        <v>293</v>
      </c>
    </row>
    <row r="22" spans="1:19" ht="30" customHeight="1">
      <c r="A22" s="47" t="s">
        <v>31</v>
      </c>
      <c r="B22" s="56" t="s">
        <v>270</v>
      </c>
      <c r="C22" s="56" t="s">
        <v>271</v>
      </c>
      <c r="D22" s="53"/>
      <c r="E22" s="56" t="s">
        <v>272</v>
      </c>
      <c r="F22" s="56" t="s">
        <v>273</v>
      </c>
      <c r="G22" s="52"/>
      <c r="H22" s="52"/>
      <c r="I22" s="52"/>
      <c r="J22" s="9" t="s">
        <v>467</v>
      </c>
      <c r="K22" s="23" t="s">
        <v>281</v>
      </c>
      <c r="L22" s="23" t="s">
        <v>281</v>
      </c>
      <c r="M22" s="23" t="s">
        <v>282</v>
      </c>
      <c r="N22" s="23" t="s">
        <v>282</v>
      </c>
      <c r="O22" s="58" t="s">
        <v>289</v>
      </c>
      <c r="P22" s="58" t="s">
        <v>290</v>
      </c>
      <c r="Q22" s="276"/>
      <c r="R22" s="275"/>
      <c r="S22" s="274"/>
    </row>
    <row r="23" spans="1:19" ht="30" customHeight="1">
      <c r="A23" s="262"/>
      <c r="B23" s="56"/>
      <c r="C23" s="56" t="s">
        <v>142</v>
      </c>
      <c r="D23" s="53"/>
      <c r="E23" s="56" t="s">
        <v>274</v>
      </c>
      <c r="F23" s="56"/>
      <c r="G23" s="58"/>
      <c r="H23" s="160" t="s">
        <v>51</v>
      </c>
      <c r="I23" s="58"/>
      <c r="J23" s="155"/>
      <c r="K23" s="58" t="s">
        <v>283</v>
      </c>
      <c r="L23" s="58" t="s">
        <v>283</v>
      </c>
      <c r="M23" s="58" t="s">
        <v>284</v>
      </c>
      <c r="N23" s="58" t="s">
        <v>284</v>
      </c>
      <c r="O23" s="50"/>
      <c r="P23" s="50"/>
      <c r="Q23" s="383"/>
      <c r="R23" s="273" t="s">
        <v>291</v>
      </c>
      <c r="S23" s="168"/>
    </row>
    <row r="24" spans="1:19" ht="30" customHeight="1">
      <c r="A24" s="262"/>
      <c r="B24" s="56"/>
      <c r="C24" s="56"/>
      <c r="D24" s="52"/>
      <c r="E24" s="56" t="s">
        <v>275</v>
      </c>
      <c r="F24" s="56"/>
      <c r="G24" s="52"/>
      <c r="H24" s="160"/>
      <c r="I24" s="52"/>
      <c r="J24" s="160"/>
      <c r="K24" s="23"/>
      <c r="L24" s="23"/>
      <c r="M24" s="23"/>
      <c r="N24" s="23"/>
      <c r="O24" s="58"/>
      <c r="P24" s="58"/>
      <c r="Q24" s="276"/>
      <c r="R24" s="273"/>
      <c r="S24" s="168"/>
    </row>
    <row r="25" spans="1:19" ht="30" customHeight="1">
      <c r="A25" s="266"/>
      <c r="B25" s="63"/>
      <c r="C25" s="267"/>
      <c r="D25" s="63"/>
      <c r="E25" s="270"/>
      <c r="F25" s="59"/>
      <c r="G25" s="61"/>
      <c r="H25" s="62" t="s">
        <v>59</v>
      </c>
      <c r="I25" s="270"/>
      <c r="J25" s="62" t="s">
        <v>60</v>
      </c>
      <c r="K25" s="270"/>
      <c r="L25" s="270"/>
      <c r="M25" s="270"/>
      <c r="N25" s="270"/>
      <c r="O25" s="61"/>
      <c r="P25" s="61"/>
      <c r="Q25" s="277"/>
      <c r="R25" s="278" t="s">
        <v>61</v>
      </c>
      <c r="S25" s="269" t="s">
        <v>62</v>
      </c>
    </row>
    <row r="26" spans="1:19" ht="30" customHeight="1">
      <c r="A26" s="133" t="s">
        <v>15</v>
      </c>
      <c r="B26" s="134">
        <v>0</v>
      </c>
      <c r="C26" s="134">
        <v>0</v>
      </c>
      <c r="D26" s="134">
        <v>0</v>
      </c>
      <c r="E26" s="134">
        <v>0</v>
      </c>
      <c r="F26" s="134">
        <v>0</v>
      </c>
      <c r="G26" s="134">
        <v>0</v>
      </c>
      <c r="H26" s="134">
        <v>35949</v>
      </c>
      <c r="I26" s="134">
        <v>0</v>
      </c>
      <c r="J26" s="134">
        <v>35949</v>
      </c>
      <c r="K26" s="134">
        <v>7496</v>
      </c>
      <c r="L26" s="134">
        <v>17661</v>
      </c>
      <c r="M26" s="134">
        <v>8129</v>
      </c>
      <c r="N26" s="134">
        <v>0</v>
      </c>
      <c r="O26" s="134">
        <v>0</v>
      </c>
      <c r="P26" s="134">
        <v>0</v>
      </c>
      <c r="Q26" s="134">
        <v>2663</v>
      </c>
      <c r="R26" s="134">
        <v>35949</v>
      </c>
      <c r="S26" s="107">
        <v>0</v>
      </c>
    </row>
    <row r="27" spans="1:19" ht="30" customHeight="1">
      <c r="A27" s="279" t="s">
        <v>17</v>
      </c>
      <c r="B27" s="82">
        <v>0</v>
      </c>
      <c r="C27" s="82">
        <v>0</v>
      </c>
      <c r="D27" s="82">
        <v>0</v>
      </c>
      <c r="E27" s="82">
        <v>0</v>
      </c>
      <c r="F27" s="82">
        <v>0</v>
      </c>
      <c r="G27" s="82">
        <v>2384</v>
      </c>
      <c r="H27" s="82">
        <v>2384</v>
      </c>
      <c r="I27" s="82">
        <v>0</v>
      </c>
      <c r="J27" s="82">
        <v>2384</v>
      </c>
      <c r="K27" s="82">
        <v>2362</v>
      </c>
      <c r="L27" s="82">
        <v>0</v>
      </c>
      <c r="M27" s="82">
        <v>0</v>
      </c>
      <c r="N27" s="82">
        <v>0</v>
      </c>
      <c r="O27" s="82">
        <v>0</v>
      </c>
      <c r="P27" s="82">
        <v>0</v>
      </c>
      <c r="Q27" s="82">
        <v>22</v>
      </c>
      <c r="R27" s="82">
        <v>2384</v>
      </c>
      <c r="S27" s="110">
        <v>0</v>
      </c>
    </row>
    <row r="28" spans="1:19" ht="30" customHeight="1">
      <c r="A28" s="279" t="s">
        <v>19</v>
      </c>
      <c r="B28" s="82">
        <v>0</v>
      </c>
      <c r="C28" s="82">
        <v>0</v>
      </c>
      <c r="D28" s="82">
        <v>0</v>
      </c>
      <c r="E28" s="82">
        <v>0</v>
      </c>
      <c r="F28" s="82">
        <v>0</v>
      </c>
      <c r="G28" s="82">
        <v>0</v>
      </c>
      <c r="H28" s="82">
        <v>5574</v>
      </c>
      <c r="I28" s="82">
        <v>0</v>
      </c>
      <c r="J28" s="82">
        <v>5574</v>
      </c>
      <c r="K28" s="82">
        <v>5161</v>
      </c>
      <c r="L28" s="82">
        <v>0</v>
      </c>
      <c r="M28" s="82">
        <v>0</v>
      </c>
      <c r="N28" s="82">
        <v>0</v>
      </c>
      <c r="O28" s="82">
        <v>0</v>
      </c>
      <c r="P28" s="82">
        <v>0</v>
      </c>
      <c r="Q28" s="82">
        <v>413</v>
      </c>
      <c r="R28" s="82">
        <v>5574</v>
      </c>
      <c r="S28" s="110">
        <v>0</v>
      </c>
    </row>
    <row r="29" spans="1:19" ht="30" customHeight="1">
      <c r="A29" s="128" t="s">
        <v>21</v>
      </c>
      <c r="B29" s="82">
        <v>19588</v>
      </c>
      <c r="C29" s="82">
        <v>19588</v>
      </c>
      <c r="D29" s="82">
        <v>0</v>
      </c>
      <c r="E29" s="82">
        <v>0</v>
      </c>
      <c r="F29" s="82">
        <v>0</v>
      </c>
      <c r="G29" s="82">
        <v>0</v>
      </c>
      <c r="H29" s="82">
        <v>44428</v>
      </c>
      <c r="I29" s="82">
        <v>0</v>
      </c>
      <c r="J29" s="82">
        <v>44428</v>
      </c>
      <c r="K29" s="82">
        <v>23000</v>
      </c>
      <c r="L29" s="82">
        <v>0</v>
      </c>
      <c r="M29" s="82">
        <v>0</v>
      </c>
      <c r="N29" s="82">
        <v>0</v>
      </c>
      <c r="O29" s="82">
        <v>19588</v>
      </c>
      <c r="P29" s="82">
        <v>0</v>
      </c>
      <c r="Q29" s="82">
        <v>1840</v>
      </c>
      <c r="R29" s="82">
        <v>44428</v>
      </c>
      <c r="S29" s="110">
        <v>0</v>
      </c>
    </row>
    <row r="30" spans="1:19" ht="30" customHeight="1">
      <c r="A30" s="129" t="s">
        <v>25</v>
      </c>
      <c r="B30" s="90">
        <v>20600</v>
      </c>
      <c r="C30" s="90">
        <v>20600</v>
      </c>
      <c r="D30" s="90">
        <v>0</v>
      </c>
      <c r="E30" s="90">
        <v>0</v>
      </c>
      <c r="F30" s="90">
        <v>0</v>
      </c>
      <c r="G30" s="90">
        <v>0</v>
      </c>
      <c r="H30" s="90">
        <v>76883</v>
      </c>
      <c r="I30" s="90">
        <v>0</v>
      </c>
      <c r="J30" s="90">
        <v>76883</v>
      </c>
      <c r="K30" s="90">
        <v>72714</v>
      </c>
      <c r="L30" s="90">
        <v>0</v>
      </c>
      <c r="M30" s="90">
        <v>0</v>
      </c>
      <c r="N30" s="90">
        <v>0</v>
      </c>
      <c r="O30" s="90">
        <v>0</v>
      </c>
      <c r="P30" s="90">
        <v>0</v>
      </c>
      <c r="Q30" s="90">
        <v>4169</v>
      </c>
      <c r="R30" s="90">
        <v>76883</v>
      </c>
      <c r="S30" s="112">
        <v>0</v>
      </c>
    </row>
    <row r="31" spans="1:19" ht="30" customHeight="1" thickBot="1">
      <c r="A31" s="404" t="s">
        <v>14</v>
      </c>
      <c r="B31" s="97">
        <f>SUM(B26:B30)</f>
        <v>40188</v>
      </c>
      <c r="C31" s="97">
        <f>SUM(C26:C30)</f>
        <v>40188</v>
      </c>
      <c r="D31" s="97">
        <f>SUM(D26:D30)</f>
        <v>0</v>
      </c>
      <c r="E31" s="97">
        <f aca="true" t="shared" si="1" ref="E31:N31">SUM(E26:E30)</f>
        <v>0</v>
      </c>
      <c r="F31" s="97">
        <f t="shared" si="1"/>
        <v>0</v>
      </c>
      <c r="G31" s="97">
        <f t="shared" si="1"/>
        <v>2384</v>
      </c>
      <c r="H31" s="97">
        <f t="shared" si="1"/>
        <v>165218</v>
      </c>
      <c r="I31" s="97">
        <f t="shared" si="1"/>
        <v>0</v>
      </c>
      <c r="J31" s="97">
        <f t="shared" si="1"/>
        <v>165218</v>
      </c>
      <c r="K31" s="97">
        <f t="shared" si="1"/>
        <v>110733</v>
      </c>
      <c r="L31" s="97">
        <f t="shared" si="1"/>
        <v>17661</v>
      </c>
      <c r="M31" s="97">
        <f t="shared" si="1"/>
        <v>8129</v>
      </c>
      <c r="N31" s="97">
        <f t="shared" si="1"/>
        <v>0</v>
      </c>
      <c r="O31" s="97">
        <f>SUM(O26:O30)</f>
        <v>19588</v>
      </c>
      <c r="P31" s="97">
        <f>SUM(P26:P30)</f>
        <v>0</v>
      </c>
      <c r="Q31" s="97">
        <f>SUM(Q26:Q30)</f>
        <v>9107</v>
      </c>
      <c r="R31" s="97">
        <f>SUM(R26:R30)</f>
        <v>165218</v>
      </c>
      <c r="S31" s="114">
        <f>SUM(S26:S30)</f>
        <v>0</v>
      </c>
    </row>
    <row r="32" ht="30" customHeight="1"/>
  </sheetData>
  <sheetProtection/>
  <mergeCells count="7">
    <mergeCell ref="B19:H19"/>
    <mergeCell ref="I19:J19"/>
    <mergeCell ref="I20:J20"/>
    <mergeCell ref="B4:Q4"/>
    <mergeCell ref="S6:T6"/>
    <mergeCell ref="R4:T4"/>
    <mergeCell ref="K19:R19"/>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49" r:id="rId1"/>
</worksheet>
</file>

<file path=xl/worksheets/sheet6.xml><?xml version="1.0" encoding="utf-8"?>
<worksheet xmlns="http://schemas.openxmlformats.org/spreadsheetml/2006/main" xmlns:r="http://schemas.openxmlformats.org/officeDocument/2006/relationships">
  <dimension ref="A1:AK31"/>
  <sheetViews>
    <sheetView showGridLines="0" view="pageBreakPreview" zoomScale="75" zoomScaleNormal="75" zoomScaleSheetLayoutView="75" zoomScalePageLayoutView="0" workbookViewId="0" topLeftCell="A1">
      <selection activeCell="A1" sqref="A1"/>
    </sheetView>
  </sheetViews>
  <sheetFormatPr defaultColWidth="9.00390625" defaultRowHeight="12.75"/>
  <cols>
    <col min="1" max="1" width="16.375" style="64" customWidth="1"/>
    <col min="2" max="19" width="14.375" style="64" customWidth="1"/>
    <col min="20" max="37" width="14.25390625" style="64" customWidth="1"/>
    <col min="38" max="16384" width="9.125" style="64" customWidth="1"/>
  </cols>
  <sheetData>
    <row r="1" spans="1:2" s="35" customFormat="1" ht="30" customHeight="1">
      <c r="A1" s="34"/>
      <c r="B1" s="253" t="s">
        <v>78</v>
      </c>
    </row>
    <row r="2" spans="1:2" s="35" customFormat="1" ht="30" customHeight="1">
      <c r="A2" s="34"/>
      <c r="B2" s="253" t="s">
        <v>295</v>
      </c>
    </row>
    <row r="3" spans="2:20" s="35" customFormat="1" ht="30" customHeight="1" thickBot="1">
      <c r="B3" s="32"/>
      <c r="S3" s="385" t="s">
        <v>469</v>
      </c>
      <c r="T3" s="386" t="s">
        <v>470</v>
      </c>
    </row>
    <row r="4" spans="1:37" s="36" customFormat="1" ht="30" customHeight="1">
      <c r="A4" s="120"/>
      <c r="B4" s="281" t="s">
        <v>45</v>
      </c>
      <c r="C4" s="282"/>
      <c r="D4" s="283"/>
      <c r="E4" s="283"/>
      <c r="F4" s="283"/>
      <c r="G4" s="283"/>
      <c r="H4" s="283"/>
      <c r="I4" s="283"/>
      <c r="J4" s="284"/>
      <c r="K4" s="285"/>
      <c r="L4" s="281" t="s">
        <v>35</v>
      </c>
      <c r="M4" s="121"/>
      <c r="N4" s="286"/>
      <c r="O4" s="286"/>
      <c r="P4" s="286"/>
      <c r="Q4" s="124"/>
      <c r="R4" s="287" t="s">
        <v>36</v>
      </c>
      <c r="S4" s="125" t="s">
        <v>37</v>
      </c>
      <c r="T4" s="287" t="s">
        <v>38</v>
      </c>
      <c r="U4" s="286"/>
      <c r="V4" s="286"/>
      <c r="W4" s="286"/>
      <c r="X4" s="286"/>
      <c r="Y4" s="286"/>
      <c r="Z4" s="286"/>
      <c r="AA4" s="286"/>
      <c r="AB4" s="314"/>
      <c r="AC4" s="287" t="s">
        <v>39</v>
      </c>
      <c r="AD4" s="286"/>
      <c r="AE4" s="286"/>
      <c r="AF4" s="286"/>
      <c r="AG4" s="286"/>
      <c r="AH4" s="286"/>
      <c r="AI4" s="286"/>
      <c r="AJ4" s="286"/>
      <c r="AK4" s="315"/>
    </row>
    <row r="5" spans="1:37" s="36" customFormat="1" ht="30" customHeight="1">
      <c r="A5" s="128"/>
      <c r="B5" s="288" t="s">
        <v>296</v>
      </c>
      <c r="C5" s="289" t="s">
        <v>297</v>
      </c>
      <c r="D5" s="290"/>
      <c r="E5" s="290"/>
      <c r="F5" s="290"/>
      <c r="G5" s="290"/>
      <c r="H5" s="290"/>
      <c r="I5" s="290"/>
      <c r="J5" s="291" t="s">
        <v>298</v>
      </c>
      <c r="K5" s="291" t="s">
        <v>299</v>
      </c>
      <c r="L5" s="288" t="s">
        <v>300</v>
      </c>
      <c r="M5" s="445" t="s">
        <v>301</v>
      </c>
      <c r="N5" s="446"/>
      <c r="O5" s="446"/>
      <c r="P5" s="446"/>
      <c r="Q5" s="447"/>
      <c r="R5" s="292" t="s">
        <v>302</v>
      </c>
      <c r="S5" s="88" t="s">
        <v>303</v>
      </c>
      <c r="T5" s="292" t="s">
        <v>336</v>
      </c>
      <c r="U5" s="316" t="s">
        <v>297</v>
      </c>
      <c r="V5" s="316" t="s">
        <v>298</v>
      </c>
      <c r="W5" s="317" t="s">
        <v>299</v>
      </c>
      <c r="X5" s="317" t="s">
        <v>314</v>
      </c>
      <c r="Y5" s="317" t="s">
        <v>315</v>
      </c>
      <c r="Z5" s="317" t="s">
        <v>337</v>
      </c>
      <c r="AA5" s="317" t="s">
        <v>338</v>
      </c>
      <c r="AB5" s="316" t="s">
        <v>339</v>
      </c>
      <c r="AC5" s="318" t="s">
        <v>340</v>
      </c>
      <c r="AD5" s="316" t="s">
        <v>297</v>
      </c>
      <c r="AE5" s="316" t="s">
        <v>298</v>
      </c>
      <c r="AF5" s="317" t="s">
        <v>299</v>
      </c>
      <c r="AG5" s="317" t="s">
        <v>314</v>
      </c>
      <c r="AH5" s="317" t="s">
        <v>315</v>
      </c>
      <c r="AI5" s="317" t="s">
        <v>337</v>
      </c>
      <c r="AJ5" s="317" t="s">
        <v>338</v>
      </c>
      <c r="AK5" s="319" t="s">
        <v>339</v>
      </c>
    </row>
    <row r="6" spans="1:37" s="66" customFormat="1" ht="30" customHeight="1">
      <c r="A6" s="293"/>
      <c r="B6" s="294"/>
      <c r="C6" s="288" t="s">
        <v>304</v>
      </c>
      <c r="D6" s="288" t="s">
        <v>305</v>
      </c>
      <c r="E6" s="288" t="s">
        <v>306</v>
      </c>
      <c r="F6" s="295"/>
      <c r="G6" s="288" t="s">
        <v>307</v>
      </c>
      <c r="H6" s="295"/>
      <c r="I6" s="288" t="s">
        <v>308</v>
      </c>
      <c r="J6" s="88" t="s">
        <v>309</v>
      </c>
      <c r="K6" s="88" t="s">
        <v>310</v>
      </c>
      <c r="L6" s="84"/>
      <c r="M6" s="296" t="s">
        <v>311</v>
      </c>
      <c r="N6" s="296" t="s">
        <v>312</v>
      </c>
      <c r="O6" s="296" t="s">
        <v>313</v>
      </c>
      <c r="P6" s="296" t="s">
        <v>314</v>
      </c>
      <c r="Q6" s="296" t="s">
        <v>315</v>
      </c>
      <c r="R6" s="294"/>
      <c r="S6" s="303"/>
      <c r="T6" s="388"/>
      <c r="U6" s="288" t="s">
        <v>341</v>
      </c>
      <c r="V6" s="288" t="s">
        <v>342</v>
      </c>
      <c r="W6" s="288" t="s">
        <v>343</v>
      </c>
      <c r="X6" s="288" t="s">
        <v>341</v>
      </c>
      <c r="Y6" s="88" t="s">
        <v>342</v>
      </c>
      <c r="Z6" s="88" t="s">
        <v>344</v>
      </c>
      <c r="AA6" s="88" t="s">
        <v>345</v>
      </c>
      <c r="AB6" s="288" t="s">
        <v>127</v>
      </c>
      <c r="AC6" s="294"/>
      <c r="AD6" s="288" t="s">
        <v>341</v>
      </c>
      <c r="AE6" s="288" t="s">
        <v>342</v>
      </c>
      <c r="AF6" s="288" t="s">
        <v>341</v>
      </c>
      <c r="AG6" s="88" t="s">
        <v>342</v>
      </c>
      <c r="AH6" s="88" t="s">
        <v>344</v>
      </c>
      <c r="AI6" s="88" t="s">
        <v>345</v>
      </c>
      <c r="AJ6" s="88" t="s">
        <v>346</v>
      </c>
      <c r="AK6" s="249" t="s">
        <v>347</v>
      </c>
    </row>
    <row r="7" spans="1:37" s="67" customFormat="1" ht="30" customHeight="1">
      <c r="A7" s="280" t="s">
        <v>316</v>
      </c>
      <c r="B7" s="294"/>
      <c r="C7" s="288" t="s">
        <v>317</v>
      </c>
      <c r="D7" s="294"/>
      <c r="E7" s="294"/>
      <c r="F7" s="297" t="s">
        <v>318</v>
      </c>
      <c r="G7" s="288" t="s">
        <v>319</v>
      </c>
      <c r="H7" s="298" t="s">
        <v>318</v>
      </c>
      <c r="I7" s="288"/>
      <c r="J7" s="88" t="s">
        <v>317</v>
      </c>
      <c r="K7" s="88" t="s">
        <v>320</v>
      </c>
      <c r="L7" s="84"/>
      <c r="M7" s="88" t="s">
        <v>321</v>
      </c>
      <c r="N7" s="288" t="s">
        <v>322</v>
      </c>
      <c r="O7" s="288" t="s">
        <v>323</v>
      </c>
      <c r="P7" s="288" t="s">
        <v>324</v>
      </c>
      <c r="Q7" s="299" t="s">
        <v>325</v>
      </c>
      <c r="R7" s="294"/>
      <c r="S7" s="393"/>
      <c r="T7" s="388"/>
      <c r="U7" s="288" t="s">
        <v>348</v>
      </c>
      <c r="V7" s="288" t="s">
        <v>256</v>
      </c>
      <c r="W7" s="288" t="s">
        <v>349</v>
      </c>
      <c r="X7" s="288" t="s">
        <v>348</v>
      </c>
      <c r="Y7" s="88" t="s">
        <v>350</v>
      </c>
      <c r="Z7" s="81"/>
      <c r="AA7" s="81"/>
      <c r="AB7" s="300"/>
      <c r="AC7" s="294"/>
      <c r="AD7" s="288" t="s">
        <v>348</v>
      </c>
      <c r="AE7" s="288" t="s">
        <v>256</v>
      </c>
      <c r="AF7" s="288" t="s">
        <v>348</v>
      </c>
      <c r="AG7" s="88" t="s">
        <v>350</v>
      </c>
      <c r="AH7" s="81"/>
      <c r="AI7" s="81"/>
      <c r="AJ7" s="81"/>
      <c r="AK7" s="249" t="s">
        <v>331</v>
      </c>
    </row>
    <row r="8" spans="1:37" s="66" customFormat="1" ht="30" customHeight="1">
      <c r="A8" s="293"/>
      <c r="B8" s="294"/>
      <c r="C8" s="288"/>
      <c r="D8" s="288"/>
      <c r="E8" s="288"/>
      <c r="F8" s="300" t="s">
        <v>326</v>
      </c>
      <c r="G8" s="301" t="s">
        <v>327</v>
      </c>
      <c r="H8" s="302" t="s">
        <v>328</v>
      </c>
      <c r="I8" s="288"/>
      <c r="J8" s="303"/>
      <c r="K8" s="88" t="s">
        <v>329</v>
      </c>
      <c r="L8" s="84"/>
      <c r="M8" s="88" t="s">
        <v>330</v>
      </c>
      <c r="N8" s="288" t="s">
        <v>331</v>
      </c>
      <c r="O8" s="301" t="s">
        <v>294</v>
      </c>
      <c r="P8" s="294"/>
      <c r="Q8" s="299" t="s">
        <v>332</v>
      </c>
      <c r="R8" s="294"/>
      <c r="S8" s="393"/>
      <c r="T8" s="388"/>
      <c r="U8" s="288" t="s">
        <v>351</v>
      </c>
      <c r="V8" s="288"/>
      <c r="W8" s="288" t="s">
        <v>352</v>
      </c>
      <c r="X8" s="288" t="s">
        <v>351</v>
      </c>
      <c r="Y8" s="88"/>
      <c r="Z8" s="88"/>
      <c r="AA8" s="88"/>
      <c r="AB8" s="288"/>
      <c r="AC8" s="294"/>
      <c r="AD8" s="288" t="s">
        <v>351</v>
      </c>
      <c r="AE8" s="288"/>
      <c r="AF8" s="288" t="s">
        <v>351</v>
      </c>
      <c r="AG8" s="303"/>
      <c r="AH8" s="303"/>
      <c r="AI8" s="303"/>
      <c r="AJ8" s="303"/>
      <c r="AK8" s="249" t="s">
        <v>353</v>
      </c>
    </row>
    <row r="9" spans="1:37" s="66" customFormat="1" ht="30" customHeight="1">
      <c r="A9" s="293"/>
      <c r="B9" s="294"/>
      <c r="C9" s="288"/>
      <c r="D9" s="300"/>
      <c r="E9" s="300"/>
      <c r="F9" s="300"/>
      <c r="G9" s="288"/>
      <c r="H9" s="304" t="s">
        <v>333</v>
      </c>
      <c r="I9" s="288"/>
      <c r="J9" s="88"/>
      <c r="K9" s="88"/>
      <c r="L9" s="84"/>
      <c r="M9" s="88" t="s">
        <v>334</v>
      </c>
      <c r="N9" s="288" t="s">
        <v>335</v>
      </c>
      <c r="O9" s="288"/>
      <c r="P9" s="294"/>
      <c r="Q9" s="305"/>
      <c r="R9" s="294"/>
      <c r="S9" s="393"/>
      <c r="T9" s="388"/>
      <c r="U9" s="288" t="s">
        <v>354</v>
      </c>
      <c r="V9" s="288"/>
      <c r="W9" s="300"/>
      <c r="X9" s="288" t="s">
        <v>355</v>
      </c>
      <c r="Y9" s="88"/>
      <c r="Z9" s="81"/>
      <c r="AA9" s="81"/>
      <c r="AB9" s="300"/>
      <c r="AC9" s="294"/>
      <c r="AD9" s="288" t="s">
        <v>354</v>
      </c>
      <c r="AE9" s="288"/>
      <c r="AF9" s="288" t="s">
        <v>355</v>
      </c>
      <c r="AG9" s="88"/>
      <c r="AH9" s="81"/>
      <c r="AI9" s="81"/>
      <c r="AJ9" s="81"/>
      <c r="AK9" s="249"/>
    </row>
    <row r="10" spans="1:37" s="66" customFormat="1" ht="30" customHeight="1">
      <c r="A10" s="306"/>
      <c r="B10" s="307"/>
      <c r="C10" s="307"/>
      <c r="D10" s="308"/>
      <c r="E10" s="308"/>
      <c r="F10" s="294"/>
      <c r="G10" s="288"/>
      <c r="H10" s="309" t="s">
        <v>327</v>
      </c>
      <c r="I10" s="308"/>
      <c r="J10" s="248"/>
      <c r="K10" s="310"/>
      <c r="L10" s="92"/>
      <c r="M10" s="92"/>
      <c r="N10" s="311"/>
      <c r="O10" s="311"/>
      <c r="P10" s="308"/>
      <c r="Q10" s="312"/>
      <c r="R10" s="308"/>
      <c r="S10" s="248" t="s">
        <v>69</v>
      </c>
      <c r="T10" s="389"/>
      <c r="U10" s="310"/>
      <c r="V10" s="311"/>
      <c r="W10" s="307"/>
      <c r="X10" s="310"/>
      <c r="Y10" s="248"/>
      <c r="Z10" s="248"/>
      <c r="AA10" s="248"/>
      <c r="AB10" s="307"/>
      <c r="AC10" s="308"/>
      <c r="AD10" s="310"/>
      <c r="AE10" s="311"/>
      <c r="AF10" s="310"/>
      <c r="AG10" s="248"/>
      <c r="AH10" s="248"/>
      <c r="AI10" s="248"/>
      <c r="AJ10" s="248"/>
      <c r="AK10" s="320"/>
    </row>
    <row r="11" spans="1:37" s="36" customFormat="1" ht="30" customHeight="1">
      <c r="A11" s="5" t="s">
        <v>15</v>
      </c>
      <c r="B11" s="69">
        <v>290679</v>
      </c>
      <c r="C11" s="69">
        <v>290615</v>
      </c>
      <c r="D11" s="69">
        <v>2692</v>
      </c>
      <c r="E11" s="69">
        <v>808550</v>
      </c>
      <c r="F11" s="406">
        <v>0</v>
      </c>
      <c r="G11" s="406">
        <v>522103</v>
      </c>
      <c r="H11" s="406">
        <v>0</v>
      </c>
      <c r="I11" s="69">
        <v>1476</v>
      </c>
      <c r="J11" s="69">
        <v>56</v>
      </c>
      <c r="K11" s="69">
        <v>8</v>
      </c>
      <c r="L11" s="69">
        <v>484323</v>
      </c>
      <c r="M11" s="69">
        <v>460887</v>
      </c>
      <c r="N11" s="69">
        <v>23436</v>
      </c>
      <c r="O11" s="69">
        <v>0</v>
      </c>
      <c r="P11" s="69">
        <v>0</v>
      </c>
      <c r="Q11" s="69">
        <v>0</v>
      </c>
      <c r="R11" s="69">
        <v>0</v>
      </c>
      <c r="S11" s="69">
        <v>775002</v>
      </c>
      <c r="T11" s="390">
        <v>32025</v>
      </c>
      <c r="U11" s="69">
        <v>0</v>
      </c>
      <c r="V11" s="69">
        <v>0</v>
      </c>
      <c r="W11" s="69">
        <v>0</v>
      </c>
      <c r="X11" s="69">
        <v>0</v>
      </c>
      <c r="Y11" s="69">
        <v>0</v>
      </c>
      <c r="Z11" s="69">
        <v>32025</v>
      </c>
      <c r="AA11" s="69">
        <v>0</v>
      </c>
      <c r="AB11" s="69">
        <v>0</v>
      </c>
      <c r="AC11" s="69">
        <v>34947</v>
      </c>
      <c r="AD11" s="69">
        <v>0</v>
      </c>
      <c r="AE11" s="69">
        <v>0</v>
      </c>
      <c r="AF11" s="69">
        <v>0</v>
      </c>
      <c r="AG11" s="69">
        <v>0</v>
      </c>
      <c r="AH11" s="69">
        <v>2289</v>
      </c>
      <c r="AI11" s="69">
        <v>0</v>
      </c>
      <c r="AJ11" s="69">
        <v>0</v>
      </c>
      <c r="AK11" s="324">
        <v>32532</v>
      </c>
    </row>
    <row r="12" spans="1:37" s="36" customFormat="1" ht="30" customHeight="1">
      <c r="A12" s="5" t="s">
        <v>17</v>
      </c>
      <c r="B12" s="69">
        <v>66377</v>
      </c>
      <c r="C12" s="69">
        <v>66287</v>
      </c>
      <c r="D12" s="69">
        <v>788</v>
      </c>
      <c r="E12" s="69">
        <v>367551</v>
      </c>
      <c r="F12" s="69">
        <v>0</v>
      </c>
      <c r="G12" s="69">
        <v>302052</v>
      </c>
      <c r="H12" s="69">
        <v>0</v>
      </c>
      <c r="I12" s="69">
        <v>0</v>
      </c>
      <c r="J12" s="69">
        <v>90</v>
      </c>
      <c r="K12" s="69">
        <v>0</v>
      </c>
      <c r="L12" s="69">
        <v>767255</v>
      </c>
      <c r="M12" s="69">
        <v>752979</v>
      </c>
      <c r="N12" s="69">
        <v>12856</v>
      </c>
      <c r="O12" s="69">
        <v>0</v>
      </c>
      <c r="P12" s="69">
        <v>1420</v>
      </c>
      <c r="Q12" s="69">
        <v>0</v>
      </c>
      <c r="R12" s="69">
        <v>0</v>
      </c>
      <c r="S12" s="69">
        <v>833632</v>
      </c>
      <c r="T12" s="390">
        <v>114650</v>
      </c>
      <c r="U12" s="69">
        <v>0</v>
      </c>
      <c r="V12" s="69">
        <v>0</v>
      </c>
      <c r="W12" s="69">
        <v>0</v>
      </c>
      <c r="X12" s="69">
        <v>0</v>
      </c>
      <c r="Y12" s="69">
        <v>0</v>
      </c>
      <c r="Z12" s="69">
        <v>114650</v>
      </c>
      <c r="AA12" s="69">
        <v>0</v>
      </c>
      <c r="AB12" s="69">
        <v>0</v>
      </c>
      <c r="AC12" s="69">
        <v>46427</v>
      </c>
      <c r="AD12" s="69">
        <v>0</v>
      </c>
      <c r="AE12" s="69">
        <v>0</v>
      </c>
      <c r="AF12" s="69">
        <v>0</v>
      </c>
      <c r="AG12" s="69">
        <v>0</v>
      </c>
      <c r="AH12" s="69">
        <v>3846</v>
      </c>
      <c r="AI12" s="69">
        <v>0</v>
      </c>
      <c r="AJ12" s="69">
        <v>0</v>
      </c>
      <c r="AK12" s="324">
        <v>42366</v>
      </c>
    </row>
    <row r="13" spans="1:37" s="36" customFormat="1" ht="30" customHeight="1">
      <c r="A13" s="5" t="s">
        <v>19</v>
      </c>
      <c r="B13" s="69">
        <v>347901</v>
      </c>
      <c r="C13" s="69">
        <v>293710</v>
      </c>
      <c r="D13" s="69">
        <v>36034</v>
      </c>
      <c r="E13" s="69">
        <v>663172</v>
      </c>
      <c r="F13" s="69">
        <v>0</v>
      </c>
      <c r="G13" s="69">
        <v>405496</v>
      </c>
      <c r="H13" s="69">
        <v>0</v>
      </c>
      <c r="I13" s="69">
        <v>0</v>
      </c>
      <c r="J13" s="69">
        <v>54191</v>
      </c>
      <c r="K13" s="69">
        <v>0</v>
      </c>
      <c r="L13" s="69">
        <v>547113</v>
      </c>
      <c r="M13" s="69">
        <v>530114</v>
      </c>
      <c r="N13" s="69">
        <v>16994</v>
      </c>
      <c r="O13" s="69">
        <v>0</v>
      </c>
      <c r="P13" s="69">
        <v>0</v>
      </c>
      <c r="Q13" s="69">
        <v>0</v>
      </c>
      <c r="R13" s="69">
        <v>0</v>
      </c>
      <c r="S13" s="69">
        <v>895014</v>
      </c>
      <c r="T13" s="390">
        <v>37704</v>
      </c>
      <c r="U13" s="69">
        <v>0</v>
      </c>
      <c r="V13" s="69">
        <v>0</v>
      </c>
      <c r="W13" s="69">
        <v>0</v>
      </c>
      <c r="X13" s="69">
        <v>0</v>
      </c>
      <c r="Y13" s="69">
        <v>0</v>
      </c>
      <c r="Z13" s="69">
        <v>37704</v>
      </c>
      <c r="AA13" s="69">
        <v>0</v>
      </c>
      <c r="AB13" s="69">
        <v>0</v>
      </c>
      <c r="AC13" s="69">
        <v>12994</v>
      </c>
      <c r="AD13" s="69">
        <v>0</v>
      </c>
      <c r="AE13" s="69">
        <v>0</v>
      </c>
      <c r="AF13" s="69">
        <v>0</v>
      </c>
      <c r="AG13" s="69">
        <v>0</v>
      </c>
      <c r="AH13" s="69">
        <v>2881</v>
      </c>
      <c r="AI13" s="69">
        <v>0</v>
      </c>
      <c r="AJ13" s="69">
        <v>0</v>
      </c>
      <c r="AK13" s="324">
        <v>9924</v>
      </c>
    </row>
    <row r="14" spans="1:37" s="36" customFormat="1" ht="30" customHeight="1">
      <c r="A14" s="5" t="s">
        <v>21</v>
      </c>
      <c r="B14" s="69">
        <v>512408</v>
      </c>
      <c r="C14" s="69">
        <v>512408</v>
      </c>
      <c r="D14" s="69">
        <v>17457</v>
      </c>
      <c r="E14" s="69">
        <v>1629989</v>
      </c>
      <c r="F14" s="69">
        <v>0</v>
      </c>
      <c r="G14" s="69">
        <v>1135038</v>
      </c>
      <c r="H14" s="69">
        <v>0</v>
      </c>
      <c r="I14" s="69">
        <v>0</v>
      </c>
      <c r="J14" s="69">
        <v>0</v>
      </c>
      <c r="K14" s="69">
        <v>0</v>
      </c>
      <c r="L14" s="69">
        <v>683664</v>
      </c>
      <c r="M14" s="69">
        <v>671080</v>
      </c>
      <c r="N14" s="69">
        <v>12502</v>
      </c>
      <c r="O14" s="69">
        <v>0</v>
      </c>
      <c r="P14" s="69">
        <v>57</v>
      </c>
      <c r="Q14" s="69">
        <v>0</v>
      </c>
      <c r="R14" s="69">
        <v>0</v>
      </c>
      <c r="S14" s="69">
        <v>1196072</v>
      </c>
      <c r="T14" s="390">
        <v>61745</v>
      </c>
      <c r="U14" s="69">
        <v>31472</v>
      </c>
      <c r="V14" s="69">
        <v>0</v>
      </c>
      <c r="W14" s="69">
        <v>0</v>
      </c>
      <c r="X14" s="69">
        <v>0</v>
      </c>
      <c r="Y14" s="69">
        <v>0</v>
      </c>
      <c r="Z14" s="69">
        <v>30273</v>
      </c>
      <c r="AA14" s="69">
        <v>0</v>
      </c>
      <c r="AB14" s="69">
        <v>0</v>
      </c>
      <c r="AC14" s="69">
        <v>41128</v>
      </c>
      <c r="AD14" s="69">
        <v>19908</v>
      </c>
      <c r="AE14" s="69">
        <v>0</v>
      </c>
      <c r="AF14" s="69">
        <v>0</v>
      </c>
      <c r="AG14" s="69">
        <v>0</v>
      </c>
      <c r="AH14" s="69">
        <v>3627</v>
      </c>
      <c r="AI14" s="69">
        <v>0</v>
      </c>
      <c r="AJ14" s="69">
        <v>0</v>
      </c>
      <c r="AK14" s="324">
        <v>17428</v>
      </c>
    </row>
    <row r="15" spans="1:37" s="36" customFormat="1" ht="30" customHeight="1">
      <c r="A15" s="24" t="s">
        <v>25</v>
      </c>
      <c r="B15" s="70">
        <v>1137331</v>
      </c>
      <c r="C15" s="70">
        <v>787309</v>
      </c>
      <c r="D15" s="70">
        <v>64729</v>
      </c>
      <c r="E15" s="70">
        <v>1724968</v>
      </c>
      <c r="F15" s="70">
        <v>0</v>
      </c>
      <c r="G15" s="70">
        <v>1004486</v>
      </c>
      <c r="H15" s="70">
        <v>0</v>
      </c>
      <c r="I15" s="70">
        <v>2098</v>
      </c>
      <c r="J15" s="70">
        <v>22</v>
      </c>
      <c r="K15" s="70">
        <v>350000</v>
      </c>
      <c r="L15" s="70">
        <v>470230</v>
      </c>
      <c r="M15" s="70">
        <v>445408</v>
      </c>
      <c r="N15" s="70">
        <v>24810</v>
      </c>
      <c r="O15" s="70">
        <v>0</v>
      </c>
      <c r="P15" s="70">
        <v>0</v>
      </c>
      <c r="Q15" s="70">
        <v>0</v>
      </c>
      <c r="R15" s="70">
        <v>0</v>
      </c>
      <c r="S15" s="70">
        <v>1607561</v>
      </c>
      <c r="T15" s="391">
        <v>417098</v>
      </c>
      <c r="U15" s="70">
        <v>228934</v>
      </c>
      <c r="V15" s="70">
        <v>0</v>
      </c>
      <c r="W15" s="70">
        <v>0</v>
      </c>
      <c r="X15" s="70">
        <v>0</v>
      </c>
      <c r="Y15" s="70">
        <v>0</v>
      </c>
      <c r="Z15" s="70">
        <v>188164</v>
      </c>
      <c r="AA15" s="70">
        <v>0</v>
      </c>
      <c r="AB15" s="70">
        <v>0</v>
      </c>
      <c r="AC15" s="70">
        <v>56597</v>
      </c>
      <c r="AD15" s="70">
        <v>21049</v>
      </c>
      <c r="AE15" s="70">
        <v>0</v>
      </c>
      <c r="AF15" s="70">
        <v>0</v>
      </c>
      <c r="AG15" s="70">
        <v>0</v>
      </c>
      <c r="AH15" s="70">
        <v>4718</v>
      </c>
      <c r="AI15" s="70">
        <v>0</v>
      </c>
      <c r="AJ15" s="70">
        <v>0</v>
      </c>
      <c r="AK15" s="325">
        <v>30480</v>
      </c>
    </row>
    <row r="16" spans="1:37" s="36" customFormat="1" ht="30" customHeight="1" thickBot="1">
      <c r="A16" s="402" t="s">
        <v>14</v>
      </c>
      <c r="B16" s="71">
        <f aca="true" t="shared" si="0" ref="B16:AK16">SUM(B11:B15)</f>
        <v>2354696</v>
      </c>
      <c r="C16" s="71">
        <f t="shared" si="0"/>
        <v>1950329</v>
      </c>
      <c r="D16" s="71">
        <f t="shared" si="0"/>
        <v>121700</v>
      </c>
      <c r="E16" s="71">
        <f t="shared" si="0"/>
        <v>5194230</v>
      </c>
      <c r="F16" s="71">
        <f t="shared" si="0"/>
        <v>0</v>
      </c>
      <c r="G16" s="71">
        <f t="shared" si="0"/>
        <v>3369175</v>
      </c>
      <c r="H16" s="71">
        <f t="shared" si="0"/>
        <v>0</v>
      </c>
      <c r="I16" s="71">
        <f t="shared" si="0"/>
        <v>3574</v>
      </c>
      <c r="J16" s="71">
        <f t="shared" si="0"/>
        <v>54359</v>
      </c>
      <c r="K16" s="71">
        <f t="shared" si="0"/>
        <v>350008</v>
      </c>
      <c r="L16" s="71">
        <f t="shared" si="0"/>
        <v>2952585</v>
      </c>
      <c r="M16" s="71">
        <f t="shared" si="0"/>
        <v>2860468</v>
      </c>
      <c r="N16" s="71">
        <f t="shared" si="0"/>
        <v>90598</v>
      </c>
      <c r="O16" s="71">
        <f t="shared" si="0"/>
        <v>0</v>
      </c>
      <c r="P16" s="71">
        <f t="shared" si="0"/>
        <v>1477</v>
      </c>
      <c r="Q16" s="71">
        <f t="shared" si="0"/>
        <v>0</v>
      </c>
      <c r="R16" s="71">
        <f t="shared" si="0"/>
        <v>0</v>
      </c>
      <c r="S16" s="71">
        <f t="shared" si="0"/>
        <v>5307281</v>
      </c>
      <c r="T16" s="392">
        <f t="shared" si="0"/>
        <v>663222</v>
      </c>
      <c r="U16" s="71">
        <f t="shared" si="0"/>
        <v>260406</v>
      </c>
      <c r="V16" s="71">
        <f t="shared" si="0"/>
        <v>0</v>
      </c>
      <c r="W16" s="71">
        <f t="shared" si="0"/>
        <v>0</v>
      </c>
      <c r="X16" s="71">
        <f t="shared" si="0"/>
        <v>0</v>
      </c>
      <c r="Y16" s="71">
        <f t="shared" si="0"/>
        <v>0</v>
      </c>
      <c r="Z16" s="71">
        <f t="shared" si="0"/>
        <v>402816</v>
      </c>
      <c r="AA16" s="71">
        <f t="shared" si="0"/>
        <v>0</v>
      </c>
      <c r="AB16" s="71">
        <f t="shared" si="0"/>
        <v>0</v>
      </c>
      <c r="AC16" s="71">
        <f t="shared" si="0"/>
        <v>192093</v>
      </c>
      <c r="AD16" s="71">
        <f t="shared" si="0"/>
        <v>40957</v>
      </c>
      <c r="AE16" s="71">
        <f t="shared" si="0"/>
        <v>0</v>
      </c>
      <c r="AF16" s="71">
        <f t="shared" si="0"/>
        <v>0</v>
      </c>
      <c r="AG16" s="71">
        <f t="shared" si="0"/>
        <v>0</v>
      </c>
      <c r="AH16" s="71">
        <f t="shared" si="0"/>
        <v>17361</v>
      </c>
      <c r="AI16" s="71">
        <f t="shared" si="0"/>
        <v>0</v>
      </c>
      <c r="AJ16" s="71">
        <f t="shared" si="0"/>
        <v>0</v>
      </c>
      <c r="AK16" s="326">
        <f t="shared" si="0"/>
        <v>132730</v>
      </c>
    </row>
    <row r="17" ht="30" customHeight="1"/>
    <row r="18" spans="19:36" ht="30" customHeight="1" thickBot="1">
      <c r="S18" s="385" t="s">
        <v>471</v>
      </c>
      <c r="T18" s="386" t="s">
        <v>472</v>
      </c>
      <c r="AJ18" s="241" t="s">
        <v>446</v>
      </c>
    </row>
    <row r="19" spans="1:36" ht="30" customHeight="1">
      <c r="A19" s="120"/>
      <c r="B19" s="431" t="s">
        <v>468</v>
      </c>
      <c r="C19" s="433"/>
      <c r="D19" s="313" t="s">
        <v>40</v>
      </c>
      <c r="E19" s="286"/>
      <c r="F19" s="287"/>
      <c r="G19" s="125" t="s">
        <v>210</v>
      </c>
      <c r="H19" s="313" t="s">
        <v>70</v>
      </c>
      <c r="I19" s="286"/>
      <c r="J19" s="286"/>
      <c r="K19" s="286"/>
      <c r="L19" s="287"/>
      <c r="M19" s="313" t="s">
        <v>213</v>
      </c>
      <c r="N19" s="286"/>
      <c r="O19" s="286"/>
      <c r="P19" s="286"/>
      <c r="Q19" s="286"/>
      <c r="R19" s="286"/>
      <c r="S19" s="314"/>
      <c r="T19" s="431" t="s">
        <v>473</v>
      </c>
      <c r="U19" s="432"/>
      <c r="V19" s="432"/>
      <c r="W19" s="432"/>
      <c r="X19" s="432"/>
      <c r="Y19" s="432"/>
      <c r="Z19" s="432"/>
      <c r="AA19" s="432"/>
      <c r="AB19" s="433"/>
      <c r="AC19" s="125" t="s">
        <v>215</v>
      </c>
      <c r="AD19" s="125" t="s">
        <v>221</v>
      </c>
      <c r="AE19" s="125" t="s">
        <v>223</v>
      </c>
      <c r="AF19" s="125" t="s">
        <v>225</v>
      </c>
      <c r="AG19" s="125" t="s">
        <v>227</v>
      </c>
      <c r="AH19" s="313" t="s">
        <v>228</v>
      </c>
      <c r="AI19" s="313" t="s">
        <v>230</v>
      </c>
      <c r="AJ19" s="126" t="s">
        <v>231</v>
      </c>
    </row>
    <row r="20" spans="1:36" ht="30" customHeight="1">
      <c r="A20" s="128"/>
      <c r="B20" s="317" t="s">
        <v>27</v>
      </c>
      <c r="C20" s="316" t="s">
        <v>356</v>
      </c>
      <c r="D20" s="321" t="s">
        <v>357</v>
      </c>
      <c r="E20" s="317" t="s">
        <v>297</v>
      </c>
      <c r="F20" s="316" t="s">
        <v>298</v>
      </c>
      <c r="G20" s="321" t="s">
        <v>358</v>
      </c>
      <c r="H20" s="321" t="s">
        <v>359</v>
      </c>
      <c r="I20" s="88" t="s">
        <v>63</v>
      </c>
      <c r="J20" s="81" t="s">
        <v>360</v>
      </c>
      <c r="K20" s="300" t="s">
        <v>67</v>
      </c>
      <c r="L20" s="322" t="s">
        <v>64</v>
      </c>
      <c r="M20" s="318" t="s">
        <v>361</v>
      </c>
      <c r="N20" s="316" t="s">
        <v>297</v>
      </c>
      <c r="O20" s="323"/>
      <c r="P20" s="323"/>
      <c r="Q20" s="323"/>
      <c r="R20" s="323"/>
      <c r="S20" s="401"/>
      <c r="T20" s="394" t="s">
        <v>298</v>
      </c>
      <c r="U20" s="323"/>
      <c r="V20" s="323"/>
      <c r="W20" s="323"/>
      <c r="X20" s="323"/>
      <c r="Y20" s="323"/>
      <c r="Z20" s="323"/>
      <c r="AA20" s="323"/>
      <c r="AB20" s="323"/>
      <c r="AC20" s="321" t="s">
        <v>151</v>
      </c>
      <c r="AD20" s="321" t="s">
        <v>424</v>
      </c>
      <c r="AE20" s="321" t="s">
        <v>425</v>
      </c>
      <c r="AF20" s="321" t="s">
        <v>426</v>
      </c>
      <c r="AG20" s="321" t="s">
        <v>427</v>
      </c>
      <c r="AH20" s="321" t="s">
        <v>428</v>
      </c>
      <c r="AI20" s="88" t="s">
        <v>429</v>
      </c>
      <c r="AJ20" s="249" t="s">
        <v>427</v>
      </c>
    </row>
    <row r="21" spans="1:36" ht="30" customHeight="1">
      <c r="A21" s="293"/>
      <c r="B21" s="88" t="s">
        <v>362</v>
      </c>
      <c r="C21" s="288" t="s">
        <v>16</v>
      </c>
      <c r="D21" s="301"/>
      <c r="E21" s="88" t="s">
        <v>123</v>
      </c>
      <c r="F21" s="88" t="s">
        <v>123</v>
      </c>
      <c r="G21" s="84"/>
      <c r="H21" s="84"/>
      <c r="I21" s="88" t="s">
        <v>66</v>
      </c>
      <c r="J21" s="81" t="s">
        <v>359</v>
      </c>
      <c r="K21" s="300"/>
      <c r="L21" s="88" t="s">
        <v>68</v>
      </c>
      <c r="M21" s="294"/>
      <c r="N21" s="288" t="s">
        <v>363</v>
      </c>
      <c r="O21" s="288" t="s">
        <v>120</v>
      </c>
      <c r="P21" s="88" t="s">
        <v>245</v>
      </c>
      <c r="Q21" s="288" t="s">
        <v>364</v>
      </c>
      <c r="R21" s="288" t="s">
        <v>365</v>
      </c>
      <c r="S21" s="88" t="s">
        <v>127</v>
      </c>
      <c r="T21" s="292" t="s">
        <v>159</v>
      </c>
      <c r="U21" s="288" t="s">
        <v>430</v>
      </c>
      <c r="V21" s="288" t="s">
        <v>431</v>
      </c>
      <c r="W21" s="288" t="s">
        <v>267</v>
      </c>
      <c r="X21" s="88" t="s">
        <v>127</v>
      </c>
      <c r="Y21" s="448" t="s">
        <v>432</v>
      </c>
      <c r="Z21" s="449"/>
      <c r="AA21" s="353"/>
      <c r="AB21" s="295"/>
      <c r="AC21" s="321" t="s">
        <v>433</v>
      </c>
      <c r="AD21" s="84"/>
      <c r="AE21" s="321" t="s">
        <v>434</v>
      </c>
      <c r="AF21" s="321"/>
      <c r="AG21" s="84"/>
      <c r="AH21" s="321" t="s">
        <v>435</v>
      </c>
      <c r="AI21" s="88" t="s">
        <v>380</v>
      </c>
      <c r="AJ21" s="249" t="s">
        <v>380</v>
      </c>
    </row>
    <row r="22" spans="1:36" ht="30" customHeight="1">
      <c r="A22" s="280" t="s">
        <v>118</v>
      </c>
      <c r="B22" s="81" t="s">
        <v>331</v>
      </c>
      <c r="C22" s="301"/>
      <c r="D22" s="301"/>
      <c r="E22" s="303"/>
      <c r="F22" s="288" t="s">
        <v>366</v>
      </c>
      <c r="G22" s="84"/>
      <c r="H22" s="84"/>
      <c r="I22" s="88"/>
      <c r="J22" s="81"/>
      <c r="K22" s="300"/>
      <c r="L22" s="88"/>
      <c r="M22" s="294"/>
      <c r="N22" s="301"/>
      <c r="O22" s="288"/>
      <c r="P22" s="81"/>
      <c r="Q22" s="288"/>
      <c r="R22" s="288" t="s">
        <v>367</v>
      </c>
      <c r="S22" s="81"/>
      <c r="T22" s="395"/>
      <c r="U22" s="288"/>
      <c r="V22" s="288"/>
      <c r="W22" s="288" t="s">
        <v>367</v>
      </c>
      <c r="X22" s="88" t="s">
        <v>367</v>
      </c>
      <c r="Y22" s="288" t="s">
        <v>436</v>
      </c>
      <c r="Z22" s="88" t="s">
        <v>437</v>
      </c>
      <c r="AA22" s="448" t="s">
        <v>438</v>
      </c>
      <c r="AB22" s="450"/>
      <c r="AC22" s="321" t="s">
        <v>439</v>
      </c>
      <c r="AD22" s="84"/>
      <c r="AE22" s="84"/>
      <c r="AF22" s="84"/>
      <c r="AG22" s="84"/>
      <c r="AH22" s="294"/>
      <c r="AI22" s="294"/>
      <c r="AJ22" s="354"/>
    </row>
    <row r="23" spans="1:36" ht="30" customHeight="1">
      <c r="A23" s="293"/>
      <c r="B23" s="88" t="s">
        <v>368</v>
      </c>
      <c r="C23" s="301"/>
      <c r="D23" s="288"/>
      <c r="E23" s="88"/>
      <c r="F23" s="288" t="s">
        <v>319</v>
      </c>
      <c r="G23" s="84"/>
      <c r="H23" s="84"/>
      <c r="I23" s="88"/>
      <c r="J23" s="81"/>
      <c r="K23" s="300"/>
      <c r="L23" s="88"/>
      <c r="M23" s="294"/>
      <c r="N23" s="288"/>
      <c r="O23" s="288"/>
      <c r="P23" s="88"/>
      <c r="Q23" s="288"/>
      <c r="R23" s="288"/>
      <c r="S23" s="88"/>
      <c r="T23" s="292"/>
      <c r="U23" s="288"/>
      <c r="V23" s="288"/>
      <c r="W23" s="288"/>
      <c r="X23" s="88"/>
      <c r="Y23" s="288" t="s">
        <v>440</v>
      </c>
      <c r="Z23" s="88" t="s">
        <v>441</v>
      </c>
      <c r="AA23" s="288" t="s">
        <v>442</v>
      </c>
      <c r="AB23" s="288" t="s">
        <v>158</v>
      </c>
      <c r="AC23" s="84"/>
      <c r="AD23" s="84"/>
      <c r="AE23" s="84"/>
      <c r="AF23" s="84"/>
      <c r="AG23" s="84"/>
      <c r="AH23" s="294"/>
      <c r="AI23" s="294"/>
      <c r="AJ23" s="354"/>
    </row>
    <row r="24" spans="1:36" ht="30" customHeight="1">
      <c r="A24" s="293"/>
      <c r="B24" s="81"/>
      <c r="C24" s="303"/>
      <c r="D24" s="301"/>
      <c r="E24" s="81"/>
      <c r="F24" s="301" t="s">
        <v>293</v>
      </c>
      <c r="G24" s="84"/>
      <c r="H24" s="84"/>
      <c r="I24" s="88"/>
      <c r="J24" s="81"/>
      <c r="K24" s="300"/>
      <c r="L24" s="88"/>
      <c r="M24" s="294"/>
      <c r="N24" s="300"/>
      <c r="O24" s="288"/>
      <c r="P24" s="81"/>
      <c r="Q24" s="288"/>
      <c r="R24" s="288"/>
      <c r="S24" s="81"/>
      <c r="T24" s="370"/>
      <c r="U24" s="288"/>
      <c r="V24" s="288"/>
      <c r="W24" s="288"/>
      <c r="X24" s="88"/>
      <c r="Y24" s="300"/>
      <c r="Z24" s="303" t="s">
        <v>293</v>
      </c>
      <c r="AA24" s="300"/>
      <c r="AB24" s="303" t="s">
        <v>293</v>
      </c>
      <c r="AC24" s="84"/>
      <c r="AD24" s="84"/>
      <c r="AE24" s="84"/>
      <c r="AF24" s="355"/>
      <c r="AG24" s="355"/>
      <c r="AH24" s="355"/>
      <c r="AI24" s="294"/>
      <c r="AJ24" s="354"/>
    </row>
    <row r="25" spans="1:36" ht="30" customHeight="1">
      <c r="A25" s="306"/>
      <c r="B25" s="310"/>
      <c r="C25" s="248"/>
      <c r="D25" s="307"/>
      <c r="E25" s="310"/>
      <c r="F25" s="288"/>
      <c r="G25" s="248" t="s">
        <v>369</v>
      </c>
      <c r="H25" s="92"/>
      <c r="I25" s="92"/>
      <c r="J25" s="92"/>
      <c r="K25" s="308"/>
      <c r="L25" s="92"/>
      <c r="M25" s="308"/>
      <c r="N25" s="307"/>
      <c r="O25" s="92"/>
      <c r="P25" s="92"/>
      <c r="Q25" s="308"/>
      <c r="R25" s="308"/>
      <c r="S25" s="92"/>
      <c r="T25" s="396"/>
      <c r="U25" s="92"/>
      <c r="V25" s="308"/>
      <c r="W25" s="308"/>
      <c r="X25" s="92"/>
      <c r="Y25" s="89"/>
      <c r="Z25" s="88"/>
      <c r="AA25" s="89"/>
      <c r="AB25" s="88"/>
      <c r="AC25" s="248"/>
      <c r="AD25" s="248" t="s">
        <v>443</v>
      </c>
      <c r="AE25" s="248" t="s">
        <v>444</v>
      </c>
      <c r="AF25" s="356"/>
      <c r="AG25" s="356"/>
      <c r="AH25" s="356"/>
      <c r="AI25" s="308"/>
      <c r="AJ25" s="132"/>
    </row>
    <row r="26" spans="1:36" ht="30" customHeight="1">
      <c r="A26" s="5" t="s">
        <v>15</v>
      </c>
      <c r="B26" s="69">
        <v>0</v>
      </c>
      <c r="C26" s="69">
        <v>126</v>
      </c>
      <c r="D26" s="69">
        <v>8582</v>
      </c>
      <c r="E26" s="69">
        <v>30012</v>
      </c>
      <c r="F26" s="406">
        <v>21430</v>
      </c>
      <c r="G26" s="69">
        <v>75554</v>
      </c>
      <c r="H26" s="69">
        <v>242332</v>
      </c>
      <c r="I26" s="69">
        <v>0</v>
      </c>
      <c r="J26" s="69">
        <v>0</v>
      </c>
      <c r="K26" s="69">
        <v>0</v>
      </c>
      <c r="L26" s="69">
        <v>242332</v>
      </c>
      <c r="M26" s="69">
        <v>457116</v>
      </c>
      <c r="N26" s="69">
        <v>7796</v>
      </c>
      <c r="O26" s="69">
        <v>0</v>
      </c>
      <c r="P26" s="69">
        <v>0</v>
      </c>
      <c r="Q26" s="69">
        <v>0</v>
      </c>
      <c r="R26" s="69">
        <v>0</v>
      </c>
      <c r="S26" s="69">
        <v>7796</v>
      </c>
      <c r="T26" s="397">
        <v>449320</v>
      </c>
      <c r="U26" s="134">
        <v>0</v>
      </c>
      <c r="V26" s="134">
        <v>13920</v>
      </c>
      <c r="W26" s="134">
        <v>0</v>
      </c>
      <c r="X26" s="134">
        <v>0</v>
      </c>
      <c r="Y26" s="134">
        <v>435400</v>
      </c>
      <c r="Z26" s="134">
        <v>0</v>
      </c>
      <c r="AA26" s="134">
        <v>92264</v>
      </c>
      <c r="AB26" s="134">
        <v>0</v>
      </c>
      <c r="AC26" s="134">
        <v>0</v>
      </c>
      <c r="AD26" s="134">
        <v>699448</v>
      </c>
      <c r="AE26" s="134">
        <v>775002</v>
      </c>
      <c r="AF26" s="134">
        <v>0</v>
      </c>
      <c r="AG26" s="134">
        <v>0</v>
      </c>
      <c r="AH26" s="134">
        <v>0</v>
      </c>
      <c r="AI26" s="357">
        <v>0</v>
      </c>
      <c r="AJ26" s="358">
        <v>0</v>
      </c>
    </row>
    <row r="27" spans="1:36" ht="30" customHeight="1">
      <c r="A27" s="5" t="s">
        <v>17</v>
      </c>
      <c r="B27" s="69">
        <v>0</v>
      </c>
      <c r="C27" s="69">
        <v>215</v>
      </c>
      <c r="D27" s="69">
        <v>0</v>
      </c>
      <c r="E27" s="69">
        <v>0</v>
      </c>
      <c r="F27" s="69">
        <v>0</v>
      </c>
      <c r="G27" s="69">
        <v>161077</v>
      </c>
      <c r="H27" s="69">
        <v>323148</v>
      </c>
      <c r="I27" s="69">
        <v>0</v>
      </c>
      <c r="J27" s="69">
        <v>0</v>
      </c>
      <c r="K27" s="69">
        <v>0</v>
      </c>
      <c r="L27" s="69">
        <v>323148</v>
      </c>
      <c r="M27" s="69">
        <v>349407</v>
      </c>
      <c r="N27" s="69">
        <v>0</v>
      </c>
      <c r="O27" s="69">
        <v>0</v>
      </c>
      <c r="P27" s="69">
        <v>0</v>
      </c>
      <c r="Q27" s="69">
        <v>0</v>
      </c>
      <c r="R27" s="69">
        <v>0</v>
      </c>
      <c r="S27" s="69">
        <v>0</v>
      </c>
      <c r="T27" s="398">
        <v>349407</v>
      </c>
      <c r="U27" s="82">
        <v>0</v>
      </c>
      <c r="V27" s="82">
        <v>13000</v>
      </c>
      <c r="W27" s="82">
        <v>0</v>
      </c>
      <c r="X27" s="82">
        <v>0</v>
      </c>
      <c r="Y27" s="82">
        <v>336407</v>
      </c>
      <c r="Z27" s="82">
        <v>0</v>
      </c>
      <c r="AA27" s="82">
        <v>16539</v>
      </c>
      <c r="AB27" s="82">
        <v>0</v>
      </c>
      <c r="AC27" s="82">
        <v>0</v>
      </c>
      <c r="AD27" s="82">
        <v>672555</v>
      </c>
      <c r="AE27" s="82">
        <v>833632</v>
      </c>
      <c r="AF27" s="82">
        <v>0</v>
      </c>
      <c r="AG27" s="82">
        <v>0</v>
      </c>
      <c r="AH27" s="82">
        <v>0</v>
      </c>
      <c r="AI27" s="83">
        <v>0</v>
      </c>
      <c r="AJ27" s="361">
        <v>0</v>
      </c>
    </row>
    <row r="28" spans="1:36" ht="30" customHeight="1">
      <c r="A28" s="5" t="s">
        <v>19</v>
      </c>
      <c r="B28" s="69">
        <v>0</v>
      </c>
      <c r="C28" s="69">
        <v>189</v>
      </c>
      <c r="D28" s="69">
        <v>53164</v>
      </c>
      <c r="E28" s="69">
        <v>153173</v>
      </c>
      <c r="F28" s="69">
        <v>100009</v>
      </c>
      <c r="G28" s="69">
        <v>103862</v>
      </c>
      <c r="H28" s="69">
        <v>503506</v>
      </c>
      <c r="I28" s="69">
        <v>0</v>
      </c>
      <c r="J28" s="69">
        <v>0</v>
      </c>
      <c r="K28" s="69">
        <v>0</v>
      </c>
      <c r="L28" s="69">
        <v>503506</v>
      </c>
      <c r="M28" s="69">
        <v>287646</v>
      </c>
      <c r="N28" s="69">
        <v>15586</v>
      </c>
      <c r="O28" s="69">
        <v>0</v>
      </c>
      <c r="P28" s="69">
        <v>0</v>
      </c>
      <c r="Q28" s="69">
        <v>15586</v>
      </c>
      <c r="R28" s="69">
        <v>0</v>
      </c>
      <c r="S28" s="69">
        <v>0</v>
      </c>
      <c r="T28" s="398">
        <v>272060</v>
      </c>
      <c r="U28" s="82">
        <v>0</v>
      </c>
      <c r="V28" s="82">
        <v>18969</v>
      </c>
      <c r="W28" s="82">
        <v>161177</v>
      </c>
      <c r="X28" s="82">
        <v>0</v>
      </c>
      <c r="Y28" s="82">
        <v>91914</v>
      </c>
      <c r="Z28" s="82">
        <v>0</v>
      </c>
      <c r="AA28" s="82">
        <v>14126</v>
      </c>
      <c r="AB28" s="82">
        <v>0</v>
      </c>
      <c r="AC28" s="82">
        <v>0</v>
      </c>
      <c r="AD28" s="82">
        <v>791152</v>
      </c>
      <c r="AE28" s="82">
        <v>895014</v>
      </c>
      <c r="AF28" s="82">
        <v>0</v>
      </c>
      <c r="AG28" s="82">
        <v>0</v>
      </c>
      <c r="AH28" s="82">
        <v>0</v>
      </c>
      <c r="AI28" s="83">
        <v>0</v>
      </c>
      <c r="AJ28" s="361">
        <v>0</v>
      </c>
    </row>
    <row r="29" spans="1:36" ht="30" customHeight="1">
      <c r="A29" s="5" t="s">
        <v>21</v>
      </c>
      <c r="B29" s="69">
        <v>0</v>
      </c>
      <c r="C29" s="69">
        <v>165</v>
      </c>
      <c r="D29" s="69">
        <v>57813</v>
      </c>
      <c r="E29" s="69">
        <v>61084</v>
      </c>
      <c r="F29" s="69">
        <v>3271</v>
      </c>
      <c r="G29" s="69">
        <v>160686</v>
      </c>
      <c r="H29" s="69">
        <v>686512</v>
      </c>
      <c r="I29" s="69">
        <v>686512</v>
      </c>
      <c r="J29" s="69">
        <v>0</v>
      </c>
      <c r="K29" s="69">
        <v>0</v>
      </c>
      <c r="L29" s="69">
        <v>0</v>
      </c>
      <c r="M29" s="69">
        <v>348874</v>
      </c>
      <c r="N29" s="69">
        <v>0</v>
      </c>
      <c r="O29" s="69">
        <v>0</v>
      </c>
      <c r="P29" s="69">
        <v>0</v>
      </c>
      <c r="Q29" s="69">
        <v>0</v>
      </c>
      <c r="R29" s="69">
        <v>0</v>
      </c>
      <c r="S29" s="69">
        <v>0</v>
      </c>
      <c r="T29" s="398">
        <v>348874</v>
      </c>
      <c r="U29" s="82">
        <v>51380</v>
      </c>
      <c r="V29" s="82">
        <v>13409</v>
      </c>
      <c r="W29" s="82">
        <v>104617</v>
      </c>
      <c r="X29" s="82">
        <v>0</v>
      </c>
      <c r="Y29" s="82">
        <v>179468</v>
      </c>
      <c r="Z29" s="82">
        <v>0</v>
      </c>
      <c r="AA29" s="82">
        <v>15009</v>
      </c>
      <c r="AB29" s="82">
        <v>0</v>
      </c>
      <c r="AC29" s="82">
        <v>0</v>
      </c>
      <c r="AD29" s="82">
        <v>1035386</v>
      </c>
      <c r="AE29" s="82">
        <v>1196072</v>
      </c>
      <c r="AF29" s="82">
        <v>0</v>
      </c>
      <c r="AG29" s="82">
        <v>0</v>
      </c>
      <c r="AH29" s="82">
        <v>0</v>
      </c>
      <c r="AI29" s="83">
        <v>0</v>
      </c>
      <c r="AJ29" s="361">
        <v>0</v>
      </c>
    </row>
    <row r="30" spans="1:36" ht="30" customHeight="1">
      <c r="A30" s="24" t="s">
        <v>25</v>
      </c>
      <c r="B30" s="70">
        <v>0</v>
      </c>
      <c r="C30" s="70">
        <v>350</v>
      </c>
      <c r="D30" s="70">
        <v>117508</v>
      </c>
      <c r="E30" s="70">
        <v>325012</v>
      </c>
      <c r="F30" s="70">
        <v>207504</v>
      </c>
      <c r="G30" s="70">
        <v>591203</v>
      </c>
      <c r="H30" s="70">
        <v>280305</v>
      </c>
      <c r="I30" s="70">
        <v>9776</v>
      </c>
      <c r="J30" s="70">
        <v>41043</v>
      </c>
      <c r="K30" s="70">
        <v>0</v>
      </c>
      <c r="L30" s="70">
        <v>229486</v>
      </c>
      <c r="M30" s="70">
        <v>736053</v>
      </c>
      <c r="N30" s="70">
        <v>90472</v>
      </c>
      <c r="O30" s="70">
        <v>0</v>
      </c>
      <c r="P30" s="70">
        <v>0</v>
      </c>
      <c r="Q30" s="70">
        <v>72133</v>
      </c>
      <c r="R30" s="70">
        <v>0</v>
      </c>
      <c r="S30" s="70">
        <v>18339</v>
      </c>
      <c r="T30" s="399">
        <v>645581</v>
      </c>
      <c r="U30" s="90">
        <v>211956</v>
      </c>
      <c r="V30" s="90">
        <v>18000</v>
      </c>
      <c r="W30" s="90">
        <v>144280</v>
      </c>
      <c r="X30" s="90">
        <v>27000</v>
      </c>
      <c r="Y30" s="90">
        <v>244345</v>
      </c>
      <c r="Z30" s="90">
        <v>0</v>
      </c>
      <c r="AA30" s="90">
        <v>41472</v>
      </c>
      <c r="AB30" s="90">
        <v>0</v>
      </c>
      <c r="AC30" s="90">
        <v>0</v>
      </c>
      <c r="AD30" s="90">
        <v>1016358</v>
      </c>
      <c r="AE30" s="90">
        <v>1607561</v>
      </c>
      <c r="AF30" s="90">
        <v>0</v>
      </c>
      <c r="AG30" s="90">
        <v>0</v>
      </c>
      <c r="AH30" s="90">
        <v>0</v>
      </c>
      <c r="AI30" s="91">
        <v>0</v>
      </c>
      <c r="AJ30" s="359">
        <v>0</v>
      </c>
    </row>
    <row r="31" spans="1:36" ht="30" customHeight="1" thickBot="1">
      <c r="A31" s="402" t="s">
        <v>14</v>
      </c>
      <c r="B31" s="71">
        <f aca="true" t="shared" si="1" ref="B31:AH31">SUM(B26:B30)</f>
        <v>0</v>
      </c>
      <c r="C31" s="71">
        <f t="shared" si="1"/>
        <v>1045</v>
      </c>
      <c r="D31" s="71">
        <f t="shared" si="1"/>
        <v>237067</v>
      </c>
      <c r="E31" s="71">
        <f t="shared" si="1"/>
        <v>569281</v>
      </c>
      <c r="F31" s="71">
        <f t="shared" si="1"/>
        <v>332214</v>
      </c>
      <c r="G31" s="71">
        <f t="shared" si="1"/>
        <v>1092382</v>
      </c>
      <c r="H31" s="71">
        <f t="shared" si="1"/>
        <v>2035803</v>
      </c>
      <c r="I31" s="71">
        <f t="shared" si="1"/>
        <v>696288</v>
      </c>
      <c r="J31" s="71">
        <f t="shared" si="1"/>
        <v>41043</v>
      </c>
      <c r="K31" s="71">
        <f t="shared" si="1"/>
        <v>0</v>
      </c>
      <c r="L31" s="71">
        <f t="shared" si="1"/>
        <v>1298472</v>
      </c>
      <c r="M31" s="71">
        <f t="shared" si="1"/>
        <v>2179096</v>
      </c>
      <c r="N31" s="71">
        <f t="shared" si="1"/>
        <v>113854</v>
      </c>
      <c r="O31" s="71">
        <f t="shared" si="1"/>
        <v>0</v>
      </c>
      <c r="P31" s="71">
        <f t="shared" si="1"/>
        <v>0</v>
      </c>
      <c r="Q31" s="71">
        <f t="shared" si="1"/>
        <v>87719</v>
      </c>
      <c r="R31" s="71">
        <f t="shared" si="1"/>
        <v>0</v>
      </c>
      <c r="S31" s="71">
        <f t="shared" si="1"/>
        <v>26135</v>
      </c>
      <c r="T31" s="400">
        <f t="shared" si="1"/>
        <v>2065242</v>
      </c>
      <c r="U31" s="97">
        <f t="shared" si="1"/>
        <v>263336</v>
      </c>
      <c r="V31" s="97">
        <f t="shared" si="1"/>
        <v>77298</v>
      </c>
      <c r="W31" s="97">
        <f t="shared" si="1"/>
        <v>410074</v>
      </c>
      <c r="X31" s="97">
        <f t="shared" si="1"/>
        <v>27000</v>
      </c>
      <c r="Y31" s="97">
        <f t="shared" si="1"/>
        <v>1287534</v>
      </c>
      <c r="Z31" s="97">
        <f t="shared" si="1"/>
        <v>0</v>
      </c>
      <c r="AA31" s="97">
        <f t="shared" si="1"/>
        <v>179410</v>
      </c>
      <c r="AB31" s="97">
        <f t="shared" si="1"/>
        <v>0</v>
      </c>
      <c r="AC31" s="97">
        <f t="shared" si="1"/>
        <v>0</v>
      </c>
      <c r="AD31" s="97">
        <f t="shared" si="1"/>
        <v>4214899</v>
      </c>
      <c r="AE31" s="97">
        <f t="shared" si="1"/>
        <v>5307281</v>
      </c>
      <c r="AF31" s="97">
        <f t="shared" si="1"/>
        <v>0</v>
      </c>
      <c r="AG31" s="97">
        <f t="shared" si="1"/>
        <v>0</v>
      </c>
      <c r="AH31" s="97">
        <f t="shared" si="1"/>
        <v>0</v>
      </c>
      <c r="AI31" s="98">
        <v>0</v>
      </c>
      <c r="AJ31" s="360">
        <v>0</v>
      </c>
    </row>
    <row r="32" ht="29.25" customHeight="1"/>
  </sheetData>
  <sheetProtection/>
  <mergeCells count="5">
    <mergeCell ref="M5:Q5"/>
    <mergeCell ref="Y21:Z21"/>
    <mergeCell ref="AA22:AB22"/>
    <mergeCell ref="B19:C19"/>
    <mergeCell ref="T19:AB19"/>
  </mergeCells>
  <printOptions horizontalCentered="1"/>
  <pageMargins left="0.5905511811023623" right="0.5905511811023623" top="0.7874015748031497" bottom="0.7874015748031497" header="0.5118110236220472" footer="0.5118110236220472"/>
  <pageSetup fitToWidth="2" horizontalDpi="300" verticalDpi="300" orientation="landscape" paperSize="9" scale="51" r:id="rId1"/>
  <colBreaks count="1" manualBreakCount="1">
    <brk id="19" max="32" man="1"/>
  </colBreaks>
</worksheet>
</file>

<file path=xl/worksheets/sheet7.xml><?xml version="1.0" encoding="utf-8"?>
<worksheet xmlns="http://schemas.openxmlformats.org/spreadsheetml/2006/main" xmlns:r="http://schemas.openxmlformats.org/officeDocument/2006/relationships">
  <dimension ref="A1:K13"/>
  <sheetViews>
    <sheetView showGridLines="0" view="pageBreakPreview" zoomScale="75" zoomScaleSheetLayoutView="75" zoomScalePageLayoutView="0" workbookViewId="0" topLeftCell="A1">
      <selection activeCell="A1" sqref="A1"/>
    </sheetView>
  </sheetViews>
  <sheetFormatPr defaultColWidth="9.00390625" defaultRowHeight="12.75"/>
  <cols>
    <col min="1" max="1" width="16.625" style="64" customWidth="1"/>
    <col min="2" max="11" width="14.25390625" style="64" customWidth="1"/>
    <col min="12" max="13" width="10.375" style="64" customWidth="1"/>
    <col min="14" max="16384" width="9.125" style="64" customWidth="1"/>
  </cols>
  <sheetData>
    <row r="1" spans="1:2" ht="30" customHeight="1">
      <c r="A1" s="72"/>
      <c r="B1" s="253" t="s">
        <v>78</v>
      </c>
    </row>
    <row r="2" spans="1:2" ht="30" customHeight="1">
      <c r="A2" s="72"/>
      <c r="B2" s="253" t="s">
        <v>370</v>
      </c>
    </row>
    <row r="3" spans="2:11" ht="30" customHeight="1" thickBot="1">
      <c r="B3" s="73"/>
      <c r="K3" s="152" t="s">
        <v>371</v>
      </c>
    </row>
    <row r="4" spans="1:11" s="35" customFormat="1" ht="30" customHeight="1">
      <c r="A4" s="454" t="s">
        <v>31</v>
      </c>
      <c r="B4" s="327" t="s">
        <v>45</v>
      </c>
      <c r="C4" s="327" t="s">
        <v>35</v>
      </c>
      <c r="D4" s="328" t="s">
        <v>474</v>
      </c>
      <c r="E4" s="327" t="s">
        <v>37</v>
      </c>
      <c r="F4" s="328" t="s">
        <v>264</v>
      </c>
      <c r="G4" s="328" t="s">
        <v>285</v>
      </c>
      <c r="H4" s="451" t="s">
        <v>372</v>
      </c>
      <c r="I4" s="452"/>
      <c r="J4" s="452"/>
      <c r="K4" s="453"/>
    </row>
    <row r="5" spans="1:11" s="35" customFormat="1" ht="30" customHeight="1">
      <c r="A5" s="455"/>
      <c r="B5" s="329" t="s">
        <v>373</v>
      </c>
      <c r="C5" s="330" t="s">
        <v>374</v>
      </c>
      <c r="D5" s="331" t="s">
        <v>375</v>
      </c>
      <c r="E5" s="332" t="s">
        <v>376</v>
      </c>
      <c r="F5" s="332" t="s">
        <v>475</v>
      </c>
      <c r="G5" s="333" t="s">
        <v>377</v>
      </c>
      <c r="H5" s="334" t="s">
        <v>40</v>
      </c>
      <c r="I5" s="335" t="s">
        <v>41</v>
      </c>
      <c r="J5" s="334" t="s">
        <v>42</v>
      </c>
      <c r="K5" s="336" t="s">
        <v>213</v>
      </c>
    </row>
    <row r="6" spans="1:11" s="35" customFormat="1" ht="30" customHeight="1">
      <c r="A6" s="455"/>
      <c r="B6" s="330" t="s">
        <v>378</v>
      </c>
      <c r="C6" s="330" t="s">
        <v>379</v>
      </c>
      <c r="D6" s="331"/>
      <c r="E6" s="330" t="s">
        <v>380</v>
      </c>
      <c r="F6" s="330" t="s">
        <v>380</v>
      </c>
      <c r="G6" s="333" t="s">
        <v>381</v>
      </c>
      <c r="H6" s="331" t="s">
        <v>377</v>
      </c>
      <c r="I6" s="331" t="s">
        <v>382</v>
      </c>
      <c r="J6" s="331" t="s">
        <v>476</v>
      </c>
      <c r="K6" s="337" t="s">
        <v>165</v>
      </c>
    </row>
    <row r="7" spans="1:11" s="35" customFormat="1" ht="30" customHeight="1">
      <c r="A7" s="456"/>
      <c r="B7" s="338"/>
      <c r="C7" s="338" t="s">
        <v>380</v>
      </c>
      <c r="D7" s="339"/>
      <c r="E7" s="338"/>
      <c r="F7" s="338"/>
      <c r="G7" s="340" t="s">
        <v>383</v>
      </c>
      <c r="H7" s="341" t="s">
        <v>477</v>
      </c>
      <c r="I7" s="342"/>
      <c r="J7" s="341" t="s">
        <v>478</v>
      </c>
      <c r="K7" s="343"/>
    </row>
    <row r="8" spans="1:11" s="38" customFormat="1" ht="30" customHeight="1">
      <c r="A8" s="5" t="s">
        <v>15</v>
      </c>
      <c r="B8" s="15">
        <v>91.35847391361571</v>
      </c>
      <c r="C8" s="74">
        <v>39.27802663315564</v>
      </c>
      <c r="D8" s="15">
        <v>1385.8786161902308</v>
      </c>
      <c r="E8" s="15">
        <v>149.06968672368274</v>
      </c>
      <c r="F8" s="15">
        <v>100.13527857809844</v>
      </c>
      <c r="G8" s="15">
        <v>0</v>
      </c>
      <c r="H8" s="15">
        <v>0</v>
      </c>
      <c r="I8" s="15">
        <v>0</v>
      </c>
      <c r="J8" s="15">
        <v>0</v>
      </c>
      <c r="K8" s="75">
        <v>27.94849621213631</v>
      </c>
    </row>
    <row r="9" spans="1:11" s="36" customFormat="1" ht="30" customHeight="1">
      <c r="A9" s="5" t="s">
        <v>17</v>
      </c>
      <c r="B9" s="15">
        <v>80.67768511765382</v>
      </c>
      <c r="C9" s="15">
        <v>8.431984044816788</v>
      </c>
      <c r="D9" s="15">
        <v>1652.6051650978957</v>
      </c>
      <c r="E9" s="15">
        <v>116.05970866015687</v>
      </c>
      <c r="F9" s="15">
        <v>115.37968958865295</v>
      </c>
      <c r="G9" s="15">
        <v>0</v>
      </c>
      <c r="H9" s="15">
        <v>0</v>
      </c>
      <c r="I9" s="15">
        <v>0</v>
      </c>
      <c r="J9" s="15">
        <v>0</v>
      </c>
      <c r="K9" s="75">
        <v>59.54816058617005</v>
      </c>
    </row>
    <row r="10" spans="1:11" s="36" customFormat="1" ht="30" customHeight="1">
      <c r="A10" s="5" t="s">
        <v>19</v>
      </c>
      <c r="B10" s="15">
        <v>94.33550760099843</v>
      </c>
      <c r="C10" s="15">
        <v>39.443663408993</v>
      </c>
      <c r="D10" s="15">
        <v>4210.504848391565</v>
      </c>
      <c r="E10" s="15">
        <v>111.2180502281498</v>
      </c>
      <c r="F10" s="15">
        <v>11.950592954921351</v>
      </c>
      <c r="G10" s="15">
        <v>0</v>
      </c>
      <c r="H10" s="15">
        <v>0</v>
      </c>
      <c r="I10" s="15">
        <v>0</v>
      </c>
      <c r="J10" s="15">
        <v>0</v>
      </c>
      <c r="K10" s="75">
        <v>420.2936857562408</v>
      </c>
    </row>
    <row r="11" spans="1:11" s="36" customFormat="1" ht="30" customHeight="1">
      <c r="A11" s="5" t="s">
        <v>21</v>
      </c>
      <c r="B11" s="15">
        <v>91.39909637546904</v>
      </c>
      <c r="C11" s="15">
        <v>44.36648010639477</v>
      </c>
      <c r="D11" s="15">
        <v>1662.283602411982</v>
      </c>
      <c r="E11" s="15">
        <v>115.7869025274471</v>
      </c>
      <c r="F11" s="15">
        <v>107.51518087296508</v>
      </c>
      <c r="G11" s="15">
        <v>47.330014980911415</v>
      </c>
      <c r="H11" s="15">
        <v>15.759409142838754</v>
      </c>
      <c r="I11" s="15">
        <v>0.863275781614559</v>
      </c>
      <c r="J11" s="15">
        <v>16.622684924453313</v>
      </c>
      <c r="K11" s="75">
        <v>45.32398989492655</v>
      </c>
    </row>
    <row r="12" spans="1:11" s="36" customFormat="1" ht="30" customHeight="1">
      <c r="A12" s="24" t="s">
        <v>25</v>
      </c>
      <c r="B12" s="25">
        <v>70.53331102210119</v>
      </c>
      <c r="C12" s="25">
        <v>73.33058665449359</v>
      </c>
      <c r="D12" s="25">
        <v>830.8390904111525</v>
      </c>
      <c r="E12" s="25">
        <v>120.58795348634641</v>
      </c>
      <c r="F12" s="15">
        <v>120.2969567953301</v>
      </c>
      <c r="G12" s="25">
        <v>72.83784739410225</v>
      </c>
      <c r="H12" s="25">
        <v>7.642281851806509</v>
      </c>
      <c r="I12" s="15">
        <v>2.054141486089934</v>
      </c>
      <c r="J12" s="25">
        <v>9.696423337896444</v>
      </c>
      <c r="K12" s="76">
        <v>31.595641673437136</v>
      </c>
    </row>
    <row r="13" spans="1:11" s="36" customFormat="1" ht="30" customHeight="1" thickBot="1">
      <c r="A13" s="402" t="s">
        <v>14</v>
      </c>
      <c r="B13" s="16">
        <v>83.88412070135348</v>
      </c>
      <c r="C13" s="16">
        <v>46.033420472522224</v>
      </c>
      <c r="D13" s="16">
        <v>1537.0601739782294</v>
      </c>
      <c r="E13" s="16">
        <v>125.68702332572511</v>
      </c>
      <c r="F13" s="77">
        <v>91.3735483331941</v>
      </c>
      <c r="G13" s="16">
        <v>35.359018802185524</v>
      </c>
      <c r="H13" s="16">
        <v>5.029050814836876</v>
      </c>
      <c r="I13" s="77">
        <v>0.8271629811404337</v>
      </c>
      <c r="J13" s="16">
        <v>5.85621379597731</v>
      </c>
      <c r="K13" s="78">
        <v>42.595639937581105</v>
      </c>
    </row>
  </sheetData>
  <sheetProtection/>
  <mergeCells count="2">
    <mergeCell ref="H4:K4"/>
    <mergeCell ref="A4:A7"/>
  </mergeCells>
  <printOptions horizontalCentered="1"/>
  <pageMargins left="0.5905511811023623" right="0.5905511811023623" top="0.7874015748031497" bottom="0.787401574803149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M25"/>
  <sheetViews>
    <sheetView showGridLines="0" view="pageBreakPreview" zoomScale="75" zoomScaleSheetLayoutView="75" zoomScalePageLayoutView="0" workbookViewId="0" topLeftCell="A1">
      <selection activeCell="A1" sqref="A1"/>
    </sheetView>
  </sheetViews>
  <sheetFormatPr defaultColWidth="9.00390625" defaultRowHeight="12.75"/>
  <cols>
    <col min="1" max="1" width="16.375" style="17" customWidth="1"/>
    <col min="2" max="13" width="14.375" style="17" customWidth="1"/>
    <col min="14" max="14" width="13.00390625" style="17" bestFit="1" customWidth="1"/>
    <col min="15" max="16384" width="9.125" style="17" customWidth="1"/>
  </cols>
  <sheetData>
    <row r="1" ht="30" customHeight="1">
      <c r="B1" s="253" t="s">
        <v>78</v>
      </c>
    </row>
    <row r="2" ht="30" customHeight="1">
      <c r="B2" s="253" t="s">
        <v>384</v>
      </c>
    </row>
    <row r="3" spans="1:2" ht="30" customHeight="1" thickBot="1">
      <c r="A3" s="79"/>
      <c r="B3" s="79"/>
    </row>
    <row r="4" spans="1:13" s="4" customFormat="1" ht="30" customHeight="1">
      <c r="A4" s="461" t="s">
        <v>385</v>
      </c>
      <c r="B4" s="344"/>
      <c r="C4" s="410" t="s">
        <v>386</v>
      </c>
      <c r="D4" s="457"/>
      <c r="E4" s="457"/>
      <c r="F4" s="457"/>
      <c r="G4" s="457"/>
      <c r="H4" s="457"/>
      <c r="I4" s="457"/>
      <c r="J4" s="457"/>
      <c r="K4" s="457"/>
      <c r="L4" s="457"/>
      <c r="M4" s="458"/>
    </row>
    <row r="5" spans="1:13" s="4" customFormat="1" ht="30" customHeight="1">
      <c r="A5" s="462"/>
      <c r="B5" s="58" t="s">
        <v>387</v>
      </c>
      <c r="C5" s="459" t="s">
        <v>388</v>
      </c>
      <c r="D5" s="460"/>
      <c r="E5" s="460"/>
      <c r="F5" s="345" t="s">
        <v>389</v>
      </c>
      <c r="G5" s="50" t="s">
        <v>390</v>
      </c>
      <c r="H5" s="50" t="s">
        <v>391</v>
      </c>
      <c r="I5" s="50" t="s">
        <v>392</v>
      </c>
      <c r="J5" s="50" t="s">
        <v>393</v>
      </c>
      <c r="K5" s="50" t="s">
        <v>394</v>
      </c>
      <c r="L5" s="50" t="s">
        <v>395</v>
      </c>
      <c r="M5" s="271" t="s">
        <v>396</v>
      </c>
    </row>
    <row r="6" spans="1:13" s="4" customFormat="1" ht="30" customHeight="1">
      <c r="A6" s="462"/>
      <c r="B6" s="58" t="s">
        <v>397</v>
      </c>
      <c r="C6" s="346" t="s">
        <v>73</v>
      </c>
      <c r="D6" s="346" t="s">
        <v>398</v>
      </c>
      <c r="E6" s="58" t="s">
        <v>447</v>
      </c>
      <c r="F6" s="347" t="s">
        <v>399</v>
      </c>
      <c r="G6" s="58" t="s">
        <v>400</v>
      </c>
      <c r="H6" s="348" t="s">
        <v>401</v>
      </c>
      <c r="I6" s="58" t="s">
        <v>402</v>
      </c>
      <c r="J6" s="58" t="s">
        <v>403</v>
      </c>
      <c r="K6" s="263" t="s">
        <v>404</v>
      </c>
      <c r="L6" s="58" t="s">
        <v>405</v>
      </c>
      <c r="M6" s="264" t="s">
        <v>139</v>
      </c>
    </row>
    <row r="7" spans="1:13" s="4" customFormat="1" ht="30" customHeight="1">
      <c r="A7" s="463"/>
      <c r="B7" s="270"/>
      <c r="C7" s="270"/>
      <c r="D7" s="270"/>
      <c r="E7" s="270" t="s">
        <v>406</v>
      </c>
      <c r="F7" s="349" t="s">
        <v>407</v>
      </c>
      <c r="G7" s="270"/>
      <c r="H7" s="350" t="s">
        <v>74</v>
      </c>
      <c r="I7" s="61"/>
      <c r="J7" s="61"/>
      <c r="K7" s="351" t="s">
        <v>75</v>
      </c>
      <c r="L7" s="61"/>
      <c r="M7" s="352"/>
    </row>
    <row r="8" spans="1:13" s="4" customFormat="1" ht="30" customHeight="1">
      <c r="A8" s="128" t="s">
        <v>15</v>
      </c>
      <c r="B8" s="142">
        <v>0</v>
      </c>
      <c r="C8" s="142">
        <v>0</v>
      </c>
      <c r="D8" s="142">
        <v>0</v>
      </c>
      <c r="E8" s="142">
        <v>0</v>
      </c>
      <c r="F8" s="142">
        <v>0</v>
      </c>
      <c r="G8" s="142">
        <v>0</v>
      </c>
      <c r="H8" s="142">
        <v>0</v>
      </c>
      <c r="I8" s="142">
        <v>0</v>
      </c>
      <c r="J8" s="142">
        <v>0</v>
      </c>
      <c r="K8" s="142">
        <v>0</v>
      </c>
      <c r="L8" s="142">
        <v>0</v>
      </c>
      <c r="M8" s="143">
        <v>0</v>
      </c>
    </row>
    <row r="9" spans="1:13" s="4" customFormat="1" ht="30" customHeight="1">
      <c r="A9" s="128" t="s">
        <v>17</v>
      </c>
      <c r="B9" s="144">
        <v>0</v>
      </c>
      <c r="C9" s="144">
        <v>0</v>
      </c>
      <c r="D9" s="144">
        <v>0</v>
      </c>
      <c r="E9" s="144">
        <v>0</v>
      </c>
      <c r="F9" s="144">
        <v>0</v>
      </c>
      <c r="G9" s="144">
        <v>0</v>
      </c>
      <c r="H9" s="144">
        <v>0</v>
      </c>
      <c r="I9" s="144">
        <v>0</v>
      </c>
      <c r="J9" s="144">
        <v>0</v>
      </c>
      <c r="K9" s="144">
        <v>0</v>
      </c>
      <c r="L9" s="144">
        <v>0</v>
      </c>
      <c r="M9" s="145">
        <v>0</v>
      </c>
    </row>
    <row r="10" spans="1:13" s="4" customFormat="1" ht="30" customHeight="1">
      <c r="A10" s="128" t="s">
        <v>19</v>
      </c>
      <c r="B10" s="144">
        <v>0</v>
      </c>
      <c r="C10" s="144">
        <v>0</v>
      </c>
      <c r="D10" s="144">
        <v>0</v>
      </c>
      <c r="E10" s="144">
        <v>0</v>
      </c>
      <c r="F10" s="144">
        <v>0</v>
      </c>
      <c r="G10" s="144">
        <v>0</v>
      </c>
      <c r="H10" s="144">
        <v>0</v>
      </c>
      <c r="I10" s="144">
        <v>0</v>
      </c>
      <c r="J10" s="144">
        <v>0</v>
      </c>
      <c r="K10" s="144">
        <v>0</v>
      </c>
      <c r="L10" s="144">
        <v>0</v>
      </c>
      <c r="M10" s="145">
        <v>0</v>
      </c>
    </row>
    <row r="11" spans="1:13" s="4" customFormat="1" ht="30" customHeight="1">
      <c r="A11" s="128" t="s">
        <v>21</v>
      </c>
      <c r="B11" s="144">
        <v>51380</v>
      </c>
      <c r="C11" s="144">
        <v>20659</v>
      </c>
      <c r="D11" s="144">
        <v>0</v>
      </c>
      <c r="E11" s="144">
        <v>0</v>
      </c>
      <c r="F11" s="144">
        <v>30721</v>
      </c>
      <c r="G11" s="144">
        <v>0</v>
      </c>
      <c r="H11" s="144">
        <v>0</v>
      </c>
      <c r="I11" s="144">
        <v>0</v>
      </c>
      <c r="J11" s="144">
        <v>0</v>
      </c>
      <c r="K11" s="144">
        <v>0</v>
      </c>
      <c r="L11" s="144">
        <v>0</v>
      </c>
      <c r="M11" s="145">
        <v>0</v>
      </c>
    </row>
    <row r="12" spans="1:13" s="4" customFormat="1" ht="30" customHeight="1">
      <c r="A12" s="129" t="s">
        <v>25</v>
      </c>
      <c r="B12" s="146">
        <v>249983</v>
      </c>
      <c r="C12" s="146">
        <v>118192</v>
      </c>
      <c r="D12" s="146">
        <v>0</v>
      </c>
      <c r="E12" s="146">
        <v>0</v>
      </c>
      <c r="F12" s="146">
        <v>131791</v>
      </c>
      <c r="G12" s="146">
        <v>0</v>
      </c>
      <c r="H12" s="146">
        <v>0</v>
      </c>
      <c r="I12" s="146">
        <v>0</v>
      </c>
      <c r="J12" s="146">
        <v>0</v>
      </c>
      <c r="K12" s="146">
        <v>0</v>
      </c>
      <c r="L12" s="146">
        <v>0</v>
      </c>
      <c r="M12" s="147">
        <v>0</v>
      </c>
    </row>
    <row r="13" spans="1:13" s="4" customFormat="1" ht="30" customHeight="1" thickBot="1">
      <c r="A13" s="404" t="s">
        <v>14</v>
      </c>
      <c r="B13" s="148">
        <f aca="true" t="shared" si="0" ref="B13:M13">SUM(B8:B12)</f>
        <v>301363</v>
      </c>
      <c r="C13" s="149">
        <f t="shared" si="0"/>
        <v>138851</v>
      </c>
      <c r="D13" s="148">
        <f t="shared" si="0"/>
        <v>0</v>
      </c>
      <c r="E13" s="148">
        <f t="shared" si="0"/>
        <v>0</v>
      </c>
      <c r="F13" s="148">
        <f t="shared" si="0"/>
        <v>162512</v>
      </c>
      <c r="G13" s="148">
        <f t="shared" si="0"/>
        <v>0</v>
      </c>
      <c r="H13" s="148">
        <f t="shared" si="0"/>
        <v>0</v>
      </c>
      <c r="I13" s="148">
        <f t="shared" si="0"/>
        <v>0</v>
      </c>
      <c r="J13" s="148">
        <f t="shared" si="0"/>
        <v>0</v>
      </c>
      <c r="K13" s="148">
        <f t="shared" si="0"/>
        <v>0</v>
      </c>
      <c r="L13" s="148">
        <f t="shared" si="0"/>
        <v>0</v>
      </c>
      <c r="M13" s="150">
        <f t="shared" si="0"/>
        <v>0</v>
      </c>
    </row>
    <row r="14" ht="30" customHeight="1"/>
    <row r="15" ht="30" customHeight="1" thickBot="1">
      <c r="L15" s="152" t="s">
        <v>80</v>
      </c>
    </row>
    <row r="16" spans="1:12" ht="30" customHeight="1">
      <c r="A16" s="461" t="s">
        <v>385</v>
      </c>
      <c r="B16" s="464" t="s">
        <v>408</v>
      </c>
      <c r="C16" s="465"/>
      <c r="D16" s="465"/>
      <c r="E16" s="465"/>
      <c r="F16" s="465"/>
      <c r="G16" s="465"/>
      <c r="H16" s="465"/>
      <c r="I16" s="465"/>
      <c r="J16" s="465"/>
      <c r="K16" s="465"/>
      <c r="L16" s="466"/>
    </row>
    <row r="17" spans="1:12" ht="30" customHeight="1">
      <c r="A17" s="462"/>
      <c r="B17" s="58" t="s">
        <v>71</v>
      </c>
      <c r="C17" s="58" t="s">
        <v>409</v>
      </c>
      <c r="D17" s="58" t="s">
        <v>410</v>
      </c>
      <c r="E17" s="58" t="s">
        <v>411</v>
      </c>
      <c r="F17" s="58" t="s">
        <v>412</v>
      </c>
      <c r="G17" s="58" t="s">
        <v>413</v>
      </c>
      <c r="H17" s="58" t="s">
        <v>414</v>
      </c>
      <c r="I17" s="58" t="s">
        <v>415</v>
      </c>
      <c r="J17" s="58" t="s">
        <v>416</v>
      </c>
      <c r="K17" s="58" t="s">
        <v>72</v>
      </c>
      <c r="L17" s="264" t="s">
        <v>417</v>
      </c>
    </row>
    <row r="18" spans="1:12" ht="30" customHeight="1">
      <c r="A18" s="462"/>
      <c r="B18" s="52"/>
      <c r="C18" s="52"/>
      <c r="D18" s="58" t="s">
        <v>418</v>
      </c>
      <c r="E18" s="58" t="s">
        <v>419</v>
      </c>
      <c r="F18" s="58" t="s">
        <v>420</v>
      </c>
      <c r="G18" s="58" t="s">
        <v>421</v>
      </c>
      <c r="H18" s="58" t="s">
        <v>422</v>
      </c>
      <c r="I18" s="58" t="s">
        <v>423</v>
      </c>
      <c r="J18" s="58" t="s">
        <v>76</v>
      </c>
      <c r="K18" s="58" t="s">
        <v>77</v>
      </c>
      <c r="L18" s="65"/>
    </row>
    <row r="19" spans="1:12" ht="30" customHeight="1">
      <c r="A19" s="463"/>
      <c r="B19" s="63"/>
      <c r="C19" s="63"/>
      <c r="D19" s="270"/>
      <c r="E19" s="270"/>
      <c r="F19" s="270"/>
      <c r="G19" s="270"/>
      <c r="H19" s="270"/>
      <c r="I19" s="270"/>
      <c r="J19" s="270"/>
      <c r="K19" s="270"/>
      <c r="L19" s="352"/>
    </row>
    <row r="20" spans="1:12" ht="30" customHeight="1">
      <c r="A20" s="128" t="s">
        <v>15</v>
      </c>
      <c r="B20" s="142">
        <v>0</v>
      </c>
      <c r="C20" s="142">
        <v>0</v>
      </c>
      <c r="D20" s="142">
        <v>0</v>
      </c>
      <c r="E20" s="142">
        <v>0</v>
      </c>
      <c r="F20" s="142">
        <v>0</v>
      </c>
      <c r="G20" s="142">
        <v>0</v>
      </c>
      <c r="H20" s="142">
        <v>0</v>
      </c>
      <c r="I20" s="142">
        <v>0</v>
      </c>
      <c r="J20" s="142">
        <v>0</v>
      </c>
      <c r="K20" s="142">
        <v>0</v>
      </c>
      <c r="L20" s="143">
        <v>0</v>
      </c>
    </row>
    <row r="21" spans="1:12" ht="30" customHeight="1">
      <c r="A21" s="128" t="s">
        <v>17</v>
      </c>
      <c r="B21" s="144">
        <v>0</v>
      </c>
      <c r="C21" s="144">
        <v>0</v>
      </c>
      <c r="D21" s="144">
        <v>0</v>
      </c>
      <c r="E21" s="144">
        <v>0</v>
      </c>
      <c r="F21" s="144">
        <v>0</v>
      </c>
      <c r="G21" s="144">
        <v>0</v>
      </c>
      <c r="H21" s="144">
        <v>0</v>
      </c>
      <c r="I21" s="144">
        <v>0</v>
      </c>
      <c r="J21" s="144">
        <v>0</v>
      </c>
      <c r="K21" s="144">
        <v>0</v>
      </c>
      <c r="L21" s="145">
        <v>0</v>
      </c>
    </row>
    <row r="22" spans="1:12" ht="30" customHeight="1">
      <c r="A22" s="128" t="s">
        <v>19</v>
      </c>
      <c r="B22" s="144">
        <v>0</v>
      </c>
      <c r="C22" s="144">
        <v>0</v>
      </c>
      <c r="D22" s="144">
        <v>0</v>
      </c>
      <c r="E22" s="144">
        <v>0</v>
      </c>
      <c r="F22" s="144">
        <v>0</v>
      </c>
      <c r="G22" s="144">
        <v>0</v>
      </c>
      <c r="H22" s="144">
        <v>0</v>
      </c>
      <c r="I22" s="144">
        <v>0</v>
      </c>
      <c r="J22" s="144">
        <v>0</v>
      </c>
      <c r="K22" s="144">
        <v>0</v>
      </c>
      <c r="L22" s="145">
        <v>0</v>
      </c>
    </row>
    <row r="23" spans="1:12" ht="30" customHeight="1">
      <c r="A23" s="128" t="s">
        <v>21</v>
      </c>
      <c r="B23" s="144">
        <v>0</v>
      </c>
      <c r="C23" s="144">
        <v>0</v>
      </c>
      <c r="D23" s="144">
        <v>51380</v>
      </c>
      <c r="E23" s="144">
        <v>0</v>
      </c>
      <c r="F23" s="144">
        <v>0</v>
      </c>
      <c r="G23" s="144">
        <v>0</v>
      </c>
      <c r="H23" s="144">
        <v>0</v>
      </c>
      <c r="I23" s="144">
        <v>0</v>
      </c>
      <c r="J23" s="144">
        <v>0</v>
      </c>
      <c r="K23" s="144">
        <v>0</v>
      </c>
      <c r="L23" s="145">
        <v>0</v>
      </c>
    </row>
    <row r="24" spans="1:12" ht="30" customHeight="1">
      <c r="A24" s="129" t="s">
        <v>25</v>
      </c>
      <c r="B24" s="146">
        <v>0</v>
      </c>
      <c r="C24" s="146">
        <v>0</v>
      </c>
      <c r="D24" s="146">
        <v>51823</v>
      </c>
      <c r="E24" s="146">
        <v>198160</v>
      </c>
      <c r="F24" s="146">
        <v>0</v>
      </c>
      <c r="G24" s="146">
        <v>0</v>
      </c>
      <c r="H24" s="146">
        <v>0</v>
      </c>
      <c r="I24" s="146">
        <v>0</v>
      </c>
      <c r="J24" s="146">
        <v>0</v>
      </c>
      <c r="K24" s="146">
        <v>0</v>
      </c>
      <c r="L24" s="147">
        <v>0</v>
      </c>
    </row>
    <row r="25" spans="1:12" ht="30" customHeight="1" thickBot="1">
      <c r="A25" s="404" t="s">
        <v>14</v>
      </c>
      <c r="B25" s="149">
        <f aca="true" t="shared" si="1" ref="B25:L25">SUM(B20:B24)</f>
        <v>0</v>
      </c>
      <c r="C25" s="148">
        <f t="shared" si="1"/>
        <v>0</v>
      </c>
      <c r="D25" s="148">
        <f t="shared" si="1"/>
        <v>103203</v>
      </c>
      <c r="E25" s="148">
        <f t="shared" si="1"/>
        <v>198160</v>
      </c>
      <c r="F25" s="148">
        <f t="shared" si="1"/>
        <v>0</v>
      </c>
      <c r="G25" s="148">
        <f t="shared" si="1"/>
        <v>0</v>
      </c>
      <c r="H25" s="148">
        <f t="shared" si="1"/>
        <v>0</v>
      </c>
      <c r="I25" s="148">
        <f t="shared" si="1"/>
        <v>0</v>
      </c>
      <c r="J25" s="148">
        <f t="shared" si="1"/>
        <v>0</v>
      </c>
      <c r="K25" s="148">
        <f t="shared" si="1"/>
        <v>0</v>
      </c>
      <c r="L25" s="150">
        <f t="shared" si="1"/>
        <v>0</v>
      </c>
    </row>
  </sheetData>
  <sheetProtection/>
  <mergeCells count="5">
    <mergeCell ref="C4:M4"/>
    <mergeCell ref="C5:E5"/>
    <mergeCell ref="A4:A7"/>
    <mergeCell ref="B16:L16"/>
    <mergeCell ref="A16:A19"/>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testserver</cp:lastModifiedBy>
  <cp:lastPrinted>2016-03-07T08:29:30Z</cp:lastPrinted>
  <dcterms:created xsi:type="dcterms:W3CDTF">2003-01-31T04:48:46Z</dcterms:created>
  <dcterms:modified xsi:type="dcterms:W3CDTF">2016-03-09T02:19:37Z</dcterms:modified>
  <cp:category/>
  <cp:version/>
  <cp:contentType/>
  <cp:contentStatus/>
</cp:coreProperties>
</file>