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570" windowHeight="11700" tabRatio="684" activeTab="0"/>
  </bookViews>
  <sheets>
    <sheet name="260225-1 平成25年度末残高" sheetId="1" r:id="rId1"/>
    <sheet name="260225-2 平成26年度発行額" sheetId="2" r:id="rId2"/>
    <sheet name="260225-3 平成26年度元金償還額" sheetId="3" r:id="rId3"/>
    <sheet name="260225-4 平成26年度末残高" sheetId="4" r:id="rId4"/>
  </sheets>
  <definedNames>
    <definedName name="_xlnm.Print_Area" localSheetId="0">'260225-1 平成25年度末残高'!$A$1:$BR$35</definedName>
    <definedName name="_xlnm.Print_Area" localSheetId="1">'260225-2 平成26年度発行額'!$A$1:$BR$35</definedName>
    <definedName name="_xlnm.Print_Area" localSheetId="2">'260225-3 平成26年度元金償還額'!$A$1:$BR$35</definedName>
    <definedName name="_xlnm.Print_Area" localSheetId="3">'260225-4 平成26年度末残高'!$A$1:$BR$35</definedName>
    <definedName name="_xlnm.Print_Titles" localSheetId="0">'260225-1 平成25年度末残高'!$A:$D</definedName>
    <definedName name="_xlnm.Print_Titles" localSheetId="1">'260225-2 平成26年度発行額'!$A:$D</definedName>
    <definedName name="_xlnm.Print_Titles" localSheetId="2">'260225-3 平成26年度元金償還額'!$A:$D</definedName>
    <definedName name="_xlnm.Print_Titles" localSheetId="3">'260225-4 平成26年度末残高'!$A:$D</definedName>
  </definedNames>
  <calcPr fullCalcOnLoad="1"/>
</workbook>
</file>

<file path=xl/sharedStrings.xml><?xml version="1.0" encoding="utf-8"?>
<sst xmlns="http://schemas.openxmlformats.org/spreadsheetml/2006/main" count="664" uniqueCount="153">
  <si>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</si>
  <si>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</si>
  <si>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</si>
  <si>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</si>
  <si>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</si>
  <si>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</si>
  <si>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</si>
  <si>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</si>
  <si>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</si>
  <si>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</si>
  <si>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</si>
  <si>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</si>
  <si>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</si>
  <si>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</si>
  <si>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</si>
  <si>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</si>
  <si>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</si>
  <si>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</si>
  <si>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</si>
  <si>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</si>
  <si>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</si>
  <si>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合計</t>
  </si>
  <si>
    <t>うち地域総合</t>
  </si>
  <si>
    <t>うち臨時経済</t>
  </si>
  <si>
    <t>うち地域活性化</t>
  </si>
  <si>
    <t>うち防災対策</t>
  </si>
  <si>
    <t>うち旧地域総合</t>
  </si>
  <si>
    <t>うち地域再生</t>
  </si>
  <si>
    <t>うち予算貸付</t>
  </si>
  <si>
    <t>整備事業債</t>
  </si>
  <si>
    <t xml:space="preserve">    63年度分)</t>
  </si>
  <si>
    <t>（継続事業分）</t>
  </si>
  <si>
    <t>町　  　 　計</t>
  </si>
  <si>
    <t xml:space="preserve">  （一般財源化分）</t>
  </si>
  <si>
    <t>（～平成17年度分）</t>
  </si>
  <si>
    <t>（平成18年度～）</t>
  </si>
  <si>
    <t>整備臨時貸付金</t>
  </si>
  <si>
    <t>うち地方道路等</t>
  </si>
  <si>
    <t>うち一般事業債</t>
  </si>
  <si>
    <t>うち日本新生緊急</t>
  </si>
  <si>
    <t xml:space="preserve"> 市町名</t>
  </si>
  <si>
    <t>うち旧合併特例</t>
  </si>
  <si>
    <t>（河川等分）</t>
  </si>
  <si>
    <t>第２－２５表　地方債現在高の状況（33表関係）</t>
  </si>
  <si>
    <t>（単位 千円）</t>
  </si>
  <si>
    <t>減災事業債</t>
  </si>
  <si>
    <t>単独事業</t>
  </si>
  <si>
    <t>継ぎ足し</t>
  </si>
  <si>
    <t>　　区　　分</t>
  </si>
  <si>
    <t>　　区　　分</t>
  </si>
  <si>
    <t>　　区　　分</t>
  </si>
  <si>
    <t>うち地方道路</t>
  </si>
  <si>
    <t>うち</t>
  </si>
  <si>
    <t>復旧・復興事業分</t>
  </si>
  <si>
    <t>・減災事業分</t>
  </si>
  <si>
    <t>うち復旧・復興</t>
  </si>
  <si>
    <t>事業分</t>
  </si>
  <si>
    <t>　　区　　分</t>
  </si>
  <si>
    <t xml:space="preserve"> 市町名</t>
  </si>
  <si>
    <t>（旧）緊急防災</t>
  </si>
  <si>
    <t>（旧）緊急防災・</t>
  </si>
  <si>
    <t>（1～29）</t>
  </si>
  <si>
    <t>公共事業等債</t>
  </si>
  <si>
    <t>うち</t>
  </si>
  <si>
    <t>財源対策債等</t>
  </si>
  <si>
    <t>公営住宅建設</t>
  </si>
  <si>
    <t>事業債</t>
  </si>
  <si>
    <t>災害復旧事業債</t>
  </si>
  <si>
    <t>単独災害復旧</t>
  </si>
  <si>
    <t>事業債</t>
  </si>
  <si>
    <t>(1)</t>
  </si>
  <si>
    <t>補助災害復旧</t>
  </si>
  <si>
    <t>(2)</t>
  </si>
  <si>
    <t>補助・直轄事業</t>
  </si>
  <si>
    <t>基づく単独事業</t>
  </si>
  <si>
    <t>事業計画に</t>
  </si>
  <si>
    <t>緊急防災・減災</t>
  </si>
  <si>
    <t>(3)</t>
  </si>
  <si>
    <t>全国防災事業債</t>
  </si>
  <si>
    <t>(5)</t>
  </si>
  <si>
    <t>教育・福祉施設等</t>
  </si>
  <si>
    <t>整備事業債</t>
  </si>
  <si>
    <t>学校教育施設等</t>
  </si>
  <si>
    <t>整備事業債</t>
  </si>
  <si>
    <t>社会福祉施設</t>
  </si>
  <si>
    <t>一般廃棄物</t>
  </si>
  <si>
    <t>処理事業債</t>
  </si>
  <si>
    <t>一般補助施設</t>
  </si>
  <si>
    <t>整備等事業債</t>
  </si>
  <si>
    <t>(4)</t>
  </si>
  <si>
    <t>うち転貸債</t>
  </si>
  <si>
    <t>施設整備事業債</t>
  </si>
  <si>
    <t>一般単独事業債</t>
  </si>
  <si>
    <t>整備事業債</t>
  </si>
  <si>
    <t>事業債</t>
  </si>
  <si>
    <t>旧市町村合併</t>
  </si>
  <si>
    <t>特例事業債</t>
  </si>
  <si>
    <t>旧市町村合併</t>
  </si>
  <si>
    <t>推進事業債</t>
  </si>
  <si>
    <t>改築等分）</t>
  </si>
  <si>
    <t>（臨時高等学校</t>
  </si>
  <si>
    <t>関連事業分）</t>
  </si>
  <si>
    <t>（被災施設復旧</t>
  </si>
  <si>
    <t>事業債　</t>
  </si>
  <si>
    <t>基盤整備事業債</t>
  </si>
  <si>
    <t>対策事業債</t>
  </si>
  <si>
    <t>（新）緊急防災・</t>
  </si>
  <si>
    <t>減災事業債</t>
  </si>
  <si>
    <t>辺地対策事業債</t>
  </si>
  <si>
    <t>過疎対策事業債</t>
  </si>
  <si>
    <t>公共用地先行</t>
  </si>
  <si>
    <t>取得等事業債</t>
  </si>
  <si>
    <t>行政改革推進債</t>
  </si>
  <si>
    <t>厚生福祉施設</t>
  </si>
  <si>
    <t>地域財政</t>
  </si>
  <si>
    <t>特例対策債</t>
  </si>
  <si>
    <t>退職手当債</t>
  </si>
  <si>
    <t>貸付債</t>
  </si>
  <si>
    <t>国の予算貸付</t>
  </si>
  <si>
    <t>・政府関係機関</t>
  </si>
  <si>
    <t>転貸によるもの</t>
  </si>
  <si>
    <t>地域改善対策</t>
  </si>
  <si>
    <t>特定事業債</t>
  </si>
  <si>
    <t>うち法第５条に</t>
  </si>
  <si>
    <t>よるもの</t>
  </si>
  <si>
    <t>財政対策債</t>
  </si>
  <si>
    <t>財源対策債</t>
  </si>
  <si>
    <t>減収補塡債</t>
  </si>
  <si>
    <t>臨時財政特例債</t>
  </si>
  <si>
    <t>公共事業等</t>
  </si>
  <si>
    <t>臨時特例債</t>
  </si>
  <si>
    <t>(昭和57・61・平成5</t>
  </si>
  <si>
    <t>減税補塡債</t>
  </si>
  <si>
    <t>臨時税収補填債</t>
  </si>
  <si>
    <t>臨時財政対策債</t>
  </si>
  <si>
    <t xml:space="preserve"> (昭和60～</t>
  </si>
  <si>
    <t xml:space="preserve">調整債  </t>
  </si>
  <si>
    <t xml:space="preserve">減収補塡債 </t>
  </si>
  <si>
    <t>（昭和50・平成14</t>
  </si>
  <si>
    <t>・19～23年度分)</t>
  </si>
  <si>
    <t>～7・9～25年度分）</t>
  </si>
  <si>
    <t>特例分</t>
  </si>
  <si>
    <t>都道府県貸付金</t>
  </si>
  <si>
    <t>によるもの</t>
  </si>
  <si>
    <t>その他</t>
  </si>
  <si>
    <t>うち減収補塡債</t>
  </si>
  <si>
    <t>7 一般単独事業債</t>
  </si>
  <si>
    <t>（除却事業分）</t>
  </si>
  <si>
    <t>　１ 平成25年度末現在高</t>
  </si>
  <si>
    <t>　２ 平成26年度発行額</t>
  </si>
  <si>
    <t>　３  平成26年度元金償還額</t>
  </si>
  <si>
    <t>　４ 平成26年度末現在高</t>
  </si>
  <si>
    <t>7 一般単独事業債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</si>
</sst>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Border="1" applyAlignment="1" quotePrefix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2" fillId="0" borderId="0" xfId="63" applyFont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5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 quotePrefix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distributed" vertical="center"/>
    </xf>
    <xf numFmtId="49" fontId="8" fillId="0" borderId="2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20" xfId="0" applyFont="1" applyBorder="1" applyAlignment="1" quotePrefix="1">
      <alignment horizontal="left" vertical="center"/>
    </xf>
    <xf numFmtId="0" fontId="8" fillId="0" borderId="3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distributed" vertical="center" shrinkToFit="1"/>
    </xf>
    <xf numFmtId="0" fontId="18" fillId="0" borderId="31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distributed" vertical="center" shrinkToFit="1"/>
    </xf>
    <xf numFmtId="0" fontId="8" fillId="0" borderId="20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distributed" vertical="center"/>
    </xf>
    <xf numFmtId="0" fontId="8" fillId="0" borderId="26" xfId="0" applyFont="1" applyBorder="1" applyAlignment="1">
      <alignment vertical="center"/>
    </xf>
    <xf numFmtId="176" fontId="3" fillId="0" borderId="42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33(1)" xfId="61"/>
    <cellStyle name="標準_帳票61_33(2)" xfId="62"/>
    <cellStyle name="標準_帳票61_33(2)_0225_2" xfId="63"/>
    <cellStyle name="標準_帳票61_33(2)_0225_3" xfId="64"/>
    <cellStyle name="標準_帳票61_33(2)_0225_4" xfId="65"/>
    <cellStyle name="標準_帳票61_33(3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</xdr:col>
      <xdr:colOff>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90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E3" sqref="E3:BQ7"/>
      <selection pane="topRight" activeCell="E3" sqref="E3:BQ7"/>
      <selection pane="bottomLeft" activeCell="E3" sqref="E3:BQ7"/>
      <selection pane="bottomRight" activeCell="A1" sqref="A1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70" width="13.75390625" style="12" customWidth="1"/>
    <col min="71" max="16384" width="9.00390625" style="12" customWidth="1"/>
  </cols>
  <sheetData>
    <row r="1" spans="1:24" s="2" customFormat="1" ht="15" customHeight="1">
      <c r="A1" s="1"/>
      <c r="B1" s="1"/>
      <c r="C1" s="1"/>
      <c r="E1" s="84" t="s">
        <v>43</v>
      </c>
      <c r="X1" s="69"/>
    </row>
    <row r="2" spans="1:70" s="2" customFormat="1" ht="23.25" customHeight="1" thickBot="1">
      <c r="A2" s="69"/>
      <c r="B2" s="69"/>
      <c r="C2" s="69"/>
      <c r="E2" s="86" t="s">
        <v>148</v>
      </c>
      <c r="X2" s="67"/>
      <c r="Y2" s="67"/>
      <c r="Z2" s="67"/>
      <c r="BF2" s="67"/>
      <c r="BR2" s="83" t="s">
        <v>44</v>
      </c>
    </row>
    <row r="3" spans="1:70" ht="15" customHeight="1">
      <c r="A3" s="3"/>
      <c r="B3" s="4"/>
      <c r="C3" s="4"/>
      <c r="D3" s="4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70"/>
      <c r="AA3" s="6" t="s">
        <v>146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146</v>
      </c>
      <c r="AM3" s="6"/>
      <c r="AN3" s="6"/>
      <c r="AO3" s="6"/>
      <c r="AP3" s="6"/>
      <c r="AQ3" s="7"/>
      <c r="AR3" s="7"/>
      <c r="AS3" s="7"/>
      <c r="AT3" s="7"/>
      <c r="AU3" s="7"/>
      <c r="AV3" s="7"/>
      <c r="AW3" s="7"/>
      <c r="AX3" s="7"/>
      <c r="AY3" s="5"/>
      <c r="AZ3" s="8"/>
      <c r="BA3" s="9"/>
      <c r="BB3" s="5"/>
      <c r="BC3" s="9"/>
      <c r="BD3" s="7"/>
      <c r="BE3" s="7"/>
      <c r="BF3" s="29"/>
      <c r="BG3" s="7"/>
      <c r="BH3" s="7"/>
      <c r="BI3" s="7"/>
      <c r="BJ3" s="7"/>
      <c r="BK3" s="7"/>
      <c r="BL3" s="7"/>
      <c r="BM3" s="102">
        <v>27</v>
      </c>
      <c r="BN3" s="5"/>
      <c r="BO3" s="10"/>
      <c r="BP3" s="7"/>
      <c r="BQ3" s="5"/>
      <c r="BR3" s="11"/>
    </row>
    <row r="4" spans="1:70" s="24" customFormat="1" ht="15" customHeight="1">
      <c r="A4" s="13"/>
      <c r="B4" s="14"/>
      <c r="C4" s="14" t="s">
        <v>57</v>
      </c>
      <c r="D4" s="14"/>
      <c r="E4" s="88">
        <v>1</v>
      </c>
      <c r="F4" s="16"/>
      <c r="G4" s="88">
        <v>2</v>
      </c>
      <c r="H4" s="15"/>
      <c r="I4" s="15"/>
      <c r="J4" s="30">
        <v>3</v>
      </c>
      <c r="K4" s="31" t="s">
        <v>70</v>
      </c>
      <c r="L4" s="31" t="s">
        <v>72</v>
      </c>
      <c r="M4" s="30">
        <v>4</v>
      </c>
      <c r="N4" s="31" t="s">
        <v>70</v>
      </c>
      <c r="O4" s="31" t="s">
        <v>72</v>
      </c>
      <c r="P4" s="31" t="s">
        <v>77</v>
      </c>
      <c r="Q4" s="95">
        <v>5</v>
      </c>
      <c r="R4" s="96">
        <v>6</v>
      </c>
      <c r="S4" s="95" t="s">
        <v>70</v>
      </c>
      <c r="T4" s="31" t="s">
        <v>72</v>
      </c>
      <c r="U4" s="31" t="s">
        <v>77</v>
      </c>
      <c r="V4" s="31" t="s">
        <v>89</v>
      </c>
      <c r="W4" s="16"/>
      <c r="X4" s="95" t="s">
        <v>79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66"/>
      <c r="AN4" s="16"/>
      <c r="AO4" s="16"/>
      <c r="AP4" s="16"/>
      <c r="AQ4" s="30">
        <v>8</v>
      </c>
      <c r="AR4" s="30">
        <v>9</v>
      </c>
      <c r="AS4" s="30">
        <v>10</v>
      </c>
      <c r="AT4" s="30">
        <v>11</v>
      </c>
      <c r="AU4" s="30">
        <v>12</v>
      </c>
      <c r="AV4" s="30">
        <v>13</v>
      </c>
      <c r="AW4" s="30">
        <v>14</v>
      </c>
      <c r="AX4" s="30">
        <v>15</v>
      </c>
      <c r="AY4" s="96">
        <v>16</v>
      </c>
      <c r="AZ4" s="16"/>
      <c r="BA4" s="16"/>
      <c r="BB4" s="30">
        <v>17</v>
      </c>
      <c r="BC4" s="16"/>
      <c r="BD4" s="30">
        <v>18</v>
      </c>
      <c r="BE4" s="30">
        <v>19</v>
      </c>
      <c r="BF4" s="30">
        <v>20</v>
      </c>
      <c r="BG4" s="30">
        <v>21</v>
      </c>
      <c r="BH4" s="30">
        <v>22</v>
      </c>
      <c r="BI4" s="30">
        <v>23</v>
      </c>
      <c r="BJ4" s="30">
        <v>24</v>
      </c>
      <c r="BK4" s="30">
        <v>25</v>
      </c>
      <c r="BL4" s="105">
        <v>26</v>
      </c>
      <c r="BM4" s="97" t="s">
        <v>137</v>
      </c>
      <c r="BN4" s="88">
        <v>28</v>
      </c>
      <c r="BO4" s="22"/>
      <c r="BP4" s="30">
        <v>29</v>
      </c>
      <c r="BQ4" s="15"/>
      <c r="BR4" s="23"/>
    </row>
    <row r="5" spans="1:70" ht="15" customHeight="1">
      <c r="A5" s="25"/>
      <c r="B5" s="26"/>
      <c r="C5" s="26"/>
      <c r="D5" s="26"/>
      <c r="E5" s="89" t="s">
        <v>62</v>
      </c>
      <c r="F5" s="28" t="s">
        <v>63</v>
      </c>
      <c r="G5" s="89" t="s">
        <v>65</v>
      </c>
      <c r="H5" s="27" t="s">
        <v>52</v>
      </c>
      <c r="I5" s="27" t="s">
        <v>52</v>
      </c>
      <c r="J5" s="91" t="s">
        <v>67</v>
      </c>
      <c r="K5" s="92" t="s">
        <v>68</v>
      </c>
      <c r="L5" s="92" t="s">
        <v>71</v>
      </c>
      <c r="M5" s="93" t="s">
        <v>60</v>
      </c>
      <c r="N5" s="93" t="s">
        <v>73</v>
      </c>
      <c r="O5" s="93" t="s">
        <v>47</v>
      </c>
      <c r="P5" s="93" t="s">
        <v>76</v>
      </c>
      <c r="Q5" s="91" t="s">
        <v>78</v>
      </c>
      <c r="R5" s="91" t="s">
        <v>80</v>
      </c>
      <c r="S5" s="17" t="s">
        <v>82</v>
      </c>
      <c r="T5" s="92" t="s">
        <v>84</v>
      </c>
      <c r="U5" s="89" t="s">
        <v>85</v>
      </c>
      <c r="V5" s="89" t="s">
        <v>87</v>
      </c>
      <c r="W5" s="90" t="s">
        <v>90</v>
      </c>
      <c r="X5" s="91" t="s">
        <v>91</v>
      </c>
      <c r="Y5" s="91" t="s">
        <v>92</v>
      </c>
      <c r="Z5" s="92" t="s">
        <v>22</v>
      </c>
      <c r="AA5" s="92" t="s">
        <v>26</v>
      </c>
      <c r="AB5" s="92" t="s">
        <v>24</v>
      </c>
      <c r="AC5" s="92" t="s">
        <v>25</v>
      </c>
      <c r="AD5" s="92" t="s">
        <v>41</v>
      </c>
      <c r="AE5" s="98" t="s">
        <v>70</v>
      </c>
      <c r="AF5" s="31" t="s">
        <v>72</v>
      </c>
      <c r="AG5" s="92" t="s">
        <v>37</v>
      </c>
      <c r="AH5" s="92" t="s">
        <v>38</v>
      </c>
      <c r="AI5" s="92" t="s">
        <v>38</v>
      </c>
      <c r="AJ5" s="92" t="s">
        <v>38</v>
      </c>
      <c r="AK5" s="92" t="s">
        <v>38</v>
      </c>
      <c r="AL5" s="92" t="s">
        <v>27</v>
      </c>
      <c r="AM5" s="120" t="s">
        <v>39</v>
      </c>
      <c r="AN5" s="92" t="s">
        <v>23</v>
      </c>
      <c r="AO5" s="92" t="s">
        <v>55</v>
      </c>
      <c r="AP5" s="29" t="s">
        <v>63</v>
      </c>
      <c r="AQ5" s="101" t="s">
        <v>108</v>
      </c>
      <c r="AR5" s="91" t="s">
        <v>109</v>
      </c>
      <c r="AS5" s="89" t="s">
        <v>110</v>
      </c>
      <c r="AT5" s="91" t="s">
        <v>112</v>
      </c>
      <c r="AU5" s="89" t="s">
        <v>113</v>
      </c>
      <c r="AV5" s="89" t="s">
        <v>114</v>
      </c>
      <c r="AW5" s="89" t="s">
        <v>116</v>
      </c>
      <c r="AX5" s="89" t="s">
        <v>116</v>
      </c>
      <c r="AY5" s="97" t="s">
        <v>118</v>
      </c>
      <c r="AZ5" s="29" t="s">
        <v>63</v>
      </c>
      <c r="BA5" s="92" t="s">
        <v>51</v>
      </c>
      <c r="BB5" s="89" t="s">
        <v>121</v>
      </c>
      <c r="BC5" s="92" t="s">
        <v>123</v>
      </c>
      <c r="BD5" s="89" t="s">
        <v>125</v>
      </c>
      <c r="BE5" s="89" t="s">
        <v>126</v>
      </c>
      <c r="BF5" s="92" t="s">
        <v>127</v>
      </c>
      <c r="BG5" s="91" t="s">
        <v>128</v>
      </c>
      <c r="BH5" s="89" t="s">
        <v>129</v>
      </c>
      <c r="BI5" s="97" t="s">
        <v>132</v>
      </c>
      <c r="BJ5" s="91" t="s">
        <v>133</v>
      </c>
      <c r="BK5" s="91" t="s">
        <v>134</v>
      </c>
      <c r="BL5" s="92" t="s">
        <v>136</v>
      </c>
      <c r="BM5" s="108" t="s">
        <v>141</v>
      </c>
      <c r="BN5" s="91" t="s">
        <v>142</v>
      </c>
      <c r="BO5" s="109" t="s">
        <v>28</v>
      </c>
      <c r="BP5" s="92" t="s">
        <v>144</v>
      </c>
      <c r="BQ5" s="92" t="s">
        <v>21</v>
      </c>
      <c r="BR5" s="32"/>
    </row>
    <row r="6" spans="1:70" s="24" customFormat="1" ht="15" customHeight="1">
      <c r="A6" s="33" t="s">
        <v>58</v>
      </c>
      <c r="B6" s="14"/>
      <c r="C6" s="14"/>
      <c r="D6" s="14"/>
      <c r="E6" s="15"/>
      <c r="F6" s="90" t="s">
        <v>64</v>
      </c>
      <c r="G6" s="90" t="s">
        <v>66</v>
      </c>
      <c r="H6" s="15" t="s">
        <v>53</v>
      </c>
      <c r="I6" s="15" t="s">
        <v>59</v>
      </c>
      <c r="J6" s="17"/>
      <c r="K6" s="92" t="s">
        <v>69</v>
      </c>
      <c r="L6" s="92" t="s">
        <v>69</v>
      </c>
      <c r="M6" s="92" t="s">
        <v>45</v>
      </c>
      <c r="N6" s="17"/>
      <c r="O6" s="92" t="s">
        <v>46</v>
      </c>
      <c r="P6" s="92" t="s">
        <v>75</v>
      </c>
      <c r="Q6" s="17"/>
      <c r="R6" s="92" t="s">
        <v>81</v>
      </c>
      <c r="S6" s="92" t="s">
        <v>83</v>
      </c>
      <c r="T6" s="92" t="s">
        <v>83</v>
      </c>
      <c r="U6" s="92" t="s">
        <v>86</v>
      </c>
      <c r="V6" s="92" t="s">
        <v>88</v>
      </c>
      <c r="W6" s="15"/>
      <c r="X6" s="18" t="s">
        <v>33</v>
      </c>
      <c r="Y6" s="17"/>
      <c r="Z6" s="92" t="s">
        <v>93</v>
      </c>
      <c r="AA6" s="92" t="s">
        <v>29</v>
      </c>
      <c r="AB6" s="92" t="s">
        <v>94</v>
      </c>
      <c r="AC6" s="92" t="s">
        <v>94</v>
      </c>
      <c r="AD6" s="92" t="s">
        <v>94</v>
      </c>
      <c r="AE6" s="92" t="s">
        <v>95</v>
      </c>
      <c r="AF6" s="92" t="s">
        <v>97</v>
      </c>
      <c r="AG6" s="92" t="s">
        <v>93</v>
      </c>
      <c r="AH6" s="92" t="s">
        <v>42</v>
      </c>
      <c r="AI6" s="97" t="s">
        <v>100</v>
      </c>
      <c r="AJ6" s="97" t="s">
        <v>102</v>
      </c>
      <c r="AK6" s="92" t="s">
        <v>147</v>
      </c>
      <c r="AL6" s="92" t="s">
        <v>103</v>
      </c>
      <c r="AM6" s="120" t="s">
        <v>104</v>
      </c>
      <c r="AN6" s="92" t="s">
        <v>105</v>
      </c>
      <c r="AO6" s="92" t="s">
        <v>56</v>
      </c>
      <c r="AP6" s="92" t="s">
        <v>106</v>
      </c>
      <c r="AQ6" s="17"/>
      <c r="AR6" s="17"/>
      <c r="AS6" s="92" t="s">
        <v>111</v>
      </c>
      <c r="AT6" s="17"/>
      <c r="AU6" s="92" t="s">
        <v>93</v>
      </c>
      <c r="AV6" s="92" t="s">
        <v>115</v>
      </c>
      <c r="AW6" s="18" t="s">
        <v>34</v>
      </c>
      <c r="AX6" s="18" t="s">
        <v>35</v>
      </c>
      <c r="AY6" s="97" t="s">
        <v>119</v>
      </c>
      <c r="AZ6" s="92" t="s">
        <v>120</v>
      </c>
      <c r="BA6" s="17" t="s">
        <v>36</v>
      </c>
      <c r="BB6" s="92" t="s">
        <v>122</v>
      </c>
      <c r="BC6" s="92" t="s">
        <v>124</v>
      </c>
      <c r="BD6" s="17"/>
      <c r="BE6" s="17"/>
      <c r="BF6" s="103" t="s">
        <v>131</v>
      </c>
      <c r="BG6" s="17"/>
      <c r="BH6" s="92" t="s">
        <v>130</v>
      </c>
      <c r="BI6" s="17"/>
      <c r="BJ6" s="17"/>
      <c r="BK6" s="17"/>
      <c r="BL6" s="104" t="s">
        <v>135</v>
      </c>
      <c r="BM6" s="106" t="s">
        <v>138</v>
      </c>
      <c r="BN6" s="17"/>
      <c r="BO6" s="92" t="s">
        <v>143</v>
      </c>
      <c r="BP6" s="17"/>
      <c r="BQ6" s="17" t="s">
        <v>61</v>
      </c>
      <c r="BR6" s="110" t="s">
        <v>145</v>
      </c>
    </row>
    <row r="7" spans="1:70" ht="15" customHeight="1">
      <c r="A7" s="34"/>
      <c r="B7" s="35"/>
      <c r="C7" s="35"/>
      <c r="D7" s="35"/>
      <c r="E7" s="36"/>
      <c r="F7" s="36"/>
      <c r="G7" s="36"/>
      <c r="H7" s="36"/>
      <c r="I7" s="87" t="s">
        <v>54</v>
      </c>
      <c r="J7" s="37"/>
      <c r="K7" s="37"/>
      <c r="L7" s="37"/>
      <c r="M7" s="65"/>
      <c r="N7" s="37"/>
      <c r="O7" s="17"/>
      <c r="P7" s="94" t="s">
        <v>74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4" t="s">
        <v>31</v>
      </c>
      <c r="AB7" s="37"/>
      <c r="AC7" s="37"/>
      <c r="AD7" s="37"/>
      <c r="AE7" s="94" t="s">
        <v>96</v>
      </c>
      <c r="AF7" s="94" t="s">
        <v>98</v>
      </c>
      <c r="AG7" s="37"/>
      <c r="AH7" s="37"/>
      <c r="AI7" s="94" t="s">
        <v>99</v>
      </c>
      <c r="AJ7" s="99" t="s">
        <v>101</v>
      </c>
      <c r="AK7" s="94"/>
      <c r="AL7" s="37"/>
      <c r="AM7" s="121"/>
      <c r="AN7" s="37"/>
      <c r="AO7" s="37"/>
      <c r="AP7" s="94" t="s">
        <v>107</v>
      </c>
      <c r="AQ7" s="37"/>
      <c r="AR7" s="37"/>
      <c r="AS7" s="37"/>
      <c r="AT7" s="37"/>
      <c r="AU7" s="37"/>
      <c r="AV7" s="37"/>
      <c r="AW7" s="38"/>
      <c r="AX7" s="38"/>
      <c r="AY7" s="94" t="s">
        <v>117</v>
      </c>
      <c r="AZ7" s="37"/>
      <c r="BA7" s="37"/>
      <c r="BB7" s="37"/>
      <c r="BC7" s="37"/>
      <c r="BD7" s="37"/>
      <c r="BE7" s="37"/>
      <c r="BF7" s="103" t="s">
        <v>140</v>
      </c>
      <c r="BG7" s="37"/>
      <c r="BH7" s="37"/>
      <c r="BI7" s="37"/>
      <c r="BJ7" s="37"/>
      <c r="BK7" s="37"/>
      <c r="BL7" s="100" t="s">
        <v>30</v>
      </c>
      <c r="BM7" s="107" t="s">
        <v>139</v>
      </c>
      <c r="BN7" s="37"/>
      <c r="BO7" s="37"/>
      <c r="BP7" s="37"/>
      <c r="BQ7" s="37"/>
      <c r="BR7" s="39"/>
    </row>
    <row r="8" spans="1:70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117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</row>
    <row r="9" spans="1:70" ht="15" customHeight="1">
      <c r="A9" s="71" t="s">
        <v>1</v>
      </c>
      <c r="B9" s="72"/>
      <c r="C9" s="72"/>
      <c r="D9" s="46"/>
      <c r="E9" s="58">
        <f aca="true" t="shared" si="0" ref="E9:BR9">E25+E34</f>
        <v>42030721</v>
      </c>
      <c r="F9" s="58">
        <f t="shared" si="0"/>
        <v>13452821</v>
      </c>
      <c r="G9" s="58">
        <f t="shared" si="0"/>
        <v>25367723</v>
      </c>
      <c r="H9" s="58">
        <f t="shared" si="0"/>
        <v>0</v>
      </c>
      <c r="I9" s="58">
        <f t="shared" si="0"/>
        <v>0</v>
      </c>
      <c r="J9" s="58">
        <f t="shared" si="0"/>
        <v>4780043</v>
      </c>
      <c r="K9" s="58">
        <f t="shared" si="0"/>
        <v>901799</v>
      </c>
      <c r="L9" s="58">
        <f t="shared" si="0"/>
        <v>3878244</v>
      </c>
      <c r="M9" s="58">
        <f t="shared" si="0"/>
        <v>7233213</v>
      </c>
      <c r="N9" s="58">
        <f>N25+N34</f>
        <v>4363613</v>
      </c>
      <c r="O9" s="58">
        <f>O25+O34</f>
        <v>1275900</v>
      </c>
      <c r="P9" s="58">
        <f t="shared" si="0"/>
        <v>1593700</v>
      </c>
      <c r="Q9" s="58">
        <f>Q25+Q34</f>
        <v>291000</v>
      </c>
      <c r="R9" s="58">
        <f t="shared" si="0"/>
        <v>41243746</v>
      </c>
      <c r="S9" s="58">
        <f t="shared" si="0"/>
        <v>22969147</v>
      </c>
      <c r="T9" s="58">
        <f t="shared" si="0"/>
        <v>920831</v>
      </c>
      <c r="U9" s="58">
        <f t="shared" si="0"/>
        <v>10555161</v>
      </c>
      <c r="V9" s="58">
        <f t="shared" si="0"/>
        <v>6200488</v>
      </c>
      <c r="W9" s="58">
        <f t="shared" si="0"/>
        <v>0</v>
      </c>
      <c r="X9" s="58">
        <f t="shared" si="0"/>
        <v>598119</v>
      </c>
      <c r="Y9" s="58">
        <f t="shared" si="0"/>
        <v>213196662</v>
      </c>
      <c r="Z9" s="58">
        <f t="shared" si="0"/>
        <v>5385146</v>
      </c>
      <c r="AA9" s="58">
        <f t="shared" si="0"/>
        <v>4728693</v>
      </c>
      <c r="AB9" s="58">
        <f t="shared" si="0"/>
        <v>3286586</v>
      </c>
      <c r="AC9" s="58">
        <f t="shared" si="0"/>
        <v>4543564</v>
      </c>
      <c r="AD9" s="58">
        <f t="shared" si="0"/>
        <v>129028449</v>
      </c>
      <c r="AE9" s="58">
        <f t="shared" si="0"/>
        <v>128014767</v>
      </c>
      <c r="AF9" s="58">
        <f t="shared" si="0"/>
        <v>1013682</v>
      </c>
      <c r="AG9" s="58">
        <f t="shared" si="0"/>
        <v>41109236</v>
      </c>
      <c r="AH9" s="58">
        <f t="shared" si="0"/>
        <v>1458308</v>
      </c>
      <c r="AI9" s="58">
        <f t="shared" si="0"/>
        <v>0</v>
      </c>
      <c r="AJ9" s="58">
        <f>AJ25+AJ34</f>
        <v>0</v>
      </c>
      <c r="AK9" s="58">
        <f>AK25+AK34</f>
        <v>0</v>
      </c>
      <c r="AL9" s="58">
        <f t="shared" si="0"/>
        <v>1657600</v>
      </c>
      <c r="AM9" s="58">
        <f t="shared" si="0"/>
        <v>65922</v>
      </c>
      <c r="AN9" s="58">
        <f t="shared" si="0"/>
        <v>577444</v>
      </c>
      <c r="AO9" s="58">
        <f t="shared" si="0"/>
        <v>0</v>
      </c>
      <c r="AP9" s="58">
        <f t="shared" si="0"/>
        <v>2016000</v>
      </c>
      <c r="AQ9" s="58">
        <f t="shared" si="0"/>
        <v>2718988</v>
      </c>
      <c r="AR9" s="58">
        <f t="shared" si="0"/>
        <v>30132165</v>
      </c>
      <c r="AS9" s="58">
        <f t="shared" si="0"/>
        <v>2709654</v>
      </c>
      <c r="AT9" s="58">
        <f t="shared" si="0"/>
        <v>5335</v>
      </c>
      <c r="AU9" s="58">
        <f t="shared" si="0"/>
        <v>954454</v>
      </c>
      <c r="AV9" s="58">
        <f t="shared" si="0"/>
        <v>0</v>
      </c>
      <c r="AW9" s="58">
        <f t="shared" si="0"/>
        <v>48400</v>
      </c>
      <c r="AX9" s="58">
        <f t="shared" si="0"/>
        <v>2656159</v>
      </c>
      <c r="AY9" s="58">
        <f t="shared" si="0"/>
        <v>5139244</v>
      </c>
      <c r="AZ9" s="58">
        <f t="shared" si="0"/>
        <v>136053</v>
      </c>
      <c r="BA9" s="58">
        <f t="shared" si="0"/>
        <v>110100</v>
      </c>
      <c r="BB9" s="58">
        <f t="shared" si="0"/>
        <v>0</v>
      </c>
      <c r="BC9" s="58">
        <f t="shared" si="0"/>
        <v>0</v>
      </c>
      <c r="BD9" s="58">
        <f t="shared" si="0"/>
        <v>0</v>
      </c>
      <c r="BE9" s="58">
        <f t="shared" si="0"/>
        <v>40132925</v>
      </c>
      <c r="BF9" s="58">
        <f t="shared" si="0"/>
        <v>1405034</v>
      </c>
      <c r="BG9" s="58">
        <f t="shared" si="0"/>
        <v>90047</v>
      </c>
      <c r="BH9" s="58">
        <f t="shared" si="0"/>
        <v>0</v>
      </c>
      <c r="BI9" s="58">
        <f t="shared" si="0"/>
        <v>15525741</v>
      </c>
      <c r="BJ9" s="58">
        <f t="shared" si="0"/>
        <v>2509154</v>
      </c>
      <c r="BK9" s="58">
        <f t="shared" si="0"/>
        <v>228588123</v>
      </c>
      <c r="BL9" s="58">
        <f t="shared" si="0"/>
        <v>0</v>
      </c>
      <c r="BM9" s="58">
        <f t="shared" si="0"/>
        <v>1333409</v>
      </c>
      <c r="BN9" s="58">
        <f t="shared" si="0"/>
        <v>9965147</v>
      </c>
      <c r="BO9" s="58">
        <f t="shared" si="0"/>
        <v>75537</v>
      </c>
      <c r="BP9" s="58">
        <f t="shared" si="0"/>
        <v>26414292</v>
      </c>
      <c r="BQ9" s="58">
        <f t="shared" si="0"/>
        <v>704471379</v>
      </c>
      <c r="BR9" s="59">
        <f t="shared" si="0"/>
        <v>2738443</v>
      </c>
    </row>
    <row r="10" spans="1:70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ht="22.5" customHeight="1">
      <c r="A11" s="47">
        <v>1</v>
      </c>
      <c r="B11" s="48"/>
      <c r="C11" s="50" t="s">
        <v>3</v>
      </c>
      <c r="D11" s="49"/>
      <c r="E11" s="58">
        <v>15903037</v>
      </c>
      <c r="F11" s="58">
        <v>3205952</v>
      </c>
      <c r="G11" s="58">
        <v>4654018</v>
      </c>
      <c r="H11" s="58">
        <v>0</v>
      </c>
      <c r="I11" s="58">
        <v>0</v>
      </c>
      <c r="J11" s="58">
        <v>729109</v>
      </c>
      <c r="K11" s="58">
        <v>202571</v>
      </c>
      <c r="L11" s="58">
        <v>526538</v>
      </c>
      <c r="M11" s="58">
        <v>1117200</v>
      </c>
      <c r="N11" s="58">
        <v>843000</v>
      </c>
      <c r="O11" s="58">
        <v>0</v>
      </c>
      <c r="P11" s="58">
        <v>274200</v>
      </c>
      <c r="Q11" s="58">
        <v>0</v>
      </c>
      <c r="R11" s="58">
        <v>6891370</v>
      </c>
      <c r="S11" s="58">
        <v>1798950</v>
      </c>
      <c r="T11" s="58">
        <v>64494</v>
      </c>
      <c r="U11" s="58">
        <v>3548694</v>
      </c>
      <c r="V11" s="58">
        <v>1278393</v>
      </c>
      <c r="W11" s="58">
        <v>0</v>
      </c>
      <c r="X11" s="58">
        <v>200839</v>
      </c>
      <c r="Y11" s="58">
        <v>47472030</v>
      </c>
      <c r="Z11" s="58">
        <v>2672017</v>
      </c>
      <c r="AA11" s="58">
        <v>583147</v>
      </c>
      <c r="AB11" s="58">
        <v>2412293</v>
      </c>
      <c r="AC11" s="58">
        <v>650899</v>
      </c>
      <c r="AD11" s="58">
        <v>33670423</v>
      </c>
      <c r="AE11" s="58">
        <v>33612654</v>
      </c>
      <c r="AF11" s="58">
        <v>57769</v>
      </c>
      <c r="AG11" s="58">
        <v>4606668</v>
      </c>
      <c r="AH11" s="58">
        <v>51595</v>
      </c>
      <c r="AI11" s="58">
        <v>0</v>
      </c>
      <c r="AJ11" s="58">
        <v>0</v>
      </c>
      <c r="AK11" s="58">
        <v>0</v>
      </c>
      <c r="AL11" s="58">
        <v>103037</v>
      </c>
      <c r="AM11" s="58">
        <v>10462</v>
      </c>
      <c r="AN11" s="58">
        <v>235743</v>
      </c>
      <c r="AO11" s="58">
        <v>0</v>
      </c>
      <c r="AP11" s="58">
        <v>872800</v>
      </c>
      <c r="AQ11" s="58">
        <v>114595</v>
      </c>
      <c r="AR11" s="58">
        <v>6086888</v>
      </c>
      <c r="AS11" s="58">
        <v>0</v>
      </c>
      <c r="AT11" s="58">
        <v>0</v>
      </c>
      <c r="AU11" s="58">
        <v>109944</v>
      </c>
      <c r="AV11" s="58">
        <v>0</v>
      </c>
      <c r="AW11" s="58">
        <v>0</v>
      </c>
      <c r="AX11" s="58">
        <v>0</v>
      </c>
      <c r="AY11" s="58">
        <v>1342476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19621608</v>
      </c>
      <c r="BF11" s="58">
        <v>0</v>
      </c>
      <c r="BG11" s="58">
        <v>50</v>
      </c>
      <c r="BH11" s="58">
        <v>0</v>
      </c>
      <c r="BI11" s="58">
        <v>2917079</v>
      </c>
      <c r="BJ11" s="58">
        <v>511923</v>
      </c>
      <c r="BK11" s="58">
        <v>41115428</v>
      </c>
      <c r="BL11" s="58">
        <v>0</v>
      </c>
      <c r="BM11" s="58">
        <v>0</v>
      </c>
      <c r="BN11" s="58">
        <v>2209140</v>
      </c>
      <c r="BO11" s="58">
        <v>0</v>
      </c>
      <c r="BP11" s="58">
        <v>2971345</v>
      </c>
      <c r="BQ11" s="58">
        <v>153767240</v>
      </c>
      <c r="BR11" s="59">
        <v>0</v>
      </c>
    </row>
    <row r="12" spans="1:70" ht="22.5" customHeight="1">
      <c r="A12" s="47">
        <v>2</v>
      </c>
      <c r="B12" s="48"/>
      <c r="C12" s="50" t="s">
        <v>4</v>
      </c>
      <c r="D12" s="49"/>
      <c r="E12" s="58">
        <v>3294004</v>
      </c>
      <c r="F12" s="58">
        <v>613059</v>
      </c>
      <c r="G12" s="58">
        <v>3876901</v>
      </c>
      <c r="H12" s="58">
        <v>0</v>
      </c>
      <c r="I12" s="58">
        <v>0</v>
      </c>
      <c r="J12" s="58">
        <v>257765</v>
      </c>
      <c r="K12" s="58">
        <v>50635</v>
      </c>
      <c r="L12" s="58">
        <v>207130</v>
      </c>
      <c r="M12" s="58">
        <v>122100</v>
      </c>
      <c r="N12" s="58">
        <v>122100</v>
      </c>
      <c r="O12" s="58">
        <v>0</v>
      </c>
      <c r="P12" s="58">
        <v>0</v>
      </c>
      <c r="Q12" s="58">
        <v>42400</v>
      </c>
      <c r="R12" s="58">
        <v>4606160</v>
      </c>
      <c r="S12" s="58">
        <v>2421003</v>
      </c>
      <c r="T12" s="58">
        <v>0</v>
      </c>
      <c r="U12" s="58">
        <v>1544814</v>
      </c>
      <c r="V12" s="58">
        <v>578921</v>
      </c>
      <c r="W12" s="58">
        <v>0</v>
      </c>
      <c r="X12" s="58">
        <v>61422</v>
      </c>
      <c r="Y12" s="58">
        <v>22144683</v>
      </c>
      <c r="Z12" s="58">
        <v>118542</v>
      </c>
      <c r="AA12" s="58">
        <v>557044</v>
      </c>
      <c r="AB12" s="58">
        <v>15474</v>
      </c>
      <c r="AC12" s="58">
        <v>126167</v>
      </c>
      <c r="AD12" s="58">
        <v>11376380</v>
      </c>
      <c r="AE12" s="58">
        <v>11353620</v>
      </c>
      <c r="AF12" s="58">
        <v>22760</v>
      </c>
      <c r="AG12" s="58">
        <v>8365286</v>
      </c>
      <c r="AH12" s="58">
        <v>837136</v>
      </c>
      <c r="AI12" s="58">
        <v>0</v>
      </c>
      <c r="AJ12" s="58">
        <v>0</v>
      </c>
      <c r="AK12" s="58">
        <v>0</v>
      </c>
      <c r="AL12" s="58">
        <v>73242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325450</v>
      </c>
      <c r="AS12" s="58">
        <v>1623450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2898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3730793</v>
      </c>
      <c r="BF12" s="58">
        <v>394590</v>
      </c>
      <c r="BG12" s="58">
        <v>18008</v>
      </c>
      <c r="BH12" s="58">
        <v>0</v>
      </c>
      <c r="BI12" s="58">
        <v>1837391</v>
      </c>
      <c r="BJ12" s="58">
        <v>312926</v>
      </c>
      <c r="BK12" s="58">
        <v>24450786</v>
      </c>
      <c r="BL12" s="58">
        <v>0</v>
      </c>
      <c r="BM12" s="58">
        <v>226760</v>
      </c>
      <c r="BN12" s="58">
        <v>809120</v>
      </c>
      <c r="BO12" s="58">
        <v>0</v>
      </c>
      <c r="BP12" s="58">
        <v>7375209</v>
      </c>
      <c r="BQ12" s="58">
        <v>75451394</v>
      </c>
      <c r="BR12" s="59">
        <v>621350</v>
      </c>
    </row>
    <row r="13" spans="1:70" ht="22.5" customHeight="1">
      <c r="A13" s="47">
        <v>3</v>
      </c>
      <c r="B13" s="48"/>
      <c r="C13" s="50" t="s">
        <v>5</v>
      </c>
      <c r="D13" s="49"/>
      <c r="E13" s="58">
        <v>4398614</v>
      </c>
      <c r="F13" s="58">
        <v>1843718</v>
      </c>
      <c r="G13" s="58">
        <v>3024586</v>
      </c>
      <c r="H13" s="58">
        <v>0</v>
      </c>
      <c r="I13" s="58">
        <v>0</v>
      </c>
      <c r="J13" s="58">
        <v>907302</v>
      </c>
      <c r="K13" s="58">
        <v>52592</v>
      </c>
      <c r="L13" s="58">
        <v>854710</v>
      </c>
      <c r="M13" s="58">
        <v>2256300</v>
      </c>
      <c r="N13" s="58">
        <v>1011200</v>
      </c>
      <c r="O13" s="58">
        <v>672700</v>
      </c>
      <c r="P13" s="58">
        <v>572400</v>
      </c>
      <c r="Q13" s="58">
        <v>181000</v>
      </c>
      <c r="R13" s="58">
        <v>3882662</v>
      </c>
      <c r="S13" s="58">
        <v>3510286</v>
      </c>
      <c r="T13" s="58">
        <v>126</v>
      </c>
      <c r="U13" s="58">
        <v>223586</v>
      </c>
      <c r="V13" s="58">
        <v>15006</v>
      </c>
      <c r="W13" s="58">
        <v>0</v>
      </c>
      <c r="X13" s="58">
        <v>133658</v>
      </c>
      <c r="Y13" s="58">
        <v>36863881</v>
      </c>
      <c r="Z13" s="58">
        <v>1038235</v>
      </c>
      <c r="AA13" s="58">
        <v>2879553</v>
      </c>
      <c r="AB13" s="58">
        <v>512785</v>
      </c>
      <c r="AC13" s="58">
        <v>2208599</v>
      </c>
      <c r="AD13" s="58">
        <v>23307624</v>
      </c>
      <c r="AE13" s="58">
        <v>22959618</v>
      </c>
      <c r="AF13" s="58">
        <v>348006</v>
      </c>
      <c r="AG13" s="58">
        <v>5183880</v>
      </c>
      <c r="AH13" s="58">
        <v>228929</v>
      </c>
      <c r="AI13" s="58">
        <v>0</v>
      </c>
      <c r="AJ13" s="58">
        <v>0</v>
      </c>
      <c r="AK13" s="58">
        <v>0</v>
      </c>
      <c r="AL13" s="58">
        <v>170213</v>
      </c>
      <c r="AM13" s="58">
        <v>0</v>
      </c>
      <c r="AN13" s="58">
        <v>158109</v>
      </c>
      <c r="AO13" s="58">
        <v>0</v>
      </c>
      <c r="AP13" s="58">
        <v>398800</v>
      </c>
      <c r="AQ13" s="58">
        <v>163420</v>
      </c>
      <c r="AR13" s="58">
        <v>3601618</v>
      </c>
      <c r="AS13" s="58">
        <v>0</v>
      </c>
      <c r="AT13" s="58">
        <v>5335</v>
      </c>
      <c r="AU13" s="58">
        <v>21658</v>
      </c>
      <c r="AV13" s="58">
        <v>0</v>
      </c>
      <c r="AW13" s="58">
        <v>0</v>
      </c>
      <c r="AX13" s="58">
        <v>0</v>
      </c>
      <c r="AY13" s="58">
        <v>750234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1905423</v>
      </c>
      <c r="BF13" s="58">
        <v>0</v>
      </c>
      <c r="BG13" s="58">
        <v>683</v>
      </c>
      <c r="BH13" s="58">
        <v>0</v>
      </c>
      <c r="BI13" s="58">
        <v>2177629</v>
      </c>
      <c r="BJ13" s="58">
        <v>328231</v>
      </c>
      <c r="BK13" s="58">
        <v>29064756</v>
      </c>
      <c r="BL13" s="58">
        <v>0</v>
      </c>
      <c r="BM13" s="58">
        <v>0</v>
      </c>
      <c r="BN13" s="58">
        <v>327344</v>
      </c>
      <c r="BO13" s="58">
        <v>8814</v>
      </c>
      <c r="BP13" s="58">
        <v>2862151</v>
      </c>
      <c r="BQ13" s="58">
        <v>92722827</v>
      </c>
      <c r="BR13" s="59">
        <v>0</v>
      </c>
    </row>
    <row r="14" spans="1:70" ht="22.5" customHeight="1">
      <c r="A14" s="47">
        <v>4</v>
      </c>
      <c r="B14" s="48"/>
      <c r="C14" s="50" t="s">
        <v>6</v>
      </c>
      <c r="D14" s="49"/>
      <c r="E14" s="58">
        <v>2306711</v>
      </c>
      <c r="F14" s="58">
        <v>1673932</v>
      </c>
      <c r="G14" s="58">
        <v>1331533</v>
      </c>
      <c r="H14" s="58">
        <v>0</v>
      </c>
      <c r="I14" s="58">
        <v>0</v>
      </c>
      <c r="J14" s="58">
        <v>446929</v>
      </c>
      <c r="K14" s="58">
        <v>42743</v>
      </c>
      <c r="L14" s="58">
        <v>404186</v>
      </c>
      <c r="M14" s="58">
        <v>405400</v>
      </c>
      <c r="N14" s="58">
        <v>138200</v>
      </c>
      <c r="O14" s="58">
        <v>0</v>
      </c>
      <c r="P14" s="58">
        <v>267200</v>
      </c>
      <c r="Q14" s="58">
        <v>0</v>
      </c>
      <c r="R14" s="58">
        <v>2096626</v>
      </c>
      <c r="S14" s="58">
        <v>1857760</v>
      </c>
      <c r="T14" s="58">
        <v>106619</v>
      </c>
      <c r="U14" s="58">
        <v>132247</v>
      </c>
      <c r="V14" s="58">
        <v>0</v>
      </c>
      <c r="W14" s="58">
        <v>0</v>
      </c>
      <c r="X14" s="58">
        <v>0</v>
      </c>
      <c r="Y14" s="58">
        <v>9206424</v>
      </c>
      <c r="Z14" s="58">
        <v>4280</v>
      </c>
      <c r="AA14" s="58">
        <v>470010</v>
      </c>
      <c r="AB14" s="58">
        <v>49220</v>
      </c>
      <c r="AC14" s="58">
        <v>62585</v>
      </c>
      <c r="AD14" s="58">
        <v>6035270</v>
      </c>
      <c r="AE14" s="58">
        <v>6002246</v>
      </c>
      <c r="AF14" s="58">
        <v>33024</v>
      </c>
      <c r="AG14" s="58">
        <v>1658675</v>
      </c>
      <c r="AH14" s="58">
        <v>0</v>
      </c>
      <c r="AI14" s="58">
        <v>0</v>
      </c>
      <c r="AJ14" s="58">
        <v>0</v>
      </c>
      <c r="AK14" s="58">
        <v>0</v>
      </c>
      <c r="AL14" s="58">
        <v>165716</v>
      </c>
      <c r="AM14" s="58">
        <v>0</v>
      </c>
      <c r="AN14" s="58">
        <v>0</v>
      </c>
      <c r="AO14" s="58">
        <v>0</v>
      </c>
      <c r="AP14" s="58">
        <v>0</v>
      </c>
      <c r="AQ14" s="58">
        <v>976738</v>
      </c>
      <c r="AR14" s="58">
        <v>3662592</v>
      </c>
      <c r="AS14" s="58">
        <v>25332</v>
      </c>
      <c r="AT14" s="58">
        <v>0</v>
      </c>
      <c r="AU14" s="58">
        <v>386332</v>
      </c>
      <c r="AV14" s="58">
        <v>0</v>
      </c>
      <c r="AW14" s="58">
        <v>0</v>
      </c>
      <c r="AX14" s="58">
        <v>0</v>
      </c>
      <c r="AY14" s="58">
        <v>785983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565085</v>
      </c>
      <c r="BF14" s="58">
        <v>0</v>
      </c>
      <c r="BG14" s="58">
        <v>2313</v>
      </c>
      <c r="BH14" s="58">
        <v>0</v>
      </c>
      <c r="BI14" s="58">
        <v>434910</v>
      </c>
      <c r="BJ14" s="58">
        <v>94709</v>
      </c>
      <c r="BK14" s="58">
        <v>7596479</v>
      </c>
      <c r="BL14" s="58">
        <v>0</v>
      </c>
      <c r="BM14" s="58">
        <v>0</v>
      </c>
      <c r="BN14" s="58">
        <v>150150</v>
      </c>
      <c r="BO14" s="58">
        <v>14800</v>
      </c>
      <c r="BP14" s="58">
        <v>1045107</v>
      </c>
      <c r="BQ14" s="58">
        <v>31519353</v>
      </c>
      <c r="BR14" s="59">
        <v>0</v>
      </c>
    </row>
    <row r="15" spans="1:70" ht="22.5" customHeight="1">
      <c r="A15" s="47">
        <v>5</v>
      </c>
      <c r="B15" s="48"/>
      <c r="C15" s="50" t="s">
        <v>7</v>
      </c>
      <c r="D15" s="49"/>
      <c r="E15" s="58">
        <v>1237889</v>
      </c>
      <c r="F15" s="58">
        <v>225007</v>
      </c>
      <c r="G15" s="58">
        <v>861590</v>
      </c>
      <c r="H15" s="58">
        <v>0</v>
      </c>
      <c r="I15" s="58">
        <v>0</v>
      </c>
      <c r="J15" s="58">
        <v>357003</v>
      </c>
      <c r="K15" s="58">
        <v>175665</v>
      </c>
      <c r="L15" s="58">
        <v>181338</v>
      </c>
      <c r="M15" s="58">
        <v>420700</v>
      </c>
      <c r="N15" s="58">
        <v>307300</v>
      </c>
      <c r="O15" s="58">
        <v>0</v>
      </c>
      <c r="P15" s="58">
        <v>113400</v>
      </c>
      <c r="Q15" s="58">
        <v>0</v>
      </c>
      <c r="R15" s="58">
        <v>8297467</v>
      </c>
      <c r="S15" s="58">
        <v>1733104</v>
      </c>
      <c r="T15" s="58">
        <v>23121</v>
      </c>
      <c r="U15" s="58">
        <v>3590784</v>
      </c>
      <c r="V15" s="58">
        <v>2950458</v>
      </c>
      <c r="W15" s="58">
        <v>0</v>
      </c>
      <c r="X15" s="58">
        <v>0</v>
      </c>
      <c r="Y15" s="58">
        <v>6749460</v>
      </c>
      <c r="Z15" s="58">
        <v>0</v>
      </c>
      <c r="AA15" s="58">
        <v>0</v>
      </c>
      <c r="AB15" s="58">
        <v>18285</v>
      </c>
      <c r="AC15" s="58">
        <v>305197</v>
      </c>
      <c r="AD15" s="58">
        <v>0</v>
      </c>
      <c r="AE15" s="58">
        <v>0</v>
      </c>
      <c r="AF15" s="58">
        <v>0</v>
      </c>
      <c r="AG15" s="58">
        <v>4520207</v>
      </c>
      <c r="AH15" s="58">
        <v>171966</v>
      </c>
      <c r="AI15" s="58">
        <v>0</v>
      </c>
      <c r="AJ15" s="58">
        <v>0</v>
      </c>
      <c r="AK15" s="58">
        <v>0</v>
      </c>
      <c r="AL15" s="58">
        <v>160012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77171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2618557</v>
      </c>
      <c r="BF15" s="58">
        <v>510450</v>
      </c>
      <c r="BG15" s="58">
        <v>0</v>
      </c>
      <c r="BH15" s="58">
        <v>0</v>
      </c>
      <c r="BI15" s="58">
        <v>1241396</v>
      </c>
      <c r="BJ15" s="58">
        <v>180210</v>
      </c>
      <c r="BK15" s="58">
        <v>15554350</v>
      </c>
      <c r="BL15" s="58">
        <v>0</v>
      </c>
      <c r="BM15" s="58">
        <v>87000</v>
      </c>
      <c r="BN15" s="58">
        <v>339892</v>
      </c>
      <c r="BO15" s="58">
        <v>1392</v>
      </c>
      <c r="BP15" s="58">
        <v>169734</v>
      </c>
      <c r="BQ15" s="58">
        <v>38702869</v>
      </c>
      <c r="BR15" s="59">
        <v>597450</v>
      </c>
    </row>
    <row r="16" spans="1:70" ht="22.5" customHeight="1">
      <c r="A16" s="47">
        <v>6</v>
      </c>
      <c r="B16" s="48"/>
      <c r="C16" s="50" t="s">
        <v>8</v>
      </c>
      <c r="D16" s="49"/>
      <c r="E16" s="58">
        <v>2536949</v>
      </c>
      <c r="F16" s="58">
        <v>993802</v>
      </c>
      <c r="G16" s="58">
        <v>562979</v>
      </c>
      <c r="H16" s="58">
        <v>0</v>
      </c>
      <c r="I16" s="58">
        <v>0</v>
      </c>
      <c r="J16" s="58">
        <v>38228</v>
      </c>
      <c r="K16" s="58">
        <v>6997</v>
      </c>
      <c r="L16" s="58">
        <v>31231</v>
      </c>
      <c r="M16" s="58">
        <v>1513</v>
      </c>
      <c r="N16" s="58">
        <v>1513</v>
      </c>
      <c r="O16" s="58">
        <v>0</v>
      </c>
      <c r="P16" s="58">
        <v>0</v>
      </c>
      <c r="Q16" s="58">
        <v>0</v>
      </c>
      <c r="R16" s="58">
        <v>2455669</v>
      </c>
      <c r="S16" s="58">
        <v>1600682</v>
      </c>
      <c r="T16" s="58">
        <v>239980</v>
      </c>
      <c r="U16" s="58">
        <v>0</v>
      </c>
      <c r="V16" s="58">
        <v>415007</v>
      </c>
      <c r="W16" s="58">
        <v>0</v>
      </c>
      <c r="X16" s="58">
        <v>200000</v>
      </c>
      <c r="Y16" s="58">
        <v>2375965</v>
      </c>
      <c r="Z16" s="58">
        <v>0</v>
      </c>
      <c r="AA16" s="58">
        <v>491</v>
      </c>
      <c r="AB16" s="58">
        <v>28044</v>
      </c>
      <c r="AC16" s="58">
        <v>37664</v>
      </c>
      <c r="AD16" s="58">
        <v>0</v>
      </c>
      <c r="AE16" s="58">
        <v>0</v>
      </c>
      <c r="AF16" s="58">
        <v>0</v>
      </c>
      <c r="AG16" s="58">
        <v>1375272</v>
      </c>
      <c r="AH16" s="58">
        <v>1178</v>
      </c>
      <c r="AI16" s="58">
        <v>0</v>
      </c>
      <c r="AJ16" s="58">
        <v>0</v>
      </c>
      <c r="AK16" s="58">
        <v>0</v>
      </c>
      <c r="AL16" s="58">
        <v>41801</v>
      </c>
      <c r="AM16" s="58">
        <v>0</v>
      </c>
      <c r="AN16" s="58">
        <v>0</v>
      </c>
      <c r="AO16" s="58">
        <v>0</v>
      </c>
      <c r="AP16" s="58">
        <v>6700</v>
      </c>
      <c r="AQ16" s="58">
        <v>0</v>
      </c>
      <c r="AR16" s="58">
        <v>0</v>
      </c>
      <c r="AS16" s="58">
        <v>0</v>
      </c>
      <c r="AT16" s="58">
        <v>0</v>
      </c>
      <c r="AU16" s="58">
        <v>4506</v>
      </c>
      <c r="AV16" s="58">
        <v>0</v>
      </c>
      <c r="AW16" s="58">
        <v>0</v>
      </c>
      <c r="AX16" s="58">
        <v>218750</v>
      </c>
      <c r="AY16" s="58">
        <v>121622</v>
      </c>
      <c r="AZ16" s="58">
        <v>0</v>
      </c>
      <c r="BA16" s="58">
        <v>32800</v>
      </c>
      <c r="BB16" s="58">
        <v>0</v>
      </c>
      <c r="BC16" s="58">
        <v>0</v>
      </c>
      <c r="BD16" s="58">
        <v>0</v>
      </c>
      <c r="BE16" s="58">
        <v>911312</v>
      </c>
      <c r="BF16" s="58">
        <v>0</v>
      </c>
      <c r="BG16" s="58">
        <v>274</v>
      </c>
      <c r="BH16" s="58">
        <v>0</v>
      </c>
      <c r="BI16" s="58">
        <v>585921</v>
      </c>
      <c r="BJ16" s="58">
        <v>92985</v>
      </c>
      <c r="BK16" s="58">
        <v>6577511</v>
      </c>
      <c r="BL16" s="58">
        <v>0</v>
      </c>
      <c r="BM16" s="58">
        <v>0</v>
      </c>
      <c r="BN16" s="58">
        <v>350080</v>
      </c>
      <c r="BO16" s="58">
        <v>0</v>
      </c>
      <c r="BP16" s="58">
        <v>236881</v>
      </c>
      <c r="BQ16" s="58">
        <v>17071145</v>
      </c>
      <c r="BR16" s="59">
        <v>0</v>
      </c>
    </row>
    <row r="17" spans="1:70" ht="22.5" customHeight="1">
      <c r="A17" s="47">
        <v>7</v>
      </c>
      <c r="B17" s="48"/>
      <c r="C17" s="50" t="s">
        <v>9</v>
      </c>
      <c r="D17" s="49"/>
      <c r="E17" s="58">
        <v>1135233</v>
      </c>
      <c r="F17" s="58">
        <v>95363</v>
      </c>
      <c r="G17" s="58">
        <v>1835242</v>
      </c>
      <c r="H17" s="58">
        <v>0</v>
      </c>
      <c r="I17" s="58">
        <v>0</v>
      </c>
      <c r="J17" s="58">
        <v>348274</v>
      </c>
      <c r="K17" s="58">
        <v>80054</v>
      </c>
      <c r="L17" s="58">
        <v>268220</v>
      </c>
      <c r="M17" s="58">
        <v>545800</v>
      </c>
      <c r="N17" s="58">
        <v>545800</v>
      </c>
      <c r="O17" s="58">
        <v>0</v>
      </c>
      <c r="P17" s="58">
        <v>0</v>
      </c>
      <c r="Q17" s="58">
        <v>0</v>
      </c>
      <c r="R17" s="58">
        <v>3072168</v>
      </c>
      <c r="S17" s="58">
        <v>2041425</v>
      </c>
      <c r="T17" s="58">
        <v>21751</v>
      </c>
      <c r="U17" s="58">
        <v>816397</v>
      </c>
      <c r="V17" s="58">
        <v>192595</v>
      </c>
      <c r="W17" s="58">
        <v>0</v>
      </c>
      <c r="X17" s="58">
        <v>0</v>
      </c>
      <c r="Y17" s="58">
        <v>14739567</v>
      </c>
      <c r="Z17" s="58">
        <v>439874</v>
      </c>
      <c r="AA17" s="58">
        <v>15026</v>
      </c>
      <c r="AB17" s="58">
        <v>12737</v>
      </c>
      <c r="AC17" s="58">
        <v>443700</v>
      </c>
      <c r="AD17" s="58">
        <v>6554918</v>
      </c>
      <c r="AE17" s="58">
        <v>6350605</v>
      </c>
      <c r="AF17" s="58">
        <v>204313</v>
      </c>
      <c r="AG17" s="58">
        <v>5159455</v>
      </c>
      <c r="AH17" s="58">
        <v>3759</v>
      </c>
      <c r="AI17" s="58">
        <v>0</v>
      </c>
      <c r="AJ17" s="58">
        <v>0</v>
      </c>
      <c r="AK17" s="58">
        <v>0</v>
      </c>
      <c r="AL17" s="58">
        <v>143932</v>
      </c>
      <c r="AM17" s="58">
        <v>0</v>
      </c>
      <c r="AN17" s="58">
        <v>24731</v>
      </c>
      <c r="AO17" s="58">
        <v>0</v>
      </c>
      <c r="AP17" s="58">
        <v>0</v>
      </c>
      <c r="AQ17" s="58">
        <v>836956</v>
      </c>
      <c r="AR17" s="58">
        <v>1915326</v>
      </c>
      <c r="AS17" s="58">
        <v>0</v>
      </c>
      <c r="AT17" s="58">
        <v>0</v>
      </c>
      <c r="AU17" s="58">
        <v>75643</v>
      </c>
      <c r="AV17" s="58">
        <v>0</v>
      </c>
      <c r="AW17" s="58">
        <v>0</v>
      </c>
      <c r="AX17" s="58">
        <v>0</v>
      </c>
      <c r="AY17" s="58">
        <v>527830</v>
      </c>
      <c r="AZ17" s="58">
        <v>136053</v>
      </c>
      <c r="BA17" s="58">
        <v>0</v>
      </c>
      <c r="BB17" s="58">
        <v>0</v>
      </c>
      <c r="BC17" s="58">
        <v>0</v>
      </c>
      <c r="BD17" s="58">
        <v>0</v>
      </c>
      <c r="BE17" s="58">
        <v>2434604</v>
      </c>
      <c r="BF17" s="58">
        <v>161568</v>
      </c>
      <c r="BG17" s="58">
        <v>14909</v>
      </c>
      <c r="BH17" s="58">
        <v>0</v>
      </c>
      <c r="BI17" s="58">
        <v>1442402</v>
      </c>
      <c r="BJ17" s="58">
        <v>220401</v>
      </c>
      <c r="BK17" s="58">
        <v>23556129</v>
      </c>
      <c r="BL17" s="58">
        <v>0</v>
      </c>
      <c r="BM17" s="58">
        <v>0</v>
      </c>
      <c r="BN17" s="58">
        <v>4001441</v>
      </c>
      <c r="BO17" s="58">
        <v>22261</v>
      </c>
      <c r="BP17" s="58">
        <v>1183938</v>
      </c>
      <c r="BQ17" s="58">
        <v>58047431</v>
      </c>
      <c r="BR17" s="59">
        <v>161568</v>
      </c>
    </row>
    <row r="18" spans="1:70" ht="22.5" customHeight="1">
      <c r="A18" s="47">
        <v>8</v>
      </c>
      <c r="B18" s="48"/>
      <c r="C18" s="50" t="s">
        <v>10</v>
      </c>
      <c r="D18" s="49"/>
      <c r="E18" s="58">
        <v>423389</v>
      </c>
      <c r="F18" s="58">
        <v>18829</v>
      </c>
      <c r="G18" s="58">
        <v>1041023</v>
      </c>
      <c r="H18" s="58">
        <v>0</v>
      </c>
      <c r="I18" s="58">
        <v>0</v>
      </c>
      <c r="J18" s="58">
        <v>32684</v>
      </c>
      <c r="K18" s="58">
        <v>4768</v>
      </c>
      <c r="L18" s="58">
        <v>27916</v>
      </c>
      <c r="M18" s="58">
        <v>231400</v>
      </c>
      <c r="N18" s="58">
        <v>231400</v>
      </c>
      <c r="O18" s="58">
        <v>0</v>
      </c>
      <c r="P18" s="58">
        <v>0</v>
      </c>
      <c r="Q18" s="58">
        <v>0</v>
      </c>
      <c r="R18" s="58">
        <v>594324</v>
      </c>
      <c r="S18" s="58">
        <v>498954</v>
      </c>
      <c r="T18" s="58">
        <v>21458</v>
      </c>
      <c r="U18" s="58">
        <v>2412</v>
      </c>
      <c r="V18" s="58">
        <v>71100</v>
      </c>
      <c r="W18" s="58">
        <v>0</v>
      </c>
      <c r="X18" s="58">
        <v>400</v>
      </c>
      <c r="Y18" s="58">
        <v>6470591</v>
      </c>
      <c r="Z18" s="58">
        <v>82717</v>
      </c>
      <c r="AA18" s="58">
        <v>14926</v>
      </c>
      <c r="AB18" s="58">
        <v>9570</v>
      </c>
      <c r="AC18" s="58">
        <v>63564</v>
      </c>
      <c r="AD18" s="58">
        <v>3030371</v>
      </c>
      <c r="AE18" s="58">
        <v>3020871</v>
      </c>
      <c r="AF18" s="58">
        <v>9500</v>
      </c>
      <c r="AG18" s="58">
        <v>1601503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131600</v>
      </c>
      <c r="AQ18" s="58">
        <v>0</v>
      </c>
      <c r="AR18" s="58">
        <v>0</v>
      </c>
      <c r="AS18" s="58">
        <v>0</v>
      </c>
      <c r="AT18" s="58">
        <v>0</v>
      </c>
      <c r="AU18" s="58">
        <v>4280</v>
      </c>
      <c r="AV18" s="58">
        <v>0</v>
      </c>
      <c r="AW18" s="58">
        <v>0</v>
      </c>
      <c r="AX18" s="58">
        <v>0</v>
      </c>
      <c r="AY18" s="58">
        <v>123019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677638</v>
      </c>
      <c r="BF18" s="58">
        <v>95585</v>
      </c>
      <c r="BG18" s="58">
        <v>0</v>
      </c>
      <c r="BH18" s="58">
        <v>0</v>
      </c>
      <c r="BI18" s="58">
        <v>891711</v>
      </c>
      <c r="BJ18" s="58">
        <v>91678</v>
      </c>
      <c r="BK18" s="58">
        <v>10605069</v>
      </c>
      <c r="BL18" s="58">
        <v>0</v>
      </c>
      <c r="BM18" s="58">
        <v>346200</v>
      </c>
      <c r="BN18" s="58">
        <v>32510</v>
      </c>
      <c r="BO18" s="58">
        <v>0</v>
      </c>
      <c r="BP18" s="58">
        <v>808871</v>
      </c>
      <c r="BQ18" s="58">
        <v>22469972</v>
      </c>
      <c r="BR18" s="59">
        <v>441785</v>
      </c>
    </row>
    <row r="19" spans="1:70" ht="22.5" customHeight="1">
      <c r="A19" s="47">
        <v>9</v>
      </c>
      <c r="B19" s="48"/>
      <c r="C19" s="50" t="s">
        <v>11</v>
      </c>
      <c r="D19" s="49"/>
      <c r="E19" s="58">
        <v>866823</v>
      </c>
      <c r="F19" s="58">
        <v>672694</v>
      </c>
      <c r="G19" s="58">
        <v>612721</v>
      </c>
      <c r="H19" s="58">
        <v>0</v>
      </c>
      <c r="I19" s="58">
        <v>0</v>
      </c>
      <c r="J19" s="58">
        <v>118602</v>
      </c>
      <c r="K19" s="58">
        <v>22996</v>
      </c>
      <c r="L19" s="58">
        <v>95606</v>
      </c>
      <c r="M19" s="58">
        <v>60700</v>
      </c>
      <c r="N19" s="58">
        <v>22800</v>
      </c>
      <c r="O19" s="58">
        <v>37900</v>
      </c>
      <c r="P19" s="58">
        <v>0</v>
      </c>
      <c r="Q19" s="58">
        <v>0</v>
      </c>
      <c r="R19" s="58">
        <v>1051970</v>
      </c>
      <c r="S19" s="58">
        <v>450752</v>
      </c>
      <c r="T19" s="58">
        <v>180760</v>
      </c>
      <c r="U19" s="58">
        <v>418658</v>
      </c>
      <c r="V19" s="58">
        <v>0</v>
      </c>
      <c r="W19" s="58">
        <v>0</v>
      </c>
      <c r="X19" s="58">
        <v>1800</v>
      </c>
      <c r="Y19" s="58">
        <v>8166888</v>
      </c>
      <c r="Z19" s="58">
        <v>699448</v>
      </c>
      <c r="AA19" s="58">
        <v>28158</v>
      </c>
      <c r="AB19" s="58">
        <v>48550</v>
      </c>
      <c r="AC19" s="58">
        <v>120276</v>
      </c>
      <c r="AD19" s="58">
        <v>5963373</v>
      </c>
      <c r="AE19" s="58">
        <v>5894912</v>
      </c>
      <c r="AF19" s="58">
        <v>68461</v>
      </c>
      <c r="AG19" s="58">
        <v>581473</v>
      </c>
      <c r="AH19" s="58">
        <v>8852</v>
      </c>
      <c r="AI19" s="58">
        <v>0</v>
      </c>
      <c r="AJ19" s="58">
        <v>0</v>
      </c>
      <c r="AK19" s="58">
        <v>0</v>
      </c>
      <c r="AL19" s="58">
        <v>31930</v>
      </c>
      <c r="AM19" s="58">
        <v>0</v>
      </c>
      <c r="AN19" s="58">
        <v>0</v>
      </c>
      <c r="AO19" s="58">
        <v>0</v>
      </c>
      <c r="AP19" s="58">
        <v>0</v>
      </c>
      <c r="AQ19" s="58">
        <v>149683</v>
      </c>
      <c r="AR19" s="58">
        <v>4459959</v>
      </c>
      <c r="AS19" s="58">
        <v>0</v>
      </c>
      <c r="AT19" s="58">
        <v>0</v>
      </c>
      <c r="AU19" s="58">
        <v>23663</v>
      </c>
      <c r="AV19" s="58">
        <v>0</v>
      </c>
      <c r="AW19" s="58">
        <v>0</v>
      </c>
      <c r="AX19" s="58">
        <v>183340</v>
      </c>
      <c r="AY19" s="58">
        <v>796038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567128</v>
      </c>
      <c r="BF19" s="58">
        <v>0</v>
      </c>
      <c r="BG19" s="58">
        <v>12583</v>
      </c>
      <c r="BH19" s="58">
        <v>0</v>
      </c>
      <c r="BI19" s="58">
        <v>326491</v>
      </c>
      <c r="BJ19" s="58">
        <v>60249</v>
      </c>
      <c r="BK19" s="58">
        <v>5963722</v>
      </c>
      <c r="BL19" s="58">
        <v>0</v>
      </c>
      <c r="BM19" s="58">
        <v>0</v>
      </c>
      <c r="BN19" s="58">
        <v>1392</v>
      </c>
      <c r="BO19" s="58">
        <v>1392</v>
      </c>
      <c r="BP19" s="58">
        <v>364863</v>
      </c>
      <c r="BQ19" s="58">
        <v>23786815</v>
      </c>
      <c r="BR19" s="59">
        <v>0</v>
      </c>
    </row>
    <row r="20" spans="1:70" ht="22.5" customHeight="1">
      <c r="A20" s="47">
        <v>10</v>
      </c>
      <c r="B20" s="48"/>
      <c r="C20" s="50" t="s">
        <v>12</v>
      </c>
      <c r="D20" s="49"/>
      <c r="E20" s="58">
        <v>1627826</v>
      </c>
      <c r="F20" s="58">
        <v>941110</v>
      </c>
      <c r="G20" s="58">
        <v>459778</v>
      </c>
      <c r="H20" s="58">
        <v>0</v>
      </c>
      <c r="I20" s="58">
        <v>0</v>
      </c>
      <c r="J20" s="58">
        <v>136679</v>
      </c>
      <c r="K20" s="58">
        <v>70161</v>
      </c>
      <c r="L20" s="58">
        <v>66518</v>
      </c>
      <c r="M20" s="58">
        <v>102000</v>
      </c>
      <c r="N20" s="58">
        <v>21200</v>
      </c>
      <c r="O20" s="58">
        <v>80800</v>
      </c>
      <c r="P20" s="58">
        <v>0</v>
      </c>
      <c r="Q20" s="58">
        <v>0</v>
      </c>
      <c r="R20" s="58">
        <v>1284077</v>
      </c>
      <c r="S20" s="58">
        <v>1046587</v>
      </c>
      <c r="T20" s="58">
        <v>10194</v>
      </c>
      <c r="U20" s="58">
        <v>98247</v>
      </c>
      <c r="V20" s="58">
        <v>129049</v>
      </c>
      <c r="W20" s="58">
        <v>0</v>
      </c>
      <c r="X20" s="58">
        <v>0</v>
      </c>
      <c r="Y20" s="58">
        <v>4126149</v>
      </c>
      <c r="Z20" s="58">
        <v>0</v>
      </c>
      <c r="AA20" s="58">
        <v>12649</v>
      </c>
      <c r="AB20" s="58">
        <v>8175</v>
      </c>
      <c r="AC20" s="58">
        <v>75271</v>
      </c>
      <c r="AD20" s="58">
        <v>2774273</v>
      </c>
      <c r="AE20" s="58">
        <v>2762318</v>
      </c>
      <c r="AF20" s="58">
        <v>11955</v>
      </c>
      <c r="AG20" s="58">
        <v>1026942</v>
      </c>
      <c r="AH20" s="58">
        <v>0</v>
      </c>
      <c r="AI20" s="58">
        <v>0</v>
      </c>
      <c r="AJ20" s="58">
        <v>0</v>
      </c>
      <c r="AK20" s="58">
        <v>0</v>
      </c>
      <c r="AL20" s="58">
        <v>13149</v>
      </c>
      <c r="AM20" s="58">
        <v>0</v>
      </c>
      <c r="AN20" s="58">
        <v>0</v>
      </c>
      <c r="AO20" s="58">
        <v>0</v>
      </c>
      <c r="AP20" s="58">
        <v>26900</v>
      </c>
      <c r="AQ20" s="58">
        <v>32162</v>
      </c>
      <c r="AR20" s="58">
        <v>241340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240089</v>
      </c>
      <c r="BF20" s="58">
        <v>0</v>
      </c>
      <c r="BG20" s="58">
        <v>0</v>
      </c>
      <c r="BH20" s="58">
        <v>0</v>
      </c>
      <c r="BI20" s="58">
        <v>356917</v>
      </c>
      <c r="BJ20" s="58">
        <v>66513</v>
      </c>
      <c r="BK20" s="58">
        <v>6012877</v>
      </c>
      <c r="BL20" s="58">
        <v>0</v>
      </c>
      <c r="BM20" s="58">
        <v>0</v>
      </c>
      <c r="BN20" s="58">
        <v>218930</v>
      </c>
      <c r="BO20" s="58">
        <v>0</v>
      </c>
      <c r="BP20" s="58">
        <v>3651579</v>
      </c>
      <c r="BQ20" s="58">
        <v>18556916</v>
      </c>
      <c r="BR20" s="59">
        <v>0</v>
      </c>
    </row>
    <row r="21" spans="1:70" ht="22.5" customHeight="1">
      <c r="A21" s="47">
        <v>11</v>
      </c>
      <c r="B21" s="48"/>
      <c r="C21" s="50" t="s">
        <v>13</v>
      </c>
      <c r="D21" s="49"/>
      <c r="E21" s="58">
        <v>86505</v>
      </c>
      <c r="F21" s="58">
        <v>55530</v>
      </c>
      <c r="G21" s="58">
        <v>1823442</v>
      </c>
      <c r="H21" s="58">
        <v>0</v>
      </c>
      <c r="I21" s="58">
        <v>0</v>
      </c>
      <c r="J21" s="58">
        <v>622443</v>
      </c>
      <c r="K21" s="58">
        <v>89761</v>
      </c>
      <c r="L21" s="58">
        <v>532682</v>
      </c>
      <c r="M21" s="58">
        <v>473500</v>
      </c>
      <c r="N21" s="58">
        <v>300300</v>
      </c>
      <c r="O21" s="58">
        <v>173200</v>
      </c>
      <c r="P21" s="58">
        <v>0</v>
      </c>
      <c r="Q21" s="58">
        <v>0</v>
      </c>
      <c r="R21" s="58">
        <v>1300374</v>
      </c>
      <c r="S21" s="58">
        <v>1170941</v>
      </c>
      <c r="T21" s="58">
        <v>0</v>
      </c>
      <c r="U21" s="58">
        <v>54135</v>
      </c>
      <c r="V21" s="58">
        <v>75298</v>
      </c>
      <c r="W21" s="58">
        <v>0</v>
      </c>
      <c r="X21" s="58">
        <v>0</v>
      </c>
      <c r="Y21" s="58">
        <v>2881986</v>
      </c>
      <c r="Z21" s="58">
        <v>212729</v>
      </c>
      <c r="AA21" s="58">
        <v>3750</v>
      </c>
      <c r="AB21" s="58">
        <v>17960</v>
      </c>
      <c r="AC21" s="58">
        <v>22337</v>
      </c>
      <c r="AD21" s="58">
        <v>10814</v>
      </c>
      <c r="AE21" s="58">
        <v>0</v>
      </c>
      <c r="AF21" s="58">
        <v>10814</v>
      </c>
      <c r="AG21" s="58">
        <v>313629</v>
      </c>
      <c r="AH21" s="58">
        <v>10070</v>
      </c>
      <c r="AI21" s="58">
        <v>0</v>
      </c>
      <c r="AJ21" s="58">
        <v>0</v>
      </c>
      <c r="AK21" s="58">
        <v>0</v>
      </c>
      <c r="AL21" s="58">
        <v>457087</v>
      </c>
      <c r="AM21" s="58">
        <v>0</v>
      </c>
      <c r="AN21" s="58">
        <v>0</v>
      </c>
      <c r="AO21" s="58">
        <v>0</v>
      </c>
      <c r="AP21" s="58">
        <v>0</v>
      </c>
      <c r="AQ21" s="58">
        <v>5378</v>
      </c>
      <c r="AR21" s="58">
        <v>3666902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876219</v>
      </c>
      <c r="AY21" s="58">
        <v>139309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223369</v>
      </c>
      <c r="BF21" s="58">
        <v>2070</v>
      </c>
      <c r="BG21" s="58">
        <v>18587</v>
      </c>
      <c r="BH21" s="58">
        <v>0</v>
      </c>
      <c r="BI21" s="58">
        <v>239118</v>
      </c>
      <c r="BJ21" s="58">
        <v>51677</v>
      </c>
      <c r="BK21" s="58">
        <v>6473550</v>
      </c>
      <c r="BL21" s="58">
        <v>0</v>
      </c>
      <c r="BM21" s="58">
        <v>0</v>
      </c>
      <c r="BN21" s="58">
        <v>322950</v>
      </c>
      <c r="BO21" s="58">
        <v>1500</v>
      </c>
      <c r="BP21" s="58">
        <v>178387</v>
      </c>
      <c r="BQ21" s="58">
        <v>19385766</v>
      </c>
      <c r="BR21" s="59">
        <v>2070</v>
      </c>
    </row>
    <row r="22" spans="1:70" ht="22.5" customHeight="1">
      <c r="A22" s="47">
        <v>12</v>
      </c>
      <c r="B22" s="48"/>
      <c r="C22" s="50" t="s">
        <v>14</v>
      </c>
      <c r="D22" s="49"/>
      <c r="E22" s="58">
        <v>3194380</v>
      </c>
      <c r="F22" s="58">
        <v>362246</v>
      </c>
      <c r="G22" s="58">
        <v>2079915</v>
      </c>
      <c r="H22" s="58">
        <v>0</v>
      </c>
      <c r="I22" s="58">
        <v>0</v>
      </c>
      <c r="J22" s="58">
        <v>446942</v>
      </c>
      <c r="K22" s="58">
        <v>49867</v>
      </c>
      <c r="L22" s="58">
        <v>397075</v>
      </c>
      <c r="M22" s="58">
        <v>997800</v>
      </c>
      <c r="N22" s="58">
        <v>425000</v>
      </c>
      <c r="O22" s="58">
        <v>274700</v>
      </c>
      <c r="P22" s="58">
        <v>298100</v>
      </c>
      <c r="Q22" s="58">
        <v>48700</v>
      </c>
      <c r="R22" s="58">
        <v>2507363</v>
      </c>
      <c r="S22" s="58">
        <v>2151150</v>
      </c>
      <c r="T22" s="58">
        <v>61063</v>
      </c>
      <c r="U22" s="58">
        <v>74645</v>
      </c>
      <c r="V22" s="58">
        <v>220505</v>
      </c>
      <c r="W22" s="58">
        <v>0</v>
      </c>
      <c r="X22" s="58">
        <v>0</v>
      </c>
      <c r="Y22" s="58">
        <v>37414050</v>
      </c>
      <c r="Z22" s="58">
        <v>0</v>
      </c>
      <c r="AA22" s="58">
        <v>51549</v>
      </c>
      <c r="AB22" s="58">
        <v>42560</v>
      </c>
      <c r="AC22" s="58">
        <v>66596</v>
      </c>
      <c r="AD22" s="58">
        <v>28753886</v>
      </c>
      <c r="AE22" s="58">
        <v>28586586</v>
      </c>
      <c r="AF22" s="58">
        <v>167300</v>
      </c>
      <c r="AG22" s="58">
        <v>2979255</v>
      </c>
      <c r="AH22" s="58">
        <v>0</v>
      </c>
      <c r="AI22" s="58">
        <v>0</v>
      </c>
      <c r="AJ22" s="58">
        <v>0</v>
      </c>
      <c r="AK22" s="58">
        <v>0</v>
      </c>
      <c r="AL22" s="58">
        <v>84080</v>
      </c>
      <c r="AM22" s="58">
        <v>0</v>
      </c>
      <c r="AN22" s="58">
        <v>0</v>
      </c>
      <c r="AO22" s="58">
        <v>0</v>
      </c>
      <c r="AP22" s="58">
        <v>381500</v>
      </c>
      <c r="AQ22" s="58">
        <v>398981</v>
      </c>
      <c r="AR22" s="58">
        <v>957339</v>
      </c>
      <c r="AS22" s="58">
        <v>0</v>
      </c>
      <c r="AT22" s="58">
        <v>0</v>
      </c>
      <c r="AU22" s="58">
        <v>259628</v>
      </c>
      <c r="AV22" s="58">
        <v>0</v>
      </c>
      <c r="AW22" s="58">
        <v>0</v>
      </c>
      <c r="AX22" s="58">
        <v>0</v>
      </c>
      <c r="AY22" s="58">
        <v>227918</v>
      </c>
      <c r="AZ22" s="58">
        <v>0</v>
      </c>
      <c r="BA22" s="58">
        <v>77300</v>
      </c>
      <c r="BB22" s="58">
        <v>0</v>
      </c>
      <c r="BC22" s="58">
        <v>0</v>
      </c>
      <c r="BD22" s="58">
        <v>0</v>
      </c>
      <c r="BE22" s="58">
        <v>3533968</v>
      </c>
      <c r="BF22" s="58">
        <v>166310</v>
      </c>
      <c r="BG22" s="58">
        <v>22346</v>
      </c>
      <c r="BH22" s="58">
        <v>0</v>
      </c>
      <c r="BI22" s="58">
        <v>1883775</v>
      </c>
      <c r="BJ22" s="58">
        <v>305319</v>
      </c>
      <c r="BK22" s="58">
        <v>26493987</v>
      </c>
      <c r="BL22" s="58">
        <v>0</v>
      </c>
      <c r="BM22" s="58">
        <v>304290</v>
      </c>
      <c r="BN22" s="58">
        <v>660260</v>
      </c>
      <c r="BO22" s="58">
        <v>0</v>
      </c>
      <c r="BP22" s="58">
        <v>610460</v>
      </c>
      <c r="BQ22" s="58">
        <v>82513731</v>
      </c>
      <c r="BR22" s="59">
        <v>470600</v>
      </c>
    </row>
    <row r="23" spans="1:70" ht="22.5" customHeight="1">
      <c r="A23" s="47">
        <v>13</v>
      </c>
      <c r="B23" s="48"/>
      <c r="C23" s="50" t="s">
        <v>15</v>
      </c>
      <c r="D23" s="49"/>
      <c r="E23" s="58">
        <v>773204</v>
      </c>
      <c r="F23" s="58">
        <v>52693</v>
      </c>
      <c r="G23" s="58">
        <v>1208392</v>
      </c>
      <c r="H23" s="58">
        <v>0</v>
      </c>
      <c r="I23" s="58">
        <v>0</v>
      </c>
      <c r="J23" s="58">
        <v>199166</v>
      </c>
      <c r="K23" s="58">
        <v>25520</v>
      </c>
      <c r="L23" s="58">
        <v>173646</v>
      </c>
      <c r="M23" s="58">
        <v>137300</v>
      </c>
      <c r="N23" s="58">
        <v>123800</v>
      </c>
      <c r="O23" s="58">
        <v>0</v>
      </c>
      <c r="P23" s="58">
        <v>13500</v>
      </c>
      <c r="Q23" s="58">
        <v>18900</v>
      </c>
      <c r="R23" s="58">
        <v>1094532</v>
      </c>
      <c r="S23" s="58">
        <v>829821</v>
      </c>
      <c r="T23" s="58">
        <v>141469</v>
      </c>
      <c r="U23" s="58">
        <v>49402</v>
      </c>
      <c r="V23" s="58">
        <v>73840</v>
      </c>
      <c r="W23" s="58">
        <v>0</v>
      </c>
      <c r="X23" s="58">
        <v>0</v>
      </c>
      <c r="Y23" s="58">
        <v>7687127</v>
      </c>
      <c r="Z23" s="58">
        <v>117304</v>
      </c>
      <c r="AA23" s="58">
        <v>66546</v>
      </c>
      <c r="AB23" s="58">
        <v>12959</v>
      </c>
      <c r="AC23" s="58">
        <v>56465</v>
      </c>
      <c r="AD23" s="58">
        <v>3854157</v>
      </c>
      <c r="AE23" s="58">
        <v>3791257</v>
      </c>
      <c r="AF23" s="58">
        <v>62900</v>
      </c>
      <c r="AG23" s="58">
        <v>2033506</v>
      </c>
      <c r="AH23" s="58">
        <v>110758</v>
      </c>
      <c r="AI23" s="58">
        <v>0</v>
      </c>
      <c r="AJ23" s="58">
        <v>0</v>
      </c>
      <c r="AK23" s="58">
        <v>0</v>
      </c>
      <c r="AL23" s="58">
        <v>151430</v>
      </c>
      <c r="AM23" s="58">
        <v>55460</v>
      </c>
      <c r="AN23" s="58">
        <v>127081</v>
      </c>
      <c r="AO23" s="58">
        <v>0</v>
      </c>
      <c r="AP23" s="58">
        <v>0</v>
      </c>
      <c r="AQ23" s="58">
        <v>0</v>
      </c>
      <c r="AR23" s="58">
        <v>0</v>
      </c>
      <c r="AS23" s="58">
        <v>1060872</v>
      </c>
      <c r="AT23" s="58">
        <v>0</v>
      </c>
      <c r="AU23" s="58">
        <v>39902</v>
      </c>
      <c r="AV23" s="58">
        <v>0</v>
      </c>
      <c r="AW23" s="58">
        <v>48400</v>
      </c>
      <c r="AX23" s="58">
        <v>1275351</v>
      </c>
      <c r="AY23" s="58">
        <v>102404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1399390</v>
      </c>
      <c r="BF23" s="58">
        <v>37700</v>
      </c>
      <c r="BG23" s="58">
        <v>294</v>
      </c>
      <c r="BH23" s="58">
        <v>0</v>
      </c>
      <c r="BI23" s="58">
        <v>699980</v>
      </c>
      <c r="BJ23" s="58">
        <v>105800</v>
      </c>
      <c r="BK23" s="58">
        <v>10553526</v>
      </c>
      <c r="BL23" s="58">
        <v>0</v>
      </c>
      <c r="BM23" s="58">
        <v>255266</v>
      </c>
      <c r="BN23" s="58">
        <v>181477</v>
      </c>
      <c r="BO23" s="58">
        <v>25378</v>
      </c>
      <c r="BP23" s="58">
        <v>266367</v>
      </c>
      <c r="BQ23" s="58">
        <v>27145350</v>
      </c>
      <c r="BR23" s="59">
        <v>292966</v>
      </c>
    </row>
    <row r="24" spans="1:70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9"/>
    </row>
    <row r="25" spans="1:70" ht="15" customHeight="1">
      <c r="A25" s="71" t="s">
        <v>2</v>
      </c>
      <c r="B25" s="72"/>
      <c r="C25" s="72"/>
      <c r="D25" s="46"/>
      <c r="E25" s="58">
        <f aca="true" t="shared" si="1" ref="E25:BR25">SUM(E11:E23)</f>
        <v>37784564</v>
      </c>
      <c r="F25" s="58">
        <f t="shared" si="1"/>
        <v>10753935</v>
      </c>
      <c r="G25" s="58">
        <f t="shared" si="1"/>
        <v>23372120</v>
      </c>
      <c r="H25" s="58">
        <f t="shared" si="1"/>
        <v>0</v>
      </c>
      <c r="I25" s="58">
        <f t="shared" si="1"/>
        <v>0</v>
      </c>
      <c r="J25" s="58">
        <f t="shared" si="1"/>
        <v>4641126</v>
      </c>
      <c r="K25" s="58">
        <f t="shared" si="1"/>
        <v>874330</v>
      </c>
      <c r="L25" s="58">
        <f t="shared" si="1"/>
        <v>3766796</v>
      </c>
      <c r="M25" s="58">
        <f t="shared" si="1"/>
        <v>6871713</v>
      </c>
      <c r="N25" s="58">
        <f>SUM(N11:N23)</f>
        <v>4093613</v>
      </c>
      <c r="O25" s="58">
        <f t="shared" si="1"/>
        <v>1239300</v>
      </c>
      <c r="P25" s="58">
        <f t="shared" si="1"/>
        <v>1538800</v>
      </c>
      <c r="Q25" s="58">
        <f>SUM(Q11:Q23)</f>
        <v>291000</v>
      </c>
      <c r="R25" s="58">
        <f t="shared" si="1"/>
        <v>39134762</v>
      </c>
      <c r="S25" s="58">
        <f t="shared" si="1"/>
        <v>21111415</v>
      </c>
      <c r="T25" s="58">
        <f t="shared" si="1"/>
        <v>871035</v>
      </c>
      <c r="U25" s="58">
        <f t="shared" si="1"/>
        <v>10554021</v>
      </c>
      <c r="V25" s="58">
        <f t="shared" si="1"/>
        <v>6000172</v>
      </c>
      <c r="W25" s="58">
        <f t="shared" si="1"/>
        <v>0</v>
      </c>
      <c r="X25" s="58">
        <f t="shared" si="1"/>
        <v>598119</v>
      </c>
      <c r="Y25" s="58">
        <f t="shared" si="1"/>
        <v>206298801</v>
      </c>
      <c r="Z25" s="58">
        <f t="shared" si="1"/>
        <v>5385146</v>
      </c>
      <c r="AA25" s="58">
        <f t="shared" si="1"/>
        <v>4682849</v>
      </c>
      <c r="AB25" s="58">
        <f t="shared" si="1"/>
        <v>3188612</v>
      </c>
      <c r="AC25" s="58">
        <f t="shared" si="1"/>
        <v>4239320</v>
      </c>
      <c r="AD25" s="58">
        <f t="shared" si="1"/>
        <v>125331489</v>
      </c>
      <c r="AE25" s="58">
        <f t="shared" si="1"/>
        <v>124334687</v>
      </c>
      <c r="AF25" s="58">
        <f t="shared" si="1"/>
        <v>996802</v>
      </c>
      <c r="AG25" s="58">
        <f t="shared" si="1"/>
        <v>39405751</v>
      </c>
      <c r="AH25" s="58">
        <f t="shared" si="1"/>
        <v>1424243</v>
      </c>
      <c r="AI25" s="58">
        <f t="shared" si="1"/>
        <v>0</v>
      </c>
      <c r="AJ25" s="58">
        <f>SUM(AJ11:AJ23)</f>
        <v>0</v>
      </c>
      <c r="AK25" s="58">
        <f>SUM(AK11:AK23)</f>
        <v>0</v>
      </c>
      <c r="AL25" s="58">
        <f t="shared" si="1"/>
        <v>1595629</v>
      </c>
      <c r="AM25" s="58">
        <f t="shared" si="1"/>
        <v>65922</v>
      </c>
      <c r="AN25" s="58">
        <f t="shared" si="1"/>
        <v>545664</v>
      </c>
      <c r="AO25" s="58">
        <f t="shared" si="1"/>
        <v>0</v>
      </c>
      <c r="AP25" s="58">
        <f t="shared" si="1"/>
        <v>1818300</v>
      </c>
      <c r="AQ25" s="58">
        <f t="shared" si="1"/>
        <v>2677913</v>
      </c>
      <c r="AR25" s="58">
        <f t="shared" si="1"/>
        <v>24917414</v>
      </c>
      <c r="AS25" s="58">
        <f t="shared" si="1"/>
        <v>2709654</v>
      </c>
      <c r="AT25" s="58">
        <f t="shared" si="1"/>
        <v>5335</v>
      </c>
      <c r="AU25" s="58">
        <f t="shared" si="1"/>
        <v>925556</v>
      </c>
      <c r="AV25" s="58">
        <f t="shared" si="1"/>
        <v>0</v>
      </c>
      <c r="AW25" s="58">
        <f t="shared" si="1"/>
        <v>48400</v>
      </c>
      <c r="AX25" s="58">
        <f t="shared" si="1"/>
        <v>2553660</v>
      </c>
      <c r="AY25" s="58">
        <f t="shared" si="1"/>
        <v>4996902</v>
      </c>
      <c r="AZ25" s="58">
        <f t="shared" si="1"/>
        <v>136053</v>
      </c>
      <c r="BA25" s="58">
        <f t="shared" si="1"/>
        <v>110100</v>
      </c>
      <c r="BB25" s="58">
        <f t="shared" si="1"/>
        <v>0</v>
      </c>
      <c r="BC25" s="58">
        <f t="shared" si="1"/>
        <v>0</v>
      </c>
      <c r="BD25" s="58">
        <f t="shared" si="1"/>
        <v>0</v>
      </c>
      <c r="BE25" s="58">
        <f t="shared" si="1"/>
        <v>38428964</v>
      </c>
      <c r="BF25" s="58">
        <f t="shared" si="1"/>
        <v>1368273</v>
      </c>
      <c r="BG25" s="58">
        <f t="shared" si="1"/>
        <v>90047</v>
      </c>
      <c r="BH25" s="58">
        <f t="shared" si="1"/>
        <v>0</v>
      </c>
      <c r="BI25" s="58">
        <f t="shared" si="1"/>
        <v>15034720</v>
      </c>
      <c r="BJ25" s="58">
        <f t="shared" si="1"/>
        <v>2422621</v>
      </c>
      <c r="BK25" s="58">
        <f t="shared" si="1"/>
        <v>214018170</v>
      </c>
      <c r="BL25" s="58">
        <f t="shared" si="1"/>
        <v>0</v>
      </c>
      <c r="BM25" s="58">
        <f t="shared" si="1"/>
        <v>1219516</v>
      </c>
      <c r="BN25" s="58">
        <f t="shared" si="1"/>
        <v>9604686</v>
      </c>
      <c r="BO25" s="58">
        <f t="shared" si="1"/>
        <v>75537</v>
      </c>
      <c r="BP25" s="58">
        <f t="shared" si="1"/>
        <v>21724892</v>
      </c>
      <c r="BQ25" s="58">
        <f t="shared" si="1"/>
        <v>661140809</v>
      </c>
      <c r="BR25" s="59">
        <f t="shared" si="1"/>
        <v>2587789</v>
      </c>
    </row>
    <row r="26" spans="1:70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9"/>
    </row>
    <row r="27" spans="1:70" ht="22.5" customHeight="1">
      <c r="A27" s="47">
        <v>1</v>
      </c>
      <c r="B27" s="48"/>
      <c r="C27" s="50" t="s">
        <v>16</v>
      </c>
      <c r="D27" s="49"/>
      <c r="E27" s="58">
        <v>3017161</v>
      </c>
      <c r="F27" s="58">
        <v>2099033</v>
      </c>
      <c r="G27" s="58">
        <v>664435</v>
      </c>
      <c r="H27" s="58">
        <v>0</v>
      </c>
      <c r="I27" s="58">
        <v>0</v>
      </c>
      <c r="J27" s="58">
        <v>69161</v>
      </c>
      <c r="K27" s="58">
        <v>19199</v>
      </c>
      <c r="L27" s="58">
        <v>49962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122466</v>
      </c>
      <c r="S27" s="58">
        <v>119995</v>
      </c>
      <c r="T27" s="58">
        <v>2471</v>
      </c>
      <c r="U27" s="58">
        <v>0</v>
      </c>
      <c r="V27" s="58">
        <v>0</v>
      </c>
      <c r="W27" s="58">
        <v>0</v>
      </c>
      <c r="X27" s="58">
        <v>0</v>
      </c>
      <c r="Y27" s="58">
        <v>4446008</v>
      </c>
      <c r="Z27" s="58">
        <v>0</v>
      </c>
      <c r="AA27" s="58">
        <v>1870</v>
      </c>
      <c r="AB27" s="58">
        <v>1882</v>
      </c>
      <c r="AC27" s="58">
        <v>150141</v>
      </c>
      <c r="AD27" s="58">
        <v>3696060</v>
      </c>
      <c r="AE27" s="58">
        <v>3680080</v>
      </c>
      <c r="AF27" s="58">
        <v>15980</v>
      </c>
      <c r="AG27" s="58">
        <v>321437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3760</v>
      </c>
      <c r="AO27" s="58">
        <v>0</v>
      </c>
      <c r="AP27" s="58">
        <v>0</v>
      </c>
      <c r="AQ27" s="58">
        <v>0</v>
      </c>
      <c r="AR27" s="58">
        <v>3050963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197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285557</v>
      </c>
      <c r="BF27" s="58">
        <v>0</v>
      </c>
      <c r="BG27" s="58">
        <v>0</v>
      </c>
      <c r="BH27" s="58">
        <v>0</v>
      </c>
      <c r="BI27" s="58">
        <v>108113</v>
      </c>
      <c r="BJ27" s="58">
        <v>29031</v>
      </c>
      <c r="BK27" s="58">
        <v>5735170</v>
      </c>
      <c r="BL27" s="58">
        <v>0</v>
      </c>
      <c r="BM27" s="58">
        <v>0</v>
      </c>
      <c r="BN27" s="58">
        <v>0</v>
      </c>
      <c r="BO27" s="58">
        <v>0</v>
      </c>
      <c r="BP27" s="58">
        <v>2393582</v>
      </c>
      <c r="BQ27" s="58">
        <v>19921844</v>
      </c>
      <c r="BR27" s="59">
        <v>0</v>
      </c>
    </row>
    <row r="28" spans="1:70" ht="22.5" customHeight="1">
      <c r="A28" s="47">
        <v>2</v>
      </c>
      <c r="B28" s="48"/>
      <c r="C28" s="50" t="s">
        <v>17</v>
      </c>
      <c r="D28" s="49"/>
      <c r="E28" s="58">
        <v>41583</v>
      </c>
      <c r="F28" s="58">
        <v>21050</v>
      </c>
      <c r="G28" s="58">
        <v>513575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235800</v>
      </c>
      <c r="N28" s="58">
        <v>235800</v>
      </c>
      <c r="O28" s="58">
        <v>0</v>
      </c>
      <c r="P28" s="58">
        <v>0</v>
      </c>
      <c r="Q28" s="58">
        <v>0</v>
      </c>
      <c r="R28" s="58">
        <v>807652</v>
      </c>
      <c r="S28" s="58">
        <v>575036</v>
      </c>
      <c r="T28" s="58">
        <v>36200</v>
      </c>
      <c r="U28" s="58">
        <v>0</v>
      </c>
      <c r="V28" s="58">
        <v>196416</v>
      </c>
      <c r="W28" s="58">
        <v>0</v>
      </c>
      <c r="X28" s="58">
        <v>0</v>
      </c>
      <c r="Y28" s="58">
        <v>514655</v>
      </c>
      <c r="Z28" s="58">
        <v>0</v>
      </c>
      <c r="AA28" s="58">
        <v>0</v>
      </c>
      <c r="AB28" s="58">
        <v>9390</v>
      </c>
      <c r="AC28" s="58">
        <v>1758</v>
      </c>
      <c r="AD28" s="58">
        <v>0</v>
      </c>
      <c r="AE28" s="58">
        <v>0</v>
      </c>
      <c r="AF28" s="58">
        <v>0</v>
      </c>
      <c r="AG28" s="58">
        <v>281025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127875</v>
      </c>
      <c r="BF28" s="58">
        <v>3341</v>
      </c>
      <c r="BG28" s="58">
        <v>0</v>
      </c>
      <c r="BH28" s="58">
        <v>0</v>
      </c>
      <c r="BI28" s="58">
        <v>103689</v>
      </c>
      <c r="BJ28" s="58">
        <v>11170</v>
      </c>
      <c r="BK28" s="58">
        <v>2028175</v>
      </c>
      <c r="BL28" s="58">
        <v>0</v>
      </c>
      <c r="BM28" s="58">
        <v>113893</v>
      </c>
      <c r="BN28" s="58">
        <v>136580</v>
      </c>
      <c r="BO28" s="58">
        <v>0</v>
      </c>
      <c r="BP28" s="58">
        <v>0</v>
      </c>
      <c r="BQ28" s="58">
        <v>4637988</v>
      </c>
      <c r="BR28" s="59">
        <v>117234</v>
      </c>
    </row>
    <row r="29" spans="1:70" ht="22.5" customHeight="1">
      <c r="A29" s="47">
        <v>3</v>
      </c>
      <c r="B29" s="48"/>
      <c r="C29" s="50" t="s">
        <v>18</v>
      </c>
      <c r="D29" s="49"/>
      <c r="E29" s="58">
        <v>380660</v>
      </c>
      <c r="F29" s="58">
        <v>246697</v>
      </c>
      <c r="G29" s="58">
        <v>28838</v>
      </c>
      <c r="H29" s="58">
        <v>0</v>
      </c>
      <c r="I29" s="58">
        <v>0</v>
      </c>
      <c r="J29" s="58">
        <v>7124</v>
      </c>
      <c r="K29" s="58">
        <v>0</v>
      </c>
      <c r="L29" s="58">
        <v>7124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130605</v>
      </c>
      <c r="S29" s="58">
        <v>130605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337053</v>
      </c>
      <c r="Z29" s="58">
        <v>0</v>
      </c>
      <c r="AA29" s="58">
        <v>0</v>
      </c>
      <c r="AB29" s="58">
        <v>7440</v>
      </c>
      <c r="AC29" s="58">
        <v>11324</v>
      </c>
      <c r="AD29" s="58">
        <v>0</v>
      </c>
      <c r="AE29" s="58">
        <v>0</v>
      </c>
      <c r="AF29" s="58">
        <v>0</v>
      </c>
      <c r="AG29" s="58">
        <v>236589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81700</v>
      </c>
      <c r="AQ29" s="58">
        <v>26645</v>
      </c>
      <c r="AR29" s="58">
        <v>1068285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274202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1171585</v>
      </c>
      <c r="BL29" s="58">
        <v>0</v>
      </c>
      <c r="BM29" s="58">
        <v>0</v>
      </c>
      <c r="BN29" s="58">
        <v>0</v>
      </c>
      <c r="BO29" s="58">
        <v>0</v>
      </c>
      <c r="BP29" s="58">
        <v>380079</v>
      </c>
      <c r="BQ29" s="58">
        <v>3805076</v>
      </c>
      <c r="BR29" s="59">
        <v>0</v>
      </c>
    </row>
    <row r="30" spans="1:70" ht="22.5" customHeight="1">
      <c r="A30" s="47">
        <v>4</v>
      </c>
      <c r="B30" s="48"/>
      <c r="C30" s="50" t="s">
        <v>0</v>
      </c>
      <c r="D30" s="49"/>
      <c r="E30" s="58">
        <v>162406</v>
      </c>
      <c r="F30" s="58">
        <v>15611</v>
      </c>
      <c r="G30" s="58">
        <v>303716</v>
      </c>
      <c r="H30" s="58">
        <v>0</v>
      </c>
      <c r="I30" s="58">
        <v>0</v>
      </c>
      <c r="J30" s="58">
        <v>17894</v>
      </c>
      <c r="K30" s="58">
        <v>2034</v>
      </c>
      <c r="L30" s="58">
        <v>15860</v>
      </c>
      <c r="M30" s="58">
        <v>54900</v>
      </c>
      <c r="N30" s="58">
        <v>0</v>
      </c>
      <c r="O30" s="58">
        <v>0</v>
      </c>
      <c r="P30" s="58">
        <v>54900</v>
      </c>
      <c r="Q30" s="58">
        <v>0</v>
      </c>
      <c r="R30" s="58">
        <v>872185</v>
      </c>
      <c r="S30" s="58">
        <v>857160</v>
      </c>
      <c r="T30" s="58">
        <v>11125</v>
      </c>
      <c r="U30" s="58">
        <v>0</v>
      </c>
      <c r="V30" s="58">
        <v>3900</v>
      </c>
      <c r="W30" s="58">
        <v>0</v>
      </c>
      <c r="X30" s="58">
        <v>0</v>
      </c>
      <c r="Y30" s="58">
        <v>893805</v>
      </c>
      <c r="Z30" s="58">
        <v>0</v>
      </c>
      <c r="AA30" s="58">
        <v>6440</v>
      </c>
      <c r="AB30" s="58">
        <v>46230</v>
      </c>
      <c r="AC30" s="58">
        <v>42297</v>
      </c>
      <c r="AD30" s="58">
        <v>0</v>
      </c>
      <c r="AE30" s="58">
        <v>0</v>
      </c>
      <c r="AF30" s="58">
        <v>0</v>
      </c>
      <c r="AG30" s="58">
        <v>473847</v>
      </c>
      <c r="AH30" s="58">
        <v>0</v>
      </c>
      <c r="AI30" s="58">
        <v>0</v>
      </c>
      <c r="AJ30" s="58">
        <v>0</v>
      </c>
      <c r="AK30" s="58">
        <v>0</v>
      </c>
      <c r="AL30" s="58">
        <v>47989</v>
      </c>
      <c r="AM30" s="58">
        <v>0</v>
      </c>
      <c r="AN30" s="58">
        <v>28020</v>
      </c>
      <c r="AO30" s="58">
        <v>0</v>
      </c>
      <c r="AP30" s="58">
        <v>104100</v>
      </c>
      <c r="AQ30" s="58">
        <v>11863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77780</v>
      </c>
      <c r="AY30" s="58">
        <v>129421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352698</v>
      </c>
      <c r="BF30" s="58">
        <v>14664</v>
      </c>
      <c r="BG30" s="58">
        <v>0</v>
      </c>
      <c r="BH30" s="58">
        <v>0</v>
      </c>
      <c r="BI30" s="58">
        <v>155457</v>
      </c>
      <c r="BJ30" s="58">
        <v>23833</v>
      </c>
      <c r="BK30" s="58">
        <v>2773140</v>
      </c>
      <c r="BL30" s="58">
        <v>0</v>
      </c>
      <c r="BM30" s="58">
        <v>0</v>
      </c>
      <c r="BN30" s="58">
        <v>179370</v>
      </c>
      <c r="BO30" s="58">
        <v>0</v>
      </c>
      <c r="BP30" s="58">
        <v>921129</v>
      </c>
      <c r="BQ30" s="58">
        <v>6944261</v>
      </c>
      <c r="BR30" s="59">
        <v>14664</v>
      </c>
    </row>
    <row r="31" spans="1:70" ht="22.5" customHeight="1">
      <c r="A31" s="47">
        <v>5</v>
      </c>
      <c r="B31" s="48"/>
      <c r="C31" s="50" t="s">
        <v>19</v>
      </c>
      <c r="D31" s="49"/>
      <c r="E31" s="58">
        <v>303839</v>
      </c>
      <c r="F31" s="58">
        <v>0</v>
      </c>
      <c r="G31" s="58">
        <v>380828</v>
      </c>
      <c r="H31" s="58">
        <v>0</v>
      </c>
      <c r="I31" s="58">
        <v>0</v>
      </c>
      <c r="J31" s="58">
        <v>16482</v>
      </c>
      <c r="K31" s="58">
        <v>5859</v>
      </c>
      <c r="L31" s="58">
        <v>10623</v>
      </c>
      <c r="M31" s="58">
        <v>70800</v>
      </c>
      <c r="N31" s="58">
        <v>34200</v>
      </c>
      <c r="O31" s="58">
        <v>36600</v>
      </c>
      <c r="P31" s="58">
        <v>0</v>
      </c>
      <c r="Q31" s="58">
        <v>0</v>
      </c>
      <c r="R31" s="58">
        <v>88642</v>
      </c>
      <c r="S31" s="58">
        <v>88642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647315</v>
      </c>
      <c r="Z31" s="58">
        <v>0</v>
      </c>
      <c r="AA31" s="58">
        <v>37534</v>
      </c>
      <c r="AB31" s="58">
        <v>25152</v>
      </c>
      <c r="AC31" s="58">
        <v>56564</v>
      </c>
      <c r="AD31" s="58">
        <v>900</v>
      </c>
      <c r="AE31" s="58">
        <v>0</v>
      </c>
      <c r="AF31" s="58">
        <v>900</v>
      </c>
      <c r="AG31" s="58">
        <v>384950</v>
      </c>
      <c r="AH31" s="58">
        <v>34065</v>
      </c>
      <c r="AI31" s="58">
        <v>0</v>
      </c>
      <c r="AJ31" s="58">
        <v>0</v>
      </c>
      <c r="AK31" s="58">
        <v>0</v>
      </c>
      <c r="AL31" s="58">
        <v>13982</v>
      </c>
      <c r="AM31" s="58">
        <v>0</v>
      </c>
      <c r="AN31" s="58">
        <v>0</v>
      </c>
      <c r="AO31" s="58">
        <v>0</v>
      </c>
      <c r="AP31" s="58">
        <v>11900</v>
      </c>
      <c r="AQ31" s="58">
        <v>2567</v>
      </c>
      <c r="AR31" s="58">
        <v>0</v>
      </c>
      <c r="AS31" s="58">
        <v>0</v>
      </c>
      <c r="AT31" s="58">
        <v>0</v>
      </c>
      <c r="AU31" s="58">
        <v>28898</v>
      </c>
      <c r="AV31" s="58">
        <v>0</v>
      </c>
      <c r="AW31" s="58">
        <v>0</v>
      </c>
      <c r="AX31" s="58">
        <v>24719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650588</v>
      </c>
      <c r="BF31" s="58">
        <v>18756</v>
      </c>
      <c r="BG31" s="58">
        <v>0</v>
      </c>
      <c r="BH31" s="58">
        <v>0</v>
      </c>
      <c r="BI31" s="58">
        <v>123762</v>
      </c>
      <c r="BJ31" s="58">
        <v>22499</v>
      </c>
      <c r="BK31" s="58">
        <v>2350001</v>
      </c>
      <c r="BL31" s="58">
        <v>0</v>
      </c>
      <c r="BM31" s="58">
        <v>0</v>
      </c>
      <c r="BN31" s="58">
        <v>44511</v>
      </c>
      <c r="BO31" s="58">
        <v>0</v>
      </c>
      <c r="BP31" s="58">
        <v>988353</v>
      </c>
      <c r="BQ31" s="58">
        <v>5762560</v>
      </c>
      <c r="BR31" s="59">
        <v>18756</v>
      </c>
    </row>
    <row r="32" spans="1:70" ht="22.5" customHeight="1">
      <c r="A32" s="47">
        <v>6</v>
      </c>
      <c r="B32" s="48"/>
      <c r="C32" s="50" t="s">
        <v>20</v>
      </c>
      <c r="D32" s="49"/>
      <c r="E32" s="58">
        <v>340508</v>
      </c>
      <c r="F32" s="58">
        <v>316495</v>
      </c>
      <c r="G32" s="58">
        <v>104211</v>
      </c>
      <c r="H32" s="58">
        <v>0</v>
      </c>
      <c r="I32" s="58">
        <v>0</v>
      </c>
      <c r="J32" s="58">
        <v>28256</v>
      </c>
      <c r="K32" s="58">
        <v>377</v>
      </c>
      <c r="L32" s="58">
        <v>27879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87434</v>
      </c>
      <c r="S32" s="58">
        <v>86294</v>
      </c>
      <c r="T32" s="58">
        <v>0</v>
      </c>
      <c r="U32" s="58">
        <v>1140</v>
      </c>
      <c r="V32" s="58">
        <v>0</v>
      </c>
      <c r="W32" s="58">
        <v>0</v>
      </c>
      <c r="X32" s="58">
        <v>0</v>
      </c>
      <c r="Y32" s="58">
        <v>59025</v>
      </c>
      <c r="Z32" s="58">
        <v>0</v>
      </c>
      <c r="AA32" s="58">
        <v>0</v>
      </c>
      <c r="AB32" s="58">
        <v>7880</v>
      </c>
      <c r="AC32" s="58">
        <v>42160</v>
      </c>
      <c r="AD32" s="58">
        <v>0</v>
      </c>
      <c r="AE32" s="58">
        <v>0</v>
      </c>
      <c r="AF32" s="58">
        <v>0</v>
      </c>
      <c r="AG32" s="58">
        <v>5637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1095503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12724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13041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511882</v>
      </c>
      <c r="BL32" s="58">
        <v>0</v>
      </c>
      <c r="BM32" s="58">
        <v>0</v>
      </c>
      <c r="BN32" s="58">
        <v>0</v>
      </c>
      <c r="BO32" s="58">
        <v>0</v>
      </c>
      <c r="BP32" s="58">
        <v>6257</v>
      </c>
      <c r="BQ32" s="58">
        <v>2258841</v>
      </c>
      <c r="BR32" s="59">
        <v>0</v>
      </c>
    </row>
    <row r="33" spans="1:70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9"/>
    </row>
    <row r="34" spans="1:70" ht="15" customHeight="1">
      <c r="A34" s="71" t="s">
        <v>32</v>
      </c>
      <c r="B34" s="72"/>
      <c r="C34" s="72"/>
      <c r="D34" s="46"/>
      <c r="E34" s="58">
        <f aca="true" t="shared" si="2" ref="E34:BR34">SUM(E27:E32)</f>
        <v>4246157</v>
      </c>
      <c r="F34" s="58">
        <f t="shared" si="2"/>
        <v>2698886</v>
      </c>
      <c r="G34" s="58">
        <f t="shared" si="2"/>
        <v>1995603</v>
      </c>
      <c r="H34" s="58">
        <f t="shared" si="2"/>
        <v>0</v>
      </c>
      <c r="I34" s="58">
        <f t="shared" si="2"/>
        <v>0</v>
      </c>
      <c r="J34" s="58">
        <f t="shared" si="2"/>
        <v>138917</v>
      </c>
      <c r="K34" s="58">
        <f t="shared" si="2"/>
        <v>27469</v>
      </c>
      <c r="L34" s="58">
        <f t="shared" si="2"/>
        <v>111448</v>
      </c>
      <c r="M34" s="58">
        <f>SUM(M27:M32)</f>
        <v>361500</v>
      </c>
      <c r="N34" s="58">
        <f t="shared" si="2"/>
        <v>270000</v>
      </c>
      <c r="O34" s="58">
        <f>SUM(O27:O32)</f>
        <v>36600</v>
      </c>
      <c r="P34" s="58">
        <f>SUM(P27:P32)</f>
        <v>54900</v>
      </c>
      <c r="Q34" s="58">
        <f>SUM(Q27:Q32)</f>
        <v>0</v>
      </c>
      <c r="R34" s="58">
        <f t="shared" si="2"/>
        <v>2108984</v>
      </c>
      <c r="S34" s="58">
        <f t="shared" si="2"/>
        <v>1857732</v>
      </c>
      <c r="T34" s="58">
        <f t="shared" si="2"/>
        <v>49796</v>
      </c>
      <c r="U34" s="58">
        <f t="shared" si="2"/>
        <v>1140</v>
      </c>
      <c r="V34" s="58">
        <f t="shared" si="2"/>
        <v>200316</v>
      </c>
      <c r="W34" s="58">
        <f t="shared" si="2"/>
        <v>0</v>
      </c>
      <c r="X34" s="58">
        <f t="shared" si="2"/>
        <v>0</v>
      </c>
      <c r="Y34" s="58">
        <f t="shared" si="2"/>
        <v>6897861</v>
      </c>
      <c r="Z34" s="58">
        <f t="shared" si="2"/>
        <v>0</v>
      </c>
      <c r="AA34" s="58">
        <f t="shared" si="2"/>
        <v>45844</v>
      </c>
      <c r="AB34" s="58">
        <f t="shared" si="2"/>
        <v>97974</v>
      </c>
      <c r="AC34" s="58">
        <f t="shared" si="2"/>
        <v>304244</v>
      </c>
      <c r="AD34" s="58">
        <f t="shared" si="2"/>
        <v>3696960</v>
      </c>
      <c r="AE34" s="58">
        <f t="shared" si="2"/>
        <v>3680080</v>
      </c>
      <c r="AF34" s="58">
        <f t="shared" si="2"/>
        <v>16880</v>
      </c>
      <c r="AG34" s="58">
        <f t="shared" si="2"/>
        <v>1703485</v>
      </c>
      <c r="AH34" s="58">
        <f t="shared" si="2"/>
        <v>34065</v>
      </c>
      <c r="AI34" s="58">
        <f t="shared" si="2"/>
        <v>0</v>
      </c>
      <c r="AJ34" s="58">
        <f>SUM(AJ27:AJ32)</f>
        <v>0</v>
      </c>
      <c r="AK34" s="58">
        <f>SUM(AK27:AK32)</f>
        <v>0</v>
      </c>
      <c r="AL34" s="58">
        <f t="shared" si="2"/>
        <v>61971</v>
      </c>
      <c r="AM34" s="58">
        <f t="shared" si="2"/>
        <v>0</v>
      </c>
      <c r="AN34" s="58">
        <f t="shared" si="2"/>
        <v>31780</v>
      </c>
      <c r="AO34" s="58">
        <f>SUM(AO27:AO32)</f>
        <v>0</v>
      </c>
      <c r="AP34" s="58">
        <f t="shared" si="2"/>
        <v>197700</v>
      </c>
      <c r="AQ34" s="58">
        <f t="shared" si="2"/>
        <v>41075</v>
      </c>
      <c r="AR34" s="58">
        <f t="shared" si="2"/>
        <v>5214751</v>
      </c>
      <c r="AS34" s="58">
        <f t="shared" si="2"/>
        <v>0</v>
      </c>
      <c r="AT34" s="58">
        <f t="shared" si="2"/>
        <v>0</v>
      </c>
      <c r="AU34" s="58">
        <f t="shared" si="2"/>
        <v>28898</v>
      </c>
      <c r="AV34" s="58">
        <f t="shared" si="2"/>
        <v>0</v>
      </c>
      <c r="AW34" s="58">
        <f t="shared" si="2"/>
        <v>0</v>
      </c>
      <c r="AX34" s="58">
        <f t="shared" si="2"/>
        <v>102499</v>
      </c>
      <c r="AY34" s="58">
        <f t="shared" si="2"/>
        <v>142342</v>
      </c>
      <c r="AZ34" s="58">
        <f t="shared" si="2"/>
        <v>0</v>
      </c>
      <c r="BA34" s="58">
        <f t="shared" si="2"/>
        <v>0</v>
      </c>
      <c r="BB34" s="58">
        <f t="shared" si="2"/>
        <v>0</v>
      </c>
      <c r="BC34" s="58">
        <f t="shared" si="2"/>
        <v>0</v>
      </c>
      <c r="BD34" s="58">
        <f t="shared" si="2"/>
        <v>0</v>
      </c>
      <c r="BE34" s="58">
        <f t="shared" si="2"/>
        <v>1703961</v>
      </c>
      <c r="BF34" s="58">
        <f t="shared" si="2"/>
        <v>36761</v>
      </c>
      <c r="BG34" s="58">
        <f t="shared" si="2"/>
        <v>0</v>
      </c>
      <c r="BH34" s="58">
        <f t="shared" si="2"/>
        <v>0</v>
      </c>
      <c r="BI34" s="58">
        <f t="shared" si="2"/>
        <v>491021</v>
      </c>
      <c r="BJ34" s="58">
        <f t="shared" si="2"/>
        <v>86533</v>
      </c>
      <c r="BK34" s="58">
        <f t="shared" si="2"/>
        <v>14569953</v>
      </c>
      <c r="BL34" s="58">
        <f t="shared" si="2"/>
        <v>0</v>
      </c>
      <c r="BM34" s="58">
        <f t="shared" si="2"/>
        <v>113893</v>
      </c>
      <c r="BN34" s="58">
        <f t="shared" si="2"/>
        <v>360461</v>
      </c>
      <c r="BO34" s="58">
        <f t="shared" si="2"/>
        <v>0</v>
      </c>
      <c r="BP34" s="58">
        <f t="shared" si="2"/>
        <v>4689400</v>
      </c>
      <c r="BQ34" s="58">
        <f t="shared" si="2"/>
        <v>43330570</v>
      </c>
      <c r="BR34" s="59">
        <f t="shared" si="2"/>
        <v>150654</v>
      </c>
    </row>
    <row r="35" spans="1:70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1"/>
    </row>
    <row r="36" spans="1:70" s="78" customFormat="1" ht="15" customHeight="1">
      <c r="A36" s="62"/>
      <c r="B36" s="62"/>
      <c r="C36" s="62"/>
      <c r="D36" s="62"/>
      <c r="E36" s="79"/>
      <c r="F36" s="79"/>
      <c r="G36" s="79"/>
      <c r="H36" s="79"/>
      <c r="I36" s="79"/>
      <c r="J36" s="79"/>
      <c r="K36" s="79"/>
      <c r="L36" s="79"/>
      <c r="M36" s="80"/>
      <c r="N36" s="79"/>
      <c r="O36" s="80"/>
      <c r="P36" s="80"/>
      <c r="Q36" s="80"/>
      <c r="R36" s="80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  <c r="AI36" s="79"/>
      <c r="AJ36" s="79"/>
      <c r="AK36" s="79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</row>
    <row r="37" spans="1:70" s="78" customFormat="1" ht="15" customHeight="1">
      <c r="A37" s="62"/>
      <c r="B37" s="62"/>
      <c r="C37" s="62"/>
      <c r="D37" s="6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</row>
    <row r="38" spans="1:70" s="78" customFormat="1" ht="15" customHeight="1">
      <c r="A38" s="62"/>
      <c r="B38" s="62"/>
      <c r="C38" s="62"/>
      <c r="D38" s="6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A1" sqref="A1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70" width="13.75390625" style="12" customWidth="1"/>
    <col min="71" max="16384" width="9.00390625" style="12" customWidth="1"/>
  </cols>
  <sheetData>
    <row r="1" spans="1:24" s="2" customFormat="1" ht="15" customHeight="1">
      <c r="A1" s="1"/>
      <c r="B1" s="1"/>
      <c r="C1" s="1"/>
      <c r="E1" s="84" t="s">
        <v>43</v>
      </c>
      <c r="X1" s="69"/>
    </row>
    <row r="2" spans="1:70" s="2" customFormat="1" ht="23.25" customHeight="1" thickBot="1">
      <c r="A2" s="1"/>
      <c r="B2" s="1"/>
      <c r="C2" s="1"/>
      <c r="E2" s="86" t="s">
        <v>149</v>
      </c>
      <c r="Y2" s="67"/>
      <c r="Z2" s="67"/>
      <c r="BF2" s="67"/>
      <c r="BR2" s="85" t="s">
        <v>44</v>
      </c>
    </row>
    <row r="3" spans="1:70" ht="15" customHeight="1">
      <c r="A3" s="3"/>
      <c r="B3" s="4"/>
      <c r="C3" s="4"/>
      <c r="D3" s="4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70"/>
      <c r="AA3" s="6" t="s">
        <v>146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146</v>
      </c>
      <c r="AM3" s="6"/>
      <c r="AN3" s="6"/>
      <c r="AO3" s="6"/>
      <c r="AP3" s="6"/>
      <c r="AQ3" s="7"/>
      <c r="AR3" s="7"/>
      <c r="AS3" s="7"/>
      <c r="AT3" s="7"/>
      <c r="AU3" s="7"/>
      <c r="AV3" s="7"/>
      <c r="AW3" s="7"/>
      <c r="AX3" s="7"/>
      <c r="AY3" s="5"/>
      <c r="AZ3" s="8"/>
      <c r="BA3" s="9"/>
      <c r="BB3" s="5"/>
      <c r="BC3" s="9"/>
      <c r="BD3" s="7"/>
      <c r="BE3" s="7"/>
      <c r="BF3" s="29"/>
      <c r="BG3" s="7"/>
      <c r="BH3" s="7"/>
      <c r="BI3" s="7"/>
      <c r="BJ3" s="7"/>
      <c r="BK3" s="7"/>
      <c r="BL3" s="7"/>
      <c r="BM3" s="102">
        <v>27</v>
      </c>
      <c r="BN3" s="5"/>
      <c r="BO3" s="10"/>
      <c r="BP3" s="7"/>
      <c r="BQ3" s="5"/>
      <c r="BR3" s="11"/>
    </row>
    <row r="4" spans="1:70" s="24" customFormat="1" ht="15" customHeight="1">
      <c r="A4" s="13"/>
      <c r="B4" s="14"/>
      <c r="C4" s="14" t="s">
        <v>48</v>
      </c>
      <c r="D4" s="14"/>
      <c r="E4" s="88">
        <v>1</v>
      </c>
      <c r="F4" s="16"/>
      <c r="G4" s="88">
        <v>2</v>
      </c>
      <c r="H4" s="15"/>
      <c r="I4" s="15"/>
      <c r="J4" s="30">
        <v>3</v>
      </c>
      <c r="K4" s="31" t="s">
        <v>70</v>
      </c>
      <c r="L4" s="31" t="s">
        <v>72</v>
      </c>
      <c r="M4" s="30">
        <v>4</v>
      </c>
      <c r="N4" s="31" t="s">
        <v>70</v>
      </c>
      <c r="O4" s="31" t="s">
        <v>72</v>
      </c>
      <c r="P4" s="31" t="s">
        <v>77</v>
      </c>
      <c r="Q4" s="95">
        <v>5</v>
      </c>
      <c r="R4" s="96">
        <v>6</v>
      </c>
      <c r="S4" s="95" t="s">
        <v>70</v>
      </c>
      <c r="T4" s="31" t="s">
        <v>72</v>
      </c>
      <c r="U4" s="31" t="s">
        <v>77</v>
      </c>
      <c r="V4" s="31" t="s">
        <v>89</v>
      </c>
      <c r="W4" s="16"/>
      <c r="X4" s="95" t="s">
        <v>79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66"/>
      <c r="AN4" s="16"/>
      <c r="AO4" s="16"/>
      <c r="AP4" s="16"/>
      <c r="AQ4" s="30">
        <v>8</v>
      </c>
      <c r="AR4" s="30">
        <v>9</v>
      </c>
      <c r="AS4" s="30">
        <v>10</v>
      </c>
      <c r="AT4" s="30">
        <v>11</v>
      </c>
      <c r="AU4" s="30">
        <v>12</v>
      </c>
      <c r="AV4" s="30">
        <v>13</v>
      </c>
      <c r="AW4" s="30">
        <v>14</v>
      </c>
      <c r="AX4" s="30">
        <v>15</v>
      </c>
      <c r="AY4" s="96">
        <v>16</v>
      </c>
      <c r="AZ4" s="16"/>
      <c r="BA4" s="16"/>
      <c r="BB4" s="30">
        <v>17</v>
      </c>
      <c r="BC4" s="16"/>
      <c r="BD4" s="30">
        <v>18</v>
      </c>
      <c r="BE4" s="30">
        <v>19</v>
      </c>
      <c r="BF4" s="30">
        <v>20</v>
      </c>
      <c r="BG4" s="30">
        <v>21</v>
      </c>
      <c r="BH4" s="30">
        <v>22</v>
      </c>
      <c r="BI4" s="30">
        <v>23</v>
      </c>
      <c r="BJ4" s="30">
        <v>24</v>
      </c>
      <c r="BK4" s="30">
        <v>25</v>
      </c>
      <c r="BL4" s="105">
        <v>26</v>
      </c>
      <c r="BM4" s="97" t="s">
        <v>137</v>
      </c>
      <c r="BN4" s="88">
        <v>28</v>
      </c>
      <c r="BO4" s="22"/>
      <c r="BP4" s="30">
        <v>29</v>
      </c>
      <c r="BQ4" s="15"/>
      <c r="BR4" s="23"/>
    </row>
    <row r="5" spans="1:70" ht="15" customHeight="1">
      <c r="A5" s="25"/>
      <c r="B5" s="26"/>
      <c r="C5" s="26"/>
      <c r="D5" s="26"/>
      <c r="E5" s="89" t="s">
        <v>62</v>
      </c>
      <c r="F5" s="28" t="s">
        <v>63</v>
      </c>
      <c r="G5" s="89" t="s">
        <v>65</v>
      </c>
      <c r="H5" s="27" t="s">
        <v>52</v>
      </c>
      <c r="I5" s="27" t="s">
        <v>52</v>
      </c>
      <c r="J5" s="91" t="s">
        <v>67</v>
      </c>
      <c r="K5" s="92" t="s">
        <v>68</v>
      </c>
      <c r="L5" s="92" t="s">
        <v>71</v>
      </c>
      <c r="M5" s="93" t="s">
        <v>60</v>
      </c>
      <c r="N5" s="93" t="s">
        <v>73</v>
      </c>
      <c r="O5" s="93" t="s">
        <v>47</v>
      </c>
      <c r="P5" s="93" t="s">
        <v>76</v>
      </c>
      <c r="Q5" s="91" t="s">
        <v>78</v>
      </c>
      <c r="R5" s="91" t="s">
        <v>80</v>
      </c>
      <c r="S5" s="17" t="s">
        <v>82</v>
      </c>
      <c r="T5" s="92" t="s">
        <v>84</v>
      </c>
      <c r="U5" s="89" t="s">
        <v>85</v>
      </c>
      <c r="V5" s="89" t="s">
        <v>87</v>
      </c>
      <c r="W5" s="90" t="s">
        <v>90</v>
      </c>
      <c r="X5" s="91" t="s">
        <v>91</v>
      </c>
      <c r="Y5" s="91" t="s">
        <v>92</v>
      </c>
      <c r="Z5" s="92" t="s">
        <v>22</v>
      </c>
      <c r="AA5" s="92" t="s">
        <v>26</v>
      </c>
      <c r="AB5" s="92" t="s">
        <v>24</v>
      </c>
      <c r="AC5" s="92" t="s">
        <v>25</v>
      </c>
      <c r="AD5" s="92" t="s">
        <v>41</v>
      </c>
      <c r="AE5" s="98" t="s">
        <v>70</v>
      </c>
      <c r="AF5" s="31" t="s">
        <v>72</v>
      </c>
      <c r="AG5" s="92" t="s">
        <v>37</v>
      </c>
      <c r="AH5" s="92" t="s">
        <v>38</v>
      </c>
      <c r="AI5" s="92" t="s">
        <v>38</v>
      </c>
      <c r="AJ5" s="92" t="s">
        <v>38</v>
      </c>
      <c r="AK5" s="92" t="s">
        <v>38</v>
      </c>
      <c r="AL5" s="92" t="s">
        <v>27</v>
      </c>
      <c r="AM5" s="120" t="s">
        <v>39</v>
      </c>
      <c r="AN5" s="92" t="s">
        <v>23</v>
      </c>
      <c r="AO5" s="92" t="s">
        <v>55</v>
      </c>
      <c r="AP5" s="29" t="s">
        <v>63</v>
      </c>
      <c r="AQ5" s="101" t="s">
        <v>108</v>
      </c>
      <c r="AR5" s="91" t="s">
        <v>109</v>
      </c>
      <c r="AS5" s="89" t="s">
        <v>110</v>
      </c>
      <c r="AT5" s="91" t="s">
        <v>112</v>
      </c>
      <c r="AU5" s="89" t="s">
        <v>113</v>
      </c>
      <c r="AV5" s="89" t="s">
        <v>114</v>
      </c>
      <c r="AW5" s="89" t="s">
        <v>116</v>
      </c>
      <c r="AX5" s="89" t="s">
        <v>116</v>
      </c>
      <c r="AY5" s="97" t="s">
        <v>118</v>
      </c>
      <c r="AZ5" s="29" t="s">
        <v>63</v>
      </c>
      <c r="BA5" s="92" t="s">
        <v>51</v>
      </c>
      <c r="BB5" s="89" t="s">
        <v>121</v>
      </c>
      <c r="BC5" s="92" t="s">
        <v>123</v>
      </c>
      <c r="BD5" s="89" t="s">
        <v>125</v>
      </c>
      <c r="BE5" s="89" t="s">
        <v>126</v>
      </c>
      <c r="BF5" s="92" t="s">
        <v>127</v>
      </c>
      <c r="BG5" s="91" t="s">
        <v>128</v>
      </c>
      <c r="BH5" s="89" t="s">
        <v>129</v>
      </c>
      <c r="BI5" s="97" t="s">
        <v>132</v>
      </c>
      <c r="BJ5" s="91" t="s">
        <v>133</v>
      </c>
      <c r="BK5" s="91" t="s">
        <v>134</v>
      </c>
      <c r="BL5" s="92" t="s">
        <v>136</v>
      </c>
      <c r="BM5" s="108" t="s">
        <v>141</v>
      </c>
      <c r="BN5" s="91" t="s">
        <v>142</v>
      </c>
      <c r="BO5" s="109" t="s">
        <v>28</v>
      </c>
      <c r="BP5" s="92" t="s">
        <v>144</v>
      </c>
      <c r="BQ5" s="92" t="s">
        <v>21</v>
      </c>
      <c r="BR5" s="111"/>
    </row>
    <row r="6" spans="1:70" s="24" customFormat="1" ht="15" customHeight="1">
      <c r="A6" s="33" t="s">
        <v>40</v>
      </c>
      <c r="B6" s="14"/>
      <c r="C6" s="14"/>
      <c r="D6" s="14"/>
      <c r="E6" s="15"/>
      <c r="F6" s="90" t="s">
        <v>64</v>
      </c>
      <c r="G6" s="90" t="s">
        <v>66</v>
      </c>
      <c r="H6" s="15" t="s">
        <v>53</v>
      </c>
      <c r="I6" s="15" t="s">
        <v>59</v>
      </c>
      <c r="J6" s="17"/>
      <c r="K6" s="92" t="s">
        <v>69</v>
      </c>
      <c r="L6" s="92" t="s">
        <v>69</v>
      </c>
      <c r="M6" s="92" t="s">
        <v>45</v>
      </c>
      <c r="N6" s="17"/>
      <c r="O6" s="92" t="s">
        <v>46</v>
      </c>
      <c r="P6" s="92" t="s">
        <v>75</v>
      </c>
      <c r="Q6" s="17"/>
      <c r="R6" s="92" t="s">
        <v>81</v>
      </c>
      <c r="S6" s="92" t="s">
        <v>83</v>
      </c>
      <c r="T6" s="92" t="s">
        <v>83</v>
      </c>
      <c r="U6" s="92" t="s">
        <v>86</v>
      </c>
      <c r="V6" s="92" t="s">
        <v>88</v>
      </c>
      <c r="W6" s="15"/>
      <c r="X6" s="18" t="s">
        <v>33</v>
      </c>
      <c r="Y6" s="17"/>
      <c r="Z6" s="92" t="s">
        <v>93</v>
      </c>
      <c r="AA6" s="92" t="s">
        <v>29</v>
      </c>
      <c r="AB6" s="92" t="s">
        <v>94</v>
      </c>
      <c r="AC6" s="92" t="s">
        <v>94</v>
      </c>
      <c r="AD6" s="92" t="s">
        <v>94</v>
      </c>
      <c r="AE6" s="92" t="s">
        <v>95</v>
      </c>
      <c r="AF6" s="92" t="s">
        <v>97</v>
      </c>
      <c r="AG6" s="92" t="s">
        <v>93</v>
      </c>
      <c r="AH6" s="92" t="s">
        <v>42</v>
      </c>
      <c r="AI6" s="97" t="s">
        <v>100</v>
      </c>
      <c r="AJ6" s="97" t="s">
        <v>102</v>
      </c>
      <c r="AK6" s="92" t="s">
        <v>147</v>
      </c>
      <c r="AL6" s="92" t="s">
        <v>103</v>
      </c>
      <c r="AM6" s="120" t="s">
        <v>104</v>
      </c>
      <c r="AN6" s="92" t="s">
        <v>105</v>
      </c>
      <c r="AO6" s="92" t="s">
        <v>56</v>
      </c>
      <c r="AP6" s="92" t="s">
        <v>106</v>
      </c>
      <c r="AQ6" s="17"/>
      <c r="AR6" s="17"/>
      <c r="AS6" s="92" t="s">
        <v>111</v>
      </c>
      <c r="AT6" s="17"/>
      <c r="AU6" s="92" t="s">
        <v>93</v>
      </c>
      <c r="AV6" s="92" t="s">
        <v>115</v>
      </c>
      <c r="AW6" s="18" t="s">
        <v>34</v>
      </c>
      <c r="AX6" s="18" t="s">
        <v>35</v>
      </c>
      <c r="AY6" s="97" t="s">
        <v>119</v>
      </c>
      <c r="AZ6" s="92" t="s">
        <v>120</v>
      </c>
      <c r="BA6" s="17" t="s">
        <v>36</v>
      </c>
      <c r="BB6" s="92" t="s">
        <v>122</v>
      </c>
      <c r="BC6" s="92" t="s">
        <v>124</v>
      </c>
      <c r="BD6" s="17"/>
      <c r="BE6" s="17"/>
      <c r="BF6" s="103" t="s">
        <v>131</v>
      </c>
      <c r="BG6" s="17"/>
      <c r="BH6" s="92" t="s">
        <v>130</v>
      </c>
      <c r="BI6" s="17"/>
      <c r="BJ6" s="17"/>
      <c r="BK6" s="17"/>
      <c r="BL6" s="104" t="s">
        <v>135</v>
      </c>
      <c r="BM6" s="106" t="s">
        <v>138</v>
      </c>
      <c r="BN6" s="17"/>
      <c r="BO6" s="92" t="s">
        <v>143</v>
      </c>
      <c r="BP6" s="17"/>
      <c r="BQ6" s="17" t="s">
        <v>61</v>
      </c>
      <c r="BR6" s="112" t="s">
        <v>145</v>
      </c>
    </row>
    <row r="7" spans="1:70" ht="15" customHeight="1">
      <c r="A7" s="34"/>
      <c r="B7" s="35"/>
      <c r="C7" s="35"/>
      <c r="D7" s="35"/>
      <c r="E7" s="36"/>
      <c r="F7" s="36"/>
      <c r="G7" s="36"/>
      <c r="H7" s="36"/>
      <c r="I7" s="87" t="s">
        <v>54</v>
      </c>
      <c r="J7" s="37"/>
      <c r="K7" s="37"/>
      <c r="L7" s="37"/>
      <c r="M7" s="65"/>
      <c r="N7" s="37"/>
      <c r="O7" s="17"/>
      <c r="P7" s="94" t="s">
        <v>74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4" t="s">
        <v>31</v>
      </c>
      <c r="AB7" s="37"/>
      <c r="AC7" s="37"/>
      <c r="AD7" s="37"/>
      <c r="AE7" s="94" t="s">
        <v>96</v>
      </c>
      <c r="AF7" s="94" t="s">
        <v>98</v>
      </c>
      <c r="AG7" s="37"/>
      <c r="AH7" s="37"/>
      <c r="AI7" s="94" t="s">
        <v>99</v>
      </c>
      <c r="AJ7" s="99" t="s">
        <v>101</v>
      </c>
      <c r="AK7" s="94"/>
      <c r="AL7" s="37"/>
      <c r="AM7" s="121"/>
      <c r="AN7" s="37"/>
      <c r="AO7" s="37"/>
      <c r="AP7" s="94" t="s">
        <v>107</v>
      </c>
      <c r="AQ7" s="37"/>
      <c r="AR7" s="37"/>
      <c r="AS7" s="37"/>
      <c r="AT7" s="37"/>
      <c r="AU7" s="37"/>
      <c r="AV7" s="37"/>
      <c r="AW7" s="38"/>
      <c r="AX7" s="38"/>
      <c r="AY7" s="94" t="s">
        <v>117</v>
      </c>
      <c r="AZ7" s="37"/>
      <c r="BA7" s="37"/>
      <c r="BB7" s="37"/>
      <c r="BC7" s="37"/>
      <c r="BD7" s="37"/>
      <c r="BE7" s="37"/>
      <c r="BF7" s="103" t="s">
        <v>140</v>
      </c>
      <c r="BG7" s="37"/>
      <c r="BH7" s="37"/>
      <c r="BI7" s="37"/>
      <c r="BJ7" s="37"/>
      <c r="BK7" s="37"/>
      <c r="BL7" s="100" t="s">
        <v>30</v>
      </c>
      <c r="BM7" s="107" t="s">
        <v>139</v>
      </c>
      <c r="BN7" s="37"/>
      <c r="BO7" s="37"/>
      <c r="BP7" s="37"/>
      <c r="BQ7" s="37"/>
      <c r="BR7" s="113"/>
    </row>
    <row r="8" spans="1:70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</row>
    <row r="9" spans="1:70" ht="15" customHeight="1">
      <c r="A9" s="71" t="s">
        <v>1</v>
      </c>
      <c r="B9" s="72"/>
      <c r="C9" s="72"/>
      <c r="D9" s="46"/>
      <c r="E9" s="58">
        <f aca="true" t="shared" si="0" ref="E9:AR9">E25+E34</f>
        <v>3487800</v>
      </c>
      <c r="F9" s="58">
        <f t="shared" si="0"/>
        <v>0</v>
      </c>
      <c r="G9" s="58">
        <f t="shared" si="0"/>
        <v>1257200</v>
      </c>
      <c r="H9" s="58">
        <f t="shared" si="0"/>
        <v>0</v>
      </c>
      <c r="I9" s="58">
        <f t="shared" si="0"/>
        <v>0</v>
      </c>
      <c r="J9" s="58">
        <f t="shared" si="0"/>
        <v>744500</v>
      </c>
      <c r="K9" s="58">
        <f t="shared" si="0"/>
        <v>268800</v>
      </c>
      <c r="L9" s="58">
        <f t="shared" si="0"/>
        <v>475700</v>
      </c>
      <c r="M9" s="58">
        <f t="shared" si="0"/>
        <v>0</v>
      </c>
      <c r="N9" s="58">
        <f>N25+N34</f>
        <v>0</v>
      </c>
      <c r="O9" s="58">
        <f>O25+O34</f>
        <v>0</v>
      </c>
      <c r="P9" s="58">
        <f t="shared" si="0"/>
        <v>0</v>
      </c>
      <c r="Q9" s="58">
        <f t="shared" si="0"/>
        <v>2137500</v>
      </c>
      <c r="R9" s="58">
        <f t="shared" si="0"/>
        <v>3221100</v>
      </c>
      <c r="S9" s="58">
        <f t="shared" si="0"/>
        <v>1907200</v>
      </c>
      <c r="T9" s="58">
        <f t="shared" si="0"/>
        <v>0</v>
      </c>
      <c r="U9" s="58">
        <f t="shared" si="0"/>
        <v>1133900</v>
      </c>
      <c r="V9" s="58">
        <f t="shared" si="0"/>
        <v>110200</v>
      </c>
      <c r="W9" s="58">
        <f t="shared" si="0"/>
        <v>0</v>
      </c>
      <c r="X9" s="58">
        <f t="shared" si="0"/>
        <v>69800</v>
      </c>
      <c r="Y9" s="58">
        <f t="shared" si="0"/>
        <v>30914800</v>
      </c>
      <c r="Z9" s="58">
        <f t="shared" si="0"/>
        <v>0</v>
      </c>
      <c r="AA9" s="58">
        <f t="shared" si="0"/>
        <v>0</v>
      </c>
      <c r="AB9" s="58">
        <f t="shared" si="0"/>
        <v>873900</v>
      </c>
      <c r="AC9" s="58">
        <f t="shared" si="0"/>
        <v>513300</v>
      </c>
      <c r="AD9" s="58">
        <f t="shared" si="0"/>
        <v>25022200</v>
      </c>
      <c r="AE9" s="58">
        <f t="shared" si="0"/>
        <v>24926900</v>
      </c>
      <c r="AF9" s="58">
        <f t="shared" si="0"/>
        <v>95300</v>
      </c>
      <c r="AG9" s="58">
        <f t="shared" si="0"/>
        <v>248500</v>
      </c>
      <c r="AH9" s="58">
        <f t="shared" si="0"/>
        <v>0</v>
      </c>
      <c r="AI9" s="58">
        <f t="shared" si="0"/>
        <v>0</v>
      </c>
      <c r="AJ9" s="58">
        <f t="shared" si="0"/>
        <v>0</v>
      </c>
      <c r="AK9" s="58">
        <f t="shared" si="0"/>
        <v>0</v>
      </c>
      <c r="AL9" s="58">
        <f t="shared" si="0"/>
        <v>0</v>
      </c>
      <c r="AM9" s="58">
        <f t="shared" si="0"/>
        <v>0</v>
      </c>
      <c r="AN9" s="58">
        <f t="shared" si="0"/>
        <v>0</v>
      </c>
      <c r="AO9" s="58">
        <f t="shared" si="0"/>
        <v>0</v>
      </c>
      <c r="AP9" s="58">
        <f t="shared" si="0"/>
        <v>2831100</v>
      </c>
      <c r="AQ9" s="58">
        <f t="shared" si="0"/>
        <v>258100</v>
      </c>
      <c r="AR9" s="58">
        <f t="shared" si="0"/>
        <v>3246900</v>
      </c>
      <c r="AS9" s="58">
        <f aca="true" t="shared" si="1" ref="AS9:BR9">AS25+AS34</f>
        <v>211000</v>
      </c>
      <c r="AT9" s="58">
        <f t="shared" si="1"/>
        <v>0</v>
      </c>
      <c r="AU9" s="58">
        <f t="shared" si="1"/>
        <v>0</v>
      </c>
      <c r="AV9" s="58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34600</v>
      </c>
      <c r="AZ9" s="58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2598100</v>
      </c>
      <c r="BF9" s="58">
        <f t="shared" si="1"/>
        <v>57700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58">
        <f t="shared" si="1"/>
        <v>24758128</v>
      </c>
      <c r="BL9" s="58">
        <f t="shared" si="1"/>
        <v>0</v>
      </c>
      <c r="BM9" s="58">
        <f t="shared" si="1"/>
        <v>255400</v>
      </c>
      <c r="BN9" s="58">
        <f t="shared" si="1"/>
        <v>193300</v>
      </c>
      <c r="BO9" s="58">
        <f t="shared" si="1"/>
        <v>0</v>
      </c>
      <c r="BP9" s="58">
        <f t="shared" si="1"/>
        <v>821900</v>
      </c>
      <c r="BQ9" s="58">
        <f t="shared" si="1"/>
        <v>74198028</v>
      </c>
      <c r="BR9" s="59">
        <f t="shared" si="1"/>
        <v>313100</v>
      </c>
    </row>
    <row r="10" spans="1:70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ht="22.5" customHeight="1">
      <c r="A11" s="47">
        <v>1</v>
      </c>
      <c r="B11" s="48"/>
      <c r="C11" s="50" t="s">
        <v>3</v>
      </c>
      <c r="D11" s="49"/>
      <c r="E11" s="58">
        <v>948300</v>
      </c>
      <c r="F11" s="58">
        <v>0</v>
      </c>
      <c r="G11" s="58">
        <v>230400</v>
      </c>
      <c r="H11" s="58">
        <v>0</v>
      </c>
      <c r="I11" s="58">
        <v>0</v>
      </c>
      <c r="J11" s="58">
        <v>65700</v>
      </c>
      <c r="K11" s="58">
        <v>28300</v>
      </c>
      <c r="L11" s="58">
        <v>37400</v>
      </c>
      <c r="M11" s="58">
        <v>0</v>
      </c>
      <c r="N11" s="58">
        <v>0</v>
      </c>
      <c r="O11" s="58">
        <v>0</v>
      </c>
      <c r="P11" s="58">
        <v>0</v>
      </c>
      <c r="Q11" s="58">
        <v>963200</v>
      </c>
      <c r="R11" s="58">
        <v>1025300</v>
      </c>
      <c r="S11" s="58">
        <v>0</v>
      </c>
      <c r="T11" s="58">
        <v>0</v>
      </c>
      <c r="U11" s="58">
        <v>973300</v>
      </c>
      <c r="V11" s="58">
        <v>0</v>
      </c>
      <c r="W11" s="58">
        <v>0</v>
      </c>
      <c r="X11" s="58">
        <v>52000</v>
      </c>
      <c r="Y11" s="58">
        <v>4164800</v>
      </c>
      <c r="Z11" s="58">
        <v>0</v>
      </c>
      <c r="AA11" s="58">
        <v>0</v>
      </c>
      <c r="AB11" s="58">
        <v>832100</v>
      </c>
      <c r="AC11" s="58">
        <v>52500</v>
      </c>
      <c r="AD11" s="58">
        <v>2419000</v>
      </c>
      <c r="AE11" s="58">
        <v>2419000</v>
      </c>
      <c r="AF11" s="58">
        <v>0</v>
      </c>
      <c r="AG11" s="58">
        <v>94200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767000</v>
      </c>
      <c r="AQ11" s="58">
        <v>28300</v>
      </c>
      <c r="AR11" s="58">
        <v>552900</v>
      </c>
      <c r="AS11" s="58">
        <v>211000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34600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598700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5148389</v>
      </c>
      <c r="BL11" s="58">
        <v>0</v>
      </c>
      <c r="BM11" s="58">
        <v>0</v>
      </c>
      <c r="BN11" s="58">
        <v>75700</v>
      </c>
      <c r="BO11" s="58">
        <v>0</v>
      </c>
      <c r="BP11" s="58">
        <v>700900</v>
      </c>
      <c r="BQ11" s="58">
        <v>14748189</v>
      </c>
      <c r="BR11" s="59">
        <v>0</v>
      </c>
    </row>
    <row r="12" spans="1:70" ht="22.5" customHeight="1">
      <c r="A12" s="47">
        <v>2</v>
      </c>
      <c r="B12" s="48"/>
      <c r="C12" s="50" t="s">
        <v>4</v>
      </c>
      <c r="D12" s="49"/>
      <c r="E12" s="58">
        <v>170700</v>
      </c>
      <c r="F12" s="58">
        <v>0</v>
      </c>
      <c r="G12" s="58">
        <v>401300</v>
      </c>
      <c r="H12" s="58">
        <v>0</v>
      </c>
      <c r="I12" s="58">
        <v>0</v>
      </c>
      <c r="J12" s="58">
        <v>1600</v>
      </c>
      <c r="K12" s="58">
        <v>0</v>
      </c>
      <c r="L12" s="58">
        <v>1600</v>
      </c>
      <c r="M12" s="58">
        <v>0</v>
      </c>
      <c r="N12" s="58">
        <v>0</v>
      </c>
      <c r="O12" s="58">
        <v>0</v>
      </c>
      <c r="P12" s="58">
        <v>0</v>
      </c>
      <c r="Q12" s="58">
        <v>56600</v>
      </c>
      <c r="R12" s="58">
        <v>918100</v>
      </c>
      <c r="S12" s="58">
        <v>908400</v>
      </c>
      <c r="T12" s="58">
        <v>0</v>
      </c>
      <c r="U12" s="58">
        <v>0</v>
      </c>
      <c r="V12" s="58">
        <v>0</v>
      </c>
      <c r="W12" s="58">
        <v>0</v>
      </c>
      <c r="X12" s="58">
        <v>9700</v>
      </c>
      <c r="Y12" s="58">
        <v>2893000</v>
      </c>
      <c r="Z12" s="58">
        <v>0</v>
      </c>
      <c r="AA12" s="58">
        <v>0</v>
      </c>
      <c r="AB12" s="58">
        <v>0</v>
      </c>
      <c r="AC12" s="58">
        <v>0</v>
      </c>
      <c r="AD12" s="58">
        <v>2840100</v>
      </c>
      <c r="AE12" s="58">
        <v>2840100</v>
      </c>
      <c r="AF12" s="58">
        <v>0</v>
      </c>
      <c r="AG12" s="58">
        <v>26200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26700</v>
      </c>
      <c r="AQ12" s="58">
        <v>0</v>
      </c>
      <c r="AR12" s="58">
        <v>23900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99200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3325400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7889800</v>
      </c>
      <c r="BR12" s="59">
        <v>0</v>
      </c>
    </row>
    <row r="13" spans="1:70" ht="22.5" customHeight="1">
      <c r="A13" s="47">
        <v>3</v>
      </c>
      <c r="B13" s="48"/>
      <c r="C13" s="50" t="s">
        <v>5</v>
      </c>
      <c r="D13" s="49"/>
      <c r="E13" s="58">
        <v>145700</v>
      </c>
      <c r="F13" s="58">
        <v>0</v>
      </c>
      <c r="G13" s="58">
        <v>8100</v>
      </c>
      <c r="H13" s="58">
        <v>0</v>
      </c>
      <c r="I13" s="58">
        <v>0</v>
      </c>
      <c r="J13" s="58">
        <v>70300</v>
      </c>
      <c r="K13" s="58">
        <v>4900</v>
      </c>
      <c r="L13" s="58">
        <v>65400</v>
      </c>
      <c r="M13" s="58">
        <v>0</v>
      </c>
      <c r="N13" s="58">
        <v>0</v>
      </c>
      <c r="O13" s="58">
        <v>0</v>
      </c>
      <c r="P13" s="58">
        <v>0</v>
      </c>
      <c r="Q13" s="58">
        <v>459700</v>
      </c>
      <c r="R13" s="58">
        <v>69500</v>
      </c>
      <c r="S13" s="58">
        <v>0</v>
      </c>
      <c r="T13" s="58">
        <v>0</v>
      </c>
      <c r="U13" s="58">
        <v>61400</v>
      </c>
      <c r="V13" s="58">
        <v>0</v>
      </c>
      <c r="W13" s="58">
        <v>0</v>
      </c>
      <c r="X13" s="58">
        <v>8100</v>
      </c>
      <c r="Y13" s="58">
        <v>6421600</v>
      </c>
      <c r="Z13" s="58">
        <v>0</v>
      </c>
      <c r="AA13" s="58">
        <v>0</v>
      </c>
      <c r="AB13" s="58">
        <v>33900</v>
      </c>
      <c r="AC13" s="58">
        <v>151900</v>
      </c>
      <c r="AD13" s="58">
        <v>5342100</v>
      </c>
      <c r="AE13" s="58">
        <v>5281300</v>
      </c>
      <c r="AF13" s="58">
        <v>60800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893700</v>
      </c>
      <c r="AQ13" s="58">
        <v>0</v>
      </c>
      <c r="AR13" s="58">
        <v>310300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91800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3765016</v>
      </c>
      <c r="BL13" s="58">
        <v>0</v>
      </c>
      <c r="BM13" s="58">
        <v>0</v>
      </c>
      <c r="BN13" s="58">
        <v>0</v>
      </c>
      <c r="BO13" s="58">
        <v>0</v>
      </c>
      <c r="BP13" s="58">
        <v>21000</v>
      </c>
      <c r="BQ13" s="58">
        <v>11363016</v>
      </c>
      <c r="BR13" s="59">
        <v>0</v>
      </c>
    </row>
    <row r="14" spans="1:70" ht="22.5" customHeight="1">
      <c r="A14" s="47">
        <v>4</v>
      </c>
      <c r="B14" s="48"/>
      <c r="C14" s="50" t="s">
        <v>6</v>
      </c>
      <c r="D14" s="49"/>
      <c r="E14" s="58">
        <v>105000</v>
      </c>
      <c r="F14" s="58">
        <v>0</v>
      </c>
      <c r="G14" s="58">
        <v>213300</v>
      </c>
      <c r="H14" s="58">
        <v>0</v>
      </c>
      <c r="I14" s="58">
        <v>0</v>
      </c>
      <c r="J14" s="58">
        <v>423000</v>
      </c>
      <c r="K14" s="58">
        <v>183600</v>
      </c>
      <c r="L14" s="58">
        <v>239400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2280000</v>
      </c>
      <c r="Z14" s="58">
        <v>0</v>
      </c>
      <c r="AA14" s="58">
        <v>0</v>
      </c>
      <c r="AB14" s="58">
        <v>0</v>
      </c>
      <c r="AC14" s="58">
        <v>15800</v>
      </c>
      <c r="AD14" s="58">
        <v>1462200</v>
      </c>
      <c r="AE14" s="58">
        <v>1462200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311000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35300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600000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3967600</v>
      </c>
      <c r="BR14" s="59">
        <v>0</v>
      </c>
    </row>
    <row r="15" spans="1:70" ht="22.5" customHeight="1">
      <c r="A15" s="47">
        <v>5</v>
      </c>
      <c r="B15" s="48"/>
      <c r="C15" s="50" t="s">
        <v>7</v>
      </c>
      <c r="D15" s="49"/>
      <c r="E15" s="58">
        <v>104100</v>
      </c>
      <c r="F15" s="58">
        <v>0</v>
      </c>
      <c r="G15" s="58">
        <v>154600</v>
      </c>
      <c r="H15" s="58">
        <v>0</v>
      </c>
      <c r="I15" s="58">
        <v>0</v>
      </c>
      <c r="J15" s="58">
        <v>1400</v>
      </c>
      <c r="K15" s="58">
        <v>0</v>
      </c>
      <c r="L15" s="58">
        <v>1400</v>
      </c>
      <c r="M15" s="58">
        <v>0</v>
      </c>
      <c r="N15" s="58">
        <v>0</v>
      </c>
      <c r="O15" s="58">
        <v>0</v>
      </c>
      <c r="P15" s="58">
        <v>0</v>
      </c>
      <c r="Q15" s="58">
        <v>108500</v>
      </c>
      <c r="R15" s="58">
        <v>435800</v>
      </c>
      <c r="S15" s="58">
        <v>303800</v>
      </c>
      <c r="T15" s="58">
        <v>0</v>
      </c>
      <c r="U15" s="58">
        <v>75000</v>
      </c>
      <c r="V15" s="58">
        <v>57000</v>
      </c>
      <c r="W15" s="58">
        <v>0</v>
      </c>
      <c r="X15" s="58">
        <v>0</v>
      </c>
      <c r="Y15" s="58">
        <v>205500</v>
      </c>
      <c r="Z15" s="58">
        <v>0</v>
      </c>
      <c r="AA15" s="58">
        <v>0</v>
      </c>
      <c r="AB15" s="58">
        <v>0</v>
      </c>
      <c r="AC15" s="58">
        <v>9500</v>
      </c>
      <c r="AD15" s="58">
        <v>0</v>
      </c>
      <c r="AE15" s="58">
        <v>0</v>
      </c>
      <c r="AF15" s="58">
        <v>0</v>
      </c>
      <c r="AG15" s="58">
        <v>34500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131100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2070000</v>
      </c>
      <c r="BL15" s="58">
        <v>0</v>
      </c>
      <c r="BM15" s="58">
        <v>0</v>
      </c>
      <c r="BN15" s="58">
        <v>42800</v>
      </c>
      <c r="BO15" s="58">
        <v>0</v>
      </c>
      <c r="BP15" s="58">
        <v>17300</v>
      </c>
      <c r="BQ15" s="58">
        <v>3271100</v>
      </c>
      <c r="BR15" s="59">
        <v>0</v>
      </c>
    </row>
    <row r="16" spans="1:70" ht="22.5" customHeight="1">
      <c r="A16" s="47">
        <v>6</v>
      </c>
      <c r="B16" s="48"/>
      <c r="C16" s="50" t="s">
        <v>8</v>
      </c>
      <c r="D16" s="49"/>
      <c r="E16" s="58">
        <v>87800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157300</v>
      </c>
      <c r="R16" s="58">
        <v>544300</v>
      </c>
      <c r="S16" s="58">
        <v>544300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1088000</v>
      </c>
      <c r="Z16" s="58">
        <v>0</v>
      </c>
      <c r="AA16" s="58">
        <v>0</v>
      </c>
      <c r="AB16" s="58">
        <v>0</v>
      </c>
      <c r="AC16" s="58">
        <v>50800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731900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101100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500000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2478500</v>
      </c>
      <c r="BR16" s="59">
        <v>0</v>
      </c>
    </row>
    <row r="17" spans="1:70" ht="22.5" customHeight="1">
      <c r="A17" s="47">
        <v>7</v>
      </c>
      <c r="B17" s="48"/>
      <c r="C17" s="50" t="s">
        <v>9</v>
      </c>
      <c r="D17" s="49"/>
      <c r="E17" s="58">
        <v>102700</v>
      </c>
      <c r="F17" s="58">
        <v>0</v>
      </c>
      <c r="G17" s="58">
        <v>0</v>
      </c>
      <c r="H17" s="58">
        <v>0</v>
      </c>
      <c r="I17" s="58">
        <v>0</v>
      </c>
      <c r="J17" s="58">
        <v>97700</v>
      </c>
      <c r="K17" s="58">
        <v>27400</v>
      </c>
      <c r="L17" s="58">
        <v>70300</v>
      </c>
      <c r="M17" s="58">
        <v>0</v>
      </c>
      <c r="N17" s="58">
        <v>0</v>
      </c>
      <c r="O17" s="58">
        <v>0</v>
      </c>
      <c r="P17" s="58">
        <v>0</v>
      </c>
      <c r="Q17" s="58">
        <v>292900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1237600</v>
      </c>
      <c r="Z17" s="58">
        <v>0</v>
      </c>
      <c r="AA17" s="58">
        <v>0</v>
      </c>
      <c r="AB17" s="58">
        <v>0</v>
      </c>
      <c r="AC17" s="58">
        <v>78400</v>
      </c>
      <c r="AD17" s="58">
        <v>1159200</v>
      </c>
      <c r="AE17" s="58">
        <v>1159200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58500</v>
      </c>
      <c r="AR17" s="58">
        <v>177300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52800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1400000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3419500</v>
      </c>
      <c r="BR17" s="59">
        <v>0</v>
      </c>
    </row>
    <row r="18" spans="1:70" ht="22.5" customHeight="1">
      <c r="A18" s="47">
        <v>8</v>
      </c>
      <c r="B18" s="48"/>
      <c r="C18" s="50" t="s">
        <v>10</v>
      </c>
      <c r="D18" s="49"/>
      <c r="E18" s="58">
        <v>37700</v>
      </c>
      <c r="F18" s="58">
        <v>0</v>
      </c>
      <c r="G18" s="58">
        <v>0</v>
      </c>
      <c r="H18" s="58">
        <v>0</v>
      </c>
      <c r="I18" s="58">
        <v>0</v>
      </c>
      <c r="J18" s="58">
        <v>300</v>
      </c>
      <c r="K18" s="58">
        <v>0</v>
      </c>
      <c r="L18" s="58">
        <v>300</v>
      </c>
      <c r="M18" s="58">
        <v>0</v>
      </c>
      <c r="N18" s="58">
        <v>0</v>
      </c>
      <c r="O18" s="58">
        <v>0</v>
      </c>
      <c r="P18" s="58">
        <v>0</v>
      </c>
      <c r="Q18" s="58">
        <v>41800</v>
      </c>
      <c r="R18" s="58">
        <v>4700</v>
      </c>
      <c r="S18" s="58">
        <v>0</v>
      </c>
      <c r="T18" s="58">
        <v>0</v>
      </c>
      <c r="U18" s="58">
        <v>0</v>
      </c>
      <c r="V18" s="58">
        <v>4700</v>
      </c>
      <c r="W18" s="58">
        <v>0</v>
      </c>
      <c r="X18" s="58">
        <v>0</v>
      </c>
      <c r="Y18" s="58">
        <v>1722600</v>
      </c>
      <c r="Z18" s="58">
        <v>0</v>
      </c>
      <c r="AA18" s="58">
        <v>0</v>
      </c>
      <c r="AB18" s="58">
        <v>0</v>
      </c>
      <c r="AC18" s="58">
        <v>1300</v>
      </c>
      <c r="AD18" s="58">
        <v>1480600</v>
      </c>
      <c r="AE18" s="58">
        <v>1480600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240700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29900</v>
      </c>
      <c r="BF18" s="58">
        <v>57700</v>
      </c>
      <c r="BG18" s="58">
        <v>0</v>
      </c>
      <c r="BH18" s="58">
        <v>0</v>
      </c>
      <c r="BI18" s="58">
        <v>0</v>
      </c>
      <c r="BJ18" s="58">
        <v>0</v>
      </c>
      <c r="BK18" s="58">
        <v>593800</v>
      </c>
      <c r="BL18" s="58">
        <v>0</v>
      </c>
      <c r="BM18" s="58">
        <v>255400</v>
      </c>
      <c r="BN18" s="58">
        <v>0</v>
      </c>
      <c r="BO18" s="58">
        <v>0</v>
      </c>
      <c r="BP18" s="58">
        <v>4900</v>
      </c>
      <c r="BQ18" s="58">
        <v>2748800</v>
      </c>
      <c r="BR18" s="59">
        <v>313100</v>
      </c>
    </row>
    <row r="19" spans="1:70" ht="22.5" customHeight="1">
      <c r="A19" s="47">
        <v>9</v>
      </c>
      <c r="B19" s="48"/>
      <c r="C19" s="50" t="s">
        <v>11</v>
      </c>
      <c r="D19" s="49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7700</v>
      </c>
      <c r="K19" s="58">
        <v>0</v>
      </c>
      <c r="L19" s="58">
        <v>7700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2135800</v>
      </c>
      <c r="Z19" s="58">
        <v>0</v>
      </c>
      <c r="AA19" s="58">
        <v>0</v>
      </c>
      <c r="AB19" s="58">
        <v>0</v>
      </c>
      <c r="AC19" s="58">
        <v>0</v>
      </c>
      <c r="AD19" s="58">
        <v>2135800</v>
      </c>
      <c r="AE19" s="58">
        <v>2135800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20100</v>
      </c>
      <c r="AR19" s="58">
        <v>517300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17100</v>
      </c>
      <c r="BQ19" s="58">
        <v>2698000</v>
      </c>
      <c r="BR19" s="59">
        <v>0</v>
      </c>
    </row>
    <row r="20" spans="1:70" ht="22.5" customHeight="1">
      <c r="A20" s="47">
        <v>10</v>
      </c>
      <c r="B20" s="48"/>
      <c r="C20" s="50" t="s">
        <v>12</v>
      </c>
      <c r="D20" s="49"/>
      <c r="E20" s="58">
        <v>60800</v>
      </c>
      <c r="F20" s="58">
        <v>0</v>
      </c>
      <c r="G20" s="58">
        <v>0</v>
      </c>
      <c r="H20" s="58">
        <v>0</v>
      </c>
      <c r="I20" s="58">
        <v>0</v>
      </c>
      <c r="J20" s="58">
        <v>7800</v>
      </c>
      <c r="K20" s="58">
        <v>7300</v>
      </c>
      <c r="L20" s="58">
        <v>500</v>
      </c>
      <c r="M20" s="58">
        <v>0</v>
      </c>
      <c r="N20" s="58">
        <v>0</v>
      </c>
      <c r="O20" s="58">
        <v>0</v>
      </c>
      <c r="P20" s="58">
        <v>0</v>
      </c>
      <c r="Q20" s="58">
        <v>16900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1048700</v>
      </c>
      <c r="Z20" s="58">
        <v>0</v>
      </c>
      <c r="AA20" s="58">
        <v>0</v>
      </c>
      <c r="AB20" s="58">
        <v>0</v>
      </c>
      <c r="AC20" s="58">
        <v>2700</v>
      </c>
      <c r="AD20" s="58">
        <v>1046000</v>
      </c>
      <c r="AE20" s="58">
        <v>1046000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47900</v>
      </c>
      <c r="AR20" s="58">
        <v>21300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28000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744517</v>
      </c>
      <c r="BL20" s="58">
        <v>0</v>
      </c>
      <c r="BM20" s="58">
        <v>0</v>
      </c>
      <c r="BN20" s="58">
        <v>0</v>
      </c>
      <c r="BO20" s="58">
        <v>0</v>
      </c>
      <c r="BP20" s="58">
        <v>11200</v>
      </c>
      <c r="BQ20" s="58">
        <v>1987117</v>
      </c>
      <c r="BR20" s="59">
        <v>0</v>
      </c>
    </row>
    <row r="21" spans="1:70" ht="22.5" customHeight="1">
      <c r="A21" s="47">
        <v>11</v>
      </c>
      <c r="B21" s="48"/>
      <c r="C21" s="50" t="s">
        <v>13</v>
      </c>
      <c r="D21" s="49"/>
      <c r="E21" s="58">
        <v>11300</v>
      </c>
      <c r="F21" s="58">
        <v>0</v>
      </c>
      <c r="G21" s="58">
        <v>0</v>
      </c>
      <c r="H21" s="58">
        <v>0</v>
      </c>
      <c r="I21" s="58">
        <v>0</v>
      </c>
      <c r="J21" s="58">
        <v>2100</v>
      </c>
      <c r="K21" s="58">
        <v>2100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3200</v>
      </c>
      <c r="Z21" s="58">
        <v>0</v>
      </c>
      <c r="AA21" s="58">
        <v>0</v>
      </c>
      <c r="AB21" s="58">
        <v>3200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4100</v>
      </c>
      <c r="AR21" s="58">
        <v>787200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9000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622100</v>
      </c>
      <c r="BL21" s="58">
        <v>0</v>
      </c>
      <c r="BM21" s="58">
        <v>0</v>
      </c>
      <c r="BN21" s="58">
        <v>0</v>
      </c>
      <c r="BO21" s="58">
        <v>0</v>
      </c>
      <c r="BP21" s="58">
        <v>16600</v>
      </c>
      <c r="BQ21" s="58">
        <v>1455600</v>
      </c>
      <c r="BR21" s="59">
        <v>0</v>
      </c>
    </row>
    <row r="22" spans="1:70" ht="22.5" customHeight="1">
      <c r="A22" s="47">
        <v>12</v>
      </c>
      <c r="B22" s="48"/>
      <c r="C22" s="50" t="s">
        <v>14</v>
      </c>
      <c r="D22" s="49"/>
      <c r="E22" s="58">
        <v>1559300</v>
      </c>
      <c r="F22" s="58">
        <v>0</v>
      </c>
      <c r="G22" s="58">
        <v>249500</v>
      </c>
      <c r="H22" s="58">
        <v>0</v>
      </c>
      <c r="I22" s="58">
        <v>0</v>
      </c>
      <c r="J22" s="58">
        <v>14200</v>
      </c>
      <c r="K22" s="58">
        <v>2900</v>
      </c>
      <c r="L22" s="58">
        <v>11300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171300</v>
      </c>
      <c r="S22" s="58">
        <v>129400</v>
      </c>
      <c r="T22" s="58">
        <v>0</v>
      </c>
      <c r="U22" s="58">
        <v>0</v>
      </c>
      <c r="V22" s="58">
        <v>41900</v>
      </c>
      <c r="W22" s="58">
        <v>0</v>
      </c>
      <c r="X22" s="58">
        <v>0</v>
      </c>
      <c r="Y22" s="58">
        <v>2952100</v>
      </c>
      <c r="Z22" s="58">
        <v>0</v>
      </c>
      <c r="AA22" s="58">
        <v>0</v>
      </c>
      <c r="AB22" s="58">
        <v>0</v>
      </c>
      <c r="AC22" s="58">
        <v>127300</v>
      </c>
      <c r="AD22" s="58">
        <v>2654100</v>
      </c>
      <c r="AE22" s="58">
        <v>2619600</v>
      </c>
      <c r="AF22" s="58">
        <v>34500</v>
      </c>
      <c r="AG22" s="58">
        <v>20900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30600</v>
      </c>
      <c r="AQ22" s="58">
        <v>95100</v>
      </c>
      <c r="AR22" s="58">
        <v>119200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1310100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3236000</v>
      </c>
      <c r="BL22" s="58">
        <v>0</v>
      </c>
      <c r="BM22" s="58">
        <v>0</v>
      </c>
      <c r="BN22" s="58">
        <v>66300</v>
      </c>
      <c r="BO22" s="58">
        <v>0</v>
      </c>
      <c r="BP22" s="58">
        <v>18000</v>
      </c>
      <c r="BQ22" s="58">
        <v>9791100</v>
      </c>
      <c r="BR22" s="59">
        <v>0</v>
      </c>
    </row>
    <row r="23" spans="1:70" ht="22.5" customHeight="1">
      <c r="A23" s="47">
        <v>13</v>
      </c>
      <c r="B23" s="48"/>
      <c r="C23" s="50" t="s">
        <v>15</v>
      </c>
      <c r="D23" s="49"/>
      <c r="E23" s="58">
        <v>65200</v>
      </c>
      <c r="F23" s="58">
        <v>0</v>
      </c>
      <c r="G23" s="58">
        <v>0</v>
      </c>
      <c r="H23" s="58">
        <v>0</v>
      </c>
      <c r="I23" s="58">
        <v>0</v>
      </c>
      <c r="J23" s="58">
        <v>1000</v>
      </c>
      <c r="K23" s="58">
        <v>1000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6400</v>
      </c>
      <c r="S23" s="58">
        <v>6400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4095300</v>
      </c>
      <c r="Z23" s="58">
        <v>0</v>
      </c>
      <c r="AA23" s="58">
        <v>0</v>
      </c>
      <c r="AB23" s="58">
        <v>0</v>
      </c>
      <c r="AC23" s="58">
        <v>9000</v>
      </c>
      <c r="AD23" s="58">
        <v>4054200</v>
      </c>
      <c r="AE23" s="58">
        <v>4054200</v>
      </c>
      <c r="AF23" s="58">
        <v>0</v>
      </c>
      <c r="AG23" s="58">
        <v>32100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42700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1473600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5684200</v>
      </c>
      <c r="BR23" s="59">
        <v>0</v>
      </c>
    </row>
    <row r="24" spans="1:70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9"/>
    </row>
    <row r="25" spans="1:70" ht="15" customHeight="1">
      <c r="A25" s="71" t="s">
        <v>2</v>
      </c>
      <c r="B25" s="72"/>
      <c r="C25" s="72"/>
      <c r="D25" s="46"/>
      <c r="E25" s="58">
        <f aca="true" t="shared" si="2" ref="E25:AR25">SUM(E11:E23)</f>
        <v>3398600</v>
      </c>
      <c r="F25" s="58">
        <f t="shared" si="2"/>
        <v>0</v>
      </c>
      <c r="G25" s="58">
        <f t="shared" si="2"/>
        <v>1257200</v>
      </c>
      <c r="H25" s="58">
        <f t="shared" si="2"/>
        <v>0</v>
      </c>
      <c r="I25" s="58">
        <f t="shared" si="2"/>
        <v>0</v>
      </c>
      <c r="J25" s="58">
        <f t="shared" si="2"/>
        <v>692800</v>
      </c>
      <c r="K25" s="58">
        <f t="shared" si="2"/>
        <v>257500</v>
      </c>
      <c r="L25" s="58">
        <f t="shared" si="2"/>
        <v>435300</v>
      </c>
      <c r="M25" s="58">
        <f t="shared" si="2"/>
        <v>0</v>
      </c>
      <c r="N25" s="58">
        <f>SUM(N11:N23)</f>
        <v>0</v>
      </c>
      <c r="O25" s="58">
        <f t="shared" si="2"/>
        <v>0</v>
      </c>
      <c r="P25" s="58">
        <f t="shared" si="2"/>
        <v>0</v>
      </c>
      <c r="Q25" s="58">
        <f t="shared" si="2"/>
        <v>2096900</v>
      </c>
      <c r="R25" s="58">
        <f t="shared" si="2"/>
        <v>3175400</v>
      </c>
      <c r="S25" s="58">
        <f t="shared" si="2"/>
        <v>1892300</v>
      </c>
      <c r="T25" s="58">
        <f t="shared" si="2"/>
        <v>0</v>
      </c>
      <c r="U25" s="58">
        <f t="shared" si="2"/>
        <v>1109700</v>
      </c>
      <c r="V25" s="58">
        <f t="shared" si="2"/>
        <v>103600</v>
      </c>
      <c r="W25" s="58">
        <f t="shared" si="2"/>
        <v>0</v>
      </c>
      <c r="X25" s="58">
        <f t="shared" si="2"/>
        <v>69800</v>
      </c>
      <c r="Y25" s="58">
        <f t="shared" si="2"/>
        <v>30248200</v>
      </c>
      <c r="Z25" s="58">
        <f t="shared" si="2"/>
        <v>0</v>
      </c>
      <c r="AA25" s="58">
        <f t="shared" si="2"/>
        <v>0</v>
      </c>
      <c r="AB25" s="58">
        <f t="shared" si="2"/>
        <v>869200</v>
      </c>
      <c r="AC25" s="58">
        <f t="shared" si="2"/>
        <v>499200</v>
      </c>
      <c r="AD25" s="58">
        <f t="shared" si="2"/>
        <v>24593300</v>
      </c>
      <c r="AE25" s="58">
        <f t="shared" si="2"/>
        <v>24498000</v>
      </c>
      <c r="AF25" s="58">
        <f t="shared" si="2"/>
        <v>95300</v>
      </c>
      <c r="AG25" s="58">
        <f t="shared" si="2"/>
        <v>207900</v>
      </c>
      <c r="AH25" s="58">
        <f t="shared" si="2"/>
        <v>0</v>
      </c>
      <c r="AI25" s="58">
        <f t="shared" si="2"/>
        <v>0</v>
      </c>
      <c r="AJ25" s="58">
        <f t="shared" si="2"/>
        <v>0</v>
      </c>
      <c r="AK25" s="58">
        <f t="shared" si="2"/>
        <v>0</v>
      </c>
      <c r="AL25" s="58">
        <f t="shared" si="2"/>
        <v>0</v>
      </c>
      <c r="AM25" s="58">
        <f t="shared" si="2"/>
        <v>0</v>
      </c>
      <c r="AN25" s="58">
        <f t="shared" si="2"/>
        <v>0</v>
      </c>
      <c r="AO25" s="58">
        <f t="shared" si="2"/>
        <v>0</v>
      </c>
      <c r="AP25" s="58">
        <f t="shared" si="2"/>
        <v>2690600</v>
      </c>
      <c r="AQ25" s="58">
        <f t="shared" si="2"/>
        <v>254000</v>
      </c>
      <c r="AR25" s="58">
        <f t="shared" si="2"/>
        <v>2820400</v>
      </c>
      <c r="AS25" s="58">
        <f aca="true" t="shared" si="3" ref="AS25:BR25">SUM(AS11:AS23)</f>
        <v>211000</v>
      </c>
      <c r="AT25" s="58">
        <f t="shared" si="3"/>
        <v>0</v>
      </c>
      <c r="AU25" s="58">
        <f t="shared" si="3"/>
        <v>0</v>
      </c>
      <c r="AV25" s="58">
        <f t="shared" si="3"/>
        <v>0</v>
      </c>
      <c r="AW25" s="58">
        <f t="shared" si="3"/>
        <v>0</v>
      </c>
      <c r="AX25" s="58">
        <f t="shared" si="3"/>
        <v>0</v>
      </c>
      <c r="AY25" s="58">
        <f t="shared" si="3"/>
        <v>34600</v>
      </c>
      <c r="AZ25" s="58">
        <f t="shared" si="3"/>
        <v>0</v>
      </c>
      <c r="BA25" s="58">
        <f t="shared" si="3"/>
        <v>0</v>
      </c>
      <c r="BB25" s="58">
        <f t="shared" si="3"/>
        <v>0</v>
      </c>
      <c r="BC25" s="58">
        <f t="shared" si="3"/>
        <v>0</v>
      </c>
      <c r="BD25" s="58">
        <f t="shared" si="3"/>
        <v>0</v>
      </c>
      <c r="BE25" s="58">
        <f t="shared" si="3"/>
        <v>2529700</v>
      </c>
      <c r="BF25" s="58">
        <f t="shared" si="3"/>
        <v>57700</v>
      </c>
      <c r="BG25" s="58">
        <f t="shared" si="3"/>
        <v>0</v>
      </c>
      <c r="BH25" s="58">
        <f t="shared" si="3"/>
        <v>0</v>
      </c>
      <c r="BI25" s="58">
        <f t="shared" si="3"/>
        <v>0</v>
      </c>
      <c r="BJ25" s="58">
        <f t="shared" si="3"/>
        <v>0</v>
      </c>
      <c r="BK25" s="58">
        <f t="shared" si="3"/>
        <v>23478822</v>
      </c>
      <c r="BL25" s="58">
        <f t="shared" si="3"/>
        <v>0</v>
      </c>
      <c r="BM25" s="58">
        <f t="shared" si="3"/>
        <v>255400</v>
      </c>
      <c r="BN25" s="58">
        <f t="shared" si="3"/>
        <v>184800</v>
      </c>
      <c r="BO25" s="58">
        <f t="shared" si="3"/>
        <v>0</v>
      </c>
      <c r="BP25" s="58">
        <f t="shared" si="3"/>
        <v>807000</v>
      </c>
      <c r="BQ25" s="58">
        <f t="shared" si="3"/>
        <v>71502522</v>
      </c>
      <c r="BR25" s="59">
        <f t="shared" si="3"/>
        <v>313100</v>
      </c>
    </row>
    <row r="26" spans="1:70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9"/>
    </row>
    <row r="27" spans="1:70" ht="22.5" customHeight="1">
      <c r="A27" s="47">
        <v>1</v>
      </c>
      <c r="B27" s="48"/>
      <c r="C27" s="50" t="s">
        <v>16</v>
      </c>
      <c r="D27" s="49"/>
      <c r="E27" s="58">
        <v>38500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430000</v>
      </c>
      <c r="Z27" s="58">
        <v>0</v>
      </c>
      <c r="AA27" s="58">
        <v>0</v>
      </c>
      <c r="AB27" s="58">
        <v>0</v>
      </c>
      <c r="AC27" s="58">
        <v>1100</v>
      </c>
      <c r="AD27" s="58">
        <v>428900</v>
      </c>
      <c r="AE27" s="58">
        <v>428900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203100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30200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492649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1194449</v>
      </c>
      <c r="BR27" s="59">
        <v>0</v>
      </c>
    </row>
    <row r="28" spans="1:70" ht="22.5" customHeight="1">
      <c r="A28" s="47">
        <v>2</v>
      </c>
      <c r="B28" s="48"/>
      <c r="C28" s="50" t="s">
        <v>17</v>
      </c>
      <c r="D28" s="49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25100</v>
      </c>
      <c r="K28" s="58">
        <v>9100</v>
      </c>
      <c r="L28" s="58">
        <v>16000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30800</v>
      </c>
      <c r="S28" s="58">
        <v>0</v>
      </c>
      <c r="T28" s="58">
        <v>0</v>
      </c>
      <c r="U28" s="58">
        <v>24200</v>
      </c>
      <c r="V28" s="58">
        <v>6600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229400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285300</v>
      </c>
      <c r="BR28" s="59">
        <v>0</v>
      </c>
    </row>
    <row r="29" spans="1:70" ht="22.5" customHeight="1">
      <c r="A29" s="47">
        <v>3</v>
      </c>
      <c r="B29" s="48"/>
      <c r="C29" s="50" t="s">
        <v>18</v>
      </c>
      <c r="D29" s="49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14100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2200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2200</v>
      </c>
      <c r="AQ29" s="58">
        <v>4100</v>
      </c>
      <c r="AR29" s="58">
        <v>108800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96100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225300</v>
      </c>
      <c r="BR29" s="59">
        <v>0</v>
      </c>
    </row>
    <row r="30" spans="1:70" ht="22.5" customHeight="1">
      <c r="A30" s="47">
        <v>4</v>
      </c>
      <c r="B30" s="48"/>
      <c r="C30" s="50" t="s">
        <v>0</v>
      </c>
      <c r="D30" s="49"/>
      <c r="E30" s="58">
        <v>25100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114700</v>
      </c>
      <c r="Z30" s="58">
        <v>0</v>
      </c>
      <c r="AA30" s="58">
        <v>0</v>
      </c>
      <c r="AB30" s="58">
        <v>4700</v>
      </c>
      <c r="AC30" s="58">
        <v>5200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77300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19800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240000</v>
      </c>
      <c r="BL30" s="58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399600</v>
      </c>
      <c r="BR30" s="59">
        <v>0</v>
      </c>
    </row>
    <row r="31" spans="1:70" ht="22.5" customHeight="1">
      <c r="A31" s="47">
        <v>5</v>
      </c>
      <c r="B31" s="48"/>
      <c r="C31" s="50" t="s">
        <v>19</v>
      </c>
      <c r="D31" s="49"/>
      <c r="E31" s="58">
        <v>25600</v>
      </c>
      <c r="F31" s="58">
        <v>0</v>
      </c>
      <c r="G31" s="58">
        <v>0</v>
      </c>
      <c r="H31" s="58">
        <v>0</v>
      </c>
      <c r="I31" s="58">
        <v>0</v>
      </c>
      <c r="J31" s="58">
        <v>2200</v>
      </c>
      <c r="K31" s="58">
        <v>2200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26500</v>
      </c>
      <c r="R31" s="58">
        <v>14900</v>
      </c>
      <c r="S31" s="58">
        <v>14900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119700</v>
      </c>
      <c r="Z31" s="58">
        <v>0</v>
      </c>
      <c r="AA31" s="58">
        <v>0</v>
      </c>
      <c r="AB31" s="58">
        <v>0</v>
      </c>
      <c r="AC31" s="58">
        <v>7800</v>
      </c>
      <c r="AD31" s="58">
        <v>0</v>
      </c>
      <c r="AE31" s="58">
        <v>0</v>
      </c>
      <c r="AF31" s="58">
        <v>0</v>
      </c>
      <c r="AG31" s="58">
        <v>40600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61000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18400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221157</v>
      </c>
      <c r="BL31" s="58">
        <v>0</v>
      </c>
      <c r="BM31" s="58">
        <v>0</v>
      </c>
      <c r="BN31" s="58">
        <v>8500</v>
      </c>
      <c r="BO31" s="58">
        <v>0</v>
      </c>
      <c r="BP31" s="58">
        <v>14900</v>
      </c>
      <c r="BQ31" s="58">
        <v>451857</v>
      </c>
      <c r="BR31" s="59">
        <v>0</v>
      </c>
    </row>
    <row r="32" spans="1:70" ht="22.5" customHeight="1">
      <c r="A32" s="47">
        <v>6</v>
      </c>
      <c r="B32" s="48"/>
      <c r="C32" s="50" t="s">
        <v>20</v>
      </c>
      <c r="D32" s="49"/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24400</v>
      </c>
      <c r="K32" s="58">
        <v>0</v>
      </c>
      <c r="L32" s="58">
        <v>24400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114600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139000</v>
      </c>
      <c r="BR32" s="59">
        <v>0</v>
      </c>
    </row>
    <row r="33" spans="1:70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9"/>
    </row>
    <row r="34" spans="1:70" ht="15" customHeight="1">
      <c r="A34" s="71" t="s">
        <v>32</v>
      </c>
      <c r="B34" s="72"/>
      <c r="C34" s="72"/>
      <c r="D34" s="46"/>
      <c r="E34" s="58">
        <f aca="true" t="shared" si="4" ref="E34:AR34">SUM(E27:E32)</f>
        <v>89200</v>
      </c>
      <c r="F34" s="58">
        <f t="shared" si="4"/>
        <v>0</v>
      </c>
      <c r="G34" s="58">
        <f t="shared" si="4"/>
        <v>0</v>
      </c>
      <c r="H34" s="58">
        <f t="shared" si="4"/>
        <v>0</v>
      </c>
      <c r="I34" s="58">
        <f t="shared" si="4"/>
        <v>0</v>
      </c>
      <c r="J34" s="58">
        <f t="shared" si="4"/>
        <v>51700</v>
      </c>
      <c r="K34" s="58">
        <f t="shared" si="4"/>
        <v>11300</v>
      </c>
      <c r="L34" s="58">
        <f t="shared" si="4"/>
        <v>40400</v>
      </c>
      <c r="M34" s="58">
        <f>SUM(M27:M32)</f>
        <v>0</v>
      </c>
      <c r="N34" s="58">
        <f t="shared" si="4"/>
        <v>0</v>
      </c>
      <c r="O34" s="58">
        <f>SUM(O27:O32)</f>
        <v>0</v>
      </c>
      <c r="P34" s="58">
        <f>SUM(P27:P32)</f>
        <v>0</v>
      </c>
      <c r="Q34" s="58">
        <f t="shared" si="4"/>
        <v>40600</v>
      </c>
      <c r="R34" s="58">
        <f t="shared" si="4"/>
        <v>45700</v>
      </c>
      <c r="S34" s="58">
        <f t="shared" si="4"/>
        <v>14900</v>
      </c>
      <c r="T34" s="58">
        <f t="shared" si="4"/>
        <v>0</v>
      </c>
      <c r="U34" s="58">
        <f t="shared" si="4"/>
        <v>24200</v>
      </c>
      <c r="V34" s="58">
        <f t="shared" si="4"/>
        <v>6600</v>
      </c>
      <c r="W34" s="58">
        <f t="shared" si="4"/>
        <v>0</v>
      </c>
      <c r="X34" s="58">
        <f t="shared" si="4"/>
        <v>0</v>
      </c>
      <c r="Y34" s="58">
        <f t="shared" si="4"/>
        <v>666600</v>
      </c>
      <c r="Z34" s="58">
        <f t="shared" si="4"/>
        <v>0</v>
      </c>
      <c r="AA34" s="58">
        <f t="shared" si="4"/>
        <v>0</v>
      </c>
      <c r="AB34" s="58">
        <f t="shared" si="4"/>
        <v>4700</v>
      </c>
      <c r="AC34" s="58">
        <f t="shared" si="4"/>
        <v>14100</v>
      </c>
      <c r="AD34" s="58">
        <f t="shared" si="4"/>
        <v>428900</v>
      </c>
      <c r="AE34" s="58">
        <f t="shared" si="4"/>
        <v>428900</v>
      </c>
      <c r="AF34" s="58">
        <f t="shared" si="4"/>
        <v>0</v>
      </c>
      <c r="AG34" s="58">
        <f t="shared" si="4"/>
        <v>40600</v>
      </c>
      <c r="AH34" s="58">
        <f t="shared" si="4"/>
        <v>0</v>
      </c>
      <c r="AI34" s="58">
        <f t="shared" si="4"/>
        <v>0</v>
      </c>
      <c r="AJ34" s="58">
        <f t="shared" si="4"/>
        <v>0</v>
      </c>
      <c r="AK34" s="58">
        <f t="shared" si="4"/>
        <v>0</v>
      </c>
      <c r="AL34" s="58">
        <f t="shared" si="4"/>
        <v>0</v>
      </c>
      <c r="AM34" s="58">
        <f t="shared" si="4"/>
        <v>0</v>
      </c>
      <c r="AN34" s="58">
        <f t="shared" si="4"/>
        <v>0</v>
      </c>
      <c r="AO34" s="58">
        <f t="shared" si="4"/>
        <v>0</v>
      </c>
      <c r="AP34" s="58">
        <f t="shared" si="4"/>
        <v>140500</v>
      </c>
      <c r="AQ34" s="58">
        <f t="shared" si="4"/>
        <v>4100</v>
      </c>
      <c r="AR34" s="58">
        <f t="shared" si="4"/>
        <v>426500</v>
      </c>
      <c r="AS34" s="58">
        <f aca="true" t="shared" si="5" ref="AS34:BR34">SUM(AS27:AS32)</f>
        <v>0</v>
      </c>
      <c r="AT34" s="58">
        <f t="shared" si="5"/>
        <v>0</v>
      </c>
      <c r="AU34" s="58">
        <f t="shared" si="5"/>
        <v>0</v>
      </c>
      <c r="AV34" s="58">
        <f t="shared" si="5"/>
        <v>0</v>
      </c>
      <c r="AW34" s="58">
        <f t="shared" si="5"/>
        <v>0</v>
      </c>
      <c r="AX34" s="58">
        <f t="shared" si="5"/>
        <v>0</v>
      </c>
      <c r="AY34" s="58">
        <f t="shared" si="5"/>
        <v>0</v>
      </c>
      <c r="AZ34" s="58">
        <f t="shared" si="5"/>
        <v>0</v>
      </c>
      <c r="BA34" s="58">
        <f t="shared" si="5"/>
        <v>0</v>
      </c>
      <c r="BB34" s="58">
        <f t="shared" si="5"/>
        <v>0</v>
      </c>
      <c r="BC34" s="58">
        <f t="shared" si="5"/>
        <v>0</v>
      </c>
      <c r="BD34" s="58">
        <f t="shared" si="5"/>
        <v>0</v>
      </c>
      <c r="BE34" s="58">
        <f t="shared" si="5"/>
        <v>68400</v>
      </c>
      <c r="BF34" s="58">
        <f t="shared" si="5"/>
        <v>0</v>
      </c>
      <c r="BG34" s="58">
        <f t="shared" si="5"/>
        <v>0</v>
      </c>
      <c r="BH34" s="58">
        <f t="shared" si="5"/>
        <v>0</v>
      </c>
      <c r="BI34" s="58">
        <f t="shared" si="5"/>
        <v>0</v>
      </c>
      <c r="BJ34" s="58">
        <f t="shared" si="5"/>
        <v>0</v>
      </c>
      <c r="BK34" s="58">
        <f t="shared" si="5"/>
        <v>1279306</v>
      </c>
      <c r="BL34" s="58">
        <f t="shared" si="5"/>
        <v>0</v>
      </c>
      <c r="BM34" s="58">
        <f t="shared" si="5"/>
        <v>0</v>
      </c>
      <c r="BN34" s="58">
        <f t="shared" si="5"/>
        <v>8500</v>
      </c>
      <c r="BO34" s="58">
        <f t="shared" si="5"/>
        <v>0</v>
      </c>
      <c r="BP34" s="58">
        <f t="shared" si="5"/>
        <v>14900</v>
      </c>
      <c r="BQ34" s="58">
        <f t="shared" si="5"/>
        <v>2695506</v>
      </c>
      <c r="BR34" s="59">
        <f t="shared" si="5"/>
        <v>0</v>
      </c>
    </row>
    <row r="35" spans="1:70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1"/>
    </row>
    <row r="36" spans="1:46" s="63" customFormat="1" ht="12.75" customHeight="1">
      <c r="A36" s="62"/>
      <c r="B36" s="62"/>
      <c r="C36" s="62"/>
      <c r="D36" s="62"/>
      <c r="AT36" s="73"/>
    </row>
    <row r="37" spans="1:70" s="77" customFormat="1" ht="12.75" customHeight="1">
      <c r="A37" s="76"/>
      <c r="B37" s="76"/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4" s="63" customFormat="1" ht="12.75" customHeight="1">
      <c r="A38" s="62"/>
      <c r="B38" s="62"/>
      <c r="C38" s="62"/>
      <c r="D38" s="62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A1" sqref="A1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70" width="13.75390625" style="12" customWidth="1"/>
    <col min="71" max="16384" width="9.00390625" style="12" customWidth="1"/>
  </cols>
  <sheetData>
    <row r="1" spans="1:25" s="2" customFormat="1" ht="15" customHeight="1">
      <c r="A1" s="1"/>
      <c r="B1" s="1"/>
      <c r="C1" s="1"/>
      <c r="E1" s="84" t="s">
        <v>43</v>
      </c>
      <c r="X1" s="69"/>
      <c r="Y1" s="69"/>
    </row>
    <row r="2" spans="1:70" s="2" customFormat="1" ht="23.25" customHeight="1" thickBot="1">
      <c r="A2" s="69"/>
      <c r="B2" s="69"/>
      <c r="C2" s="69"/>
      <c r="E2" s="86" t="s">
        <v>150</v>
      </c>
      <c r="Y2" s="67"/>
      <c r="Z2" s="67"/>
      <c r="BF2" s="67"/>
      <c r="BR2" s="83" t="s">
        <v>44</v>
      </c>
    </row>
    <row r="3" spans="1:70" ht="15" customHeight="1">
      <c r="A3" s="3"/>
      <c r="B3" s="4"/>
      <c r="C3" s="4"/>
      <c r="D3" s="4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70"/>
      <c r="AA3" s="6" t="s">
        <v>146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146</v>
      </c>
      <c r="AM3" s="6"/>
      <c r="AN3" s="6"/>
      <c r="AO3" s="6"/>
      <c r="AP3" s="6"/>
      <c r="AQ3" s="7"/>
      <c r="AR3" s="7"/>
      <c r="AS3" s="7"/>
      <c r="AT3" s="7"/>
      <c r="AU3" s="7"/>
      <c r="AV3" s="7"/>
      <c r="AW3" s="7"/>
      <c r="AX3" s="7"/>
      <c r="AY3" s="5"/>
      <c r="AZ3" s="8"/>
      <c r="BA3" s="9"/>
      <c r="BB3" s="5"/>
      <c r="BC3" s="9"/>
      <c r="BD3" s="7"/>
      <c r="BE3" s="7"/>
      <c r="BF3" s="29"/>
      <c r="BG3" s="7"/>
      <c r="BH3" s="7"/>
      <c r="BI3" s="7"/>
      <c r="BJ3" s="7"/>
      <c r="BK3" s="7"/>
      <c r="BL3" s="7"/>
      <c r="BM3" s="102">
        <v>27</v>
      </c>
      <c r="BN3" s="5"/>
      <c r="BO3" s="10"/>
      <c r="BP3" s="7"/>
      <c r="BQ3" s="5"/>
      <c r="BR3" s="11"/>
    </row>
    <row r="4" spans="1:70" s="24" customFormat="1" ht="15" customHeight="1">
      <c r="A4" s="13"/>
      <c r="B4" s="14"/>
      <c r="C4" s="14" t="s">
        <v>49</v>
      </c>
      <c r="D4" s="14"/>
      <c r="E4" s="88">
        <v>1</v>
      </c>
      <c r="F4" s="16"/>
      <c r="G4" s="88">
        <v>2</v>
      </c>
      <c r="H4" s="15"/>
      <c r="I4" s="15"/>
      <c r="J4" s="30">
        <v>3</v>
      </c>
      <c r="K4" s="31" t="s">
        <v>70</v>
      </c>
      <c r="L4" s="31" t="s">
        <v>72</v>
      </c>
      <c r="M4" s="30">
        <v>4</v>
      </c>
      <c r="N4" s="31" t="s">
        <v>70</v>
      </c>
      <c r="O4" s="31" t="s">
        <v>72</v>
      </c>
      <c r="P4" s="31" t="s">
        <v>77</v>
      </c>
      <c r="Q4" s="95">
        <v>5</v>
      </c>
      <c r="R4" s="96">
        <v>6</v>
      </c>
      <c r="S4" s="95" t="s">
        <v>70</v>
      </c>
      <c r="T4" s="31" t="s">
        <v>72</v>
      </c>
      <c r="U4" s="31" t="s">
        <v>77</v>
      </c>
      <c r="V4" s="31" t="s">
        <v>89</v>
      </c>
      <c r="W4" s="16"/>
      <c r="X4" s="95" t="s">
        <v>79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66"/>
      <c r="AN4" s="16"/>
      <c r="AO4" s="16"/>
      <c r="AP4" s="16"/>
      <c r="AQ4" s="30">
        <v>8</v>
      </c>
      <c r="AR4" s="30">
        <v>9</v>
      </c>
      <c r="AS4" s="30">
        <v>10</v>
      </c>
      <c r="AT4" s="30">
        <v>11</v>
      </c>
      <c r="AU4" s="30">
        <v>12</v>
      </c>
      <c r="AV4" s="30">
        <v>13</v>
      </c>
      <c r="AW4" s="30">
        <v>14</v>
      </c>
      <c r="AX4" s="30">
        <v>15</v>
      </c>
      <c r="AY4" s="96">
        <v>16</v>
      </c>
      <c r="AZ4" s="16"/>
      <c r="BA4" s="16"/>
      <c r="BB4" s="30">
        <v>17</v>
      </c>
      <c r="BC4" s="16"/>
      <c r="BD4" s="30">
        <v>18</v>
      </c>
      <c r="BE4" s="30">
        <v>19</v>
      </c>
      <c r="BF4" s="30">
        <v>20</v>
      </c>
      <c r="BG4" s="30">
        <v>21</v>
      </c>
      <c r="BH4" s="30">
        <v>22</v>
      </c>
      <c r="BI4" s="30">
        <v>23</v>
      </c>
      <c r="BJ4" s="30">
        <v>24</v>
      </c>
      <c r="BK4" s="30">
        <v>25</v>
      </c>
      <c r="BL4" s="105">
        <v>26</v>
      </c>
      <c r="BM4" s="97" t="s">
        <v>137</v>
      </c>
      <c r="BN4" s="88">
        <v>28</v>
      </c>
      <c r="BO4" s="22"/>
      <c r="BP4" s="30">
        <v>29</v>
      </c>
      <c r="BQ4" s="15"/>
      <c r="BR4" s="23"/>
    </row>
    <row r="5" spans="1:70" ht="15" customHeight="1">
      <c r="A5" s="25"/>
      <c r="B5" s="26"/>
      <c r="C5" s="26"/>
      <c r="D5" s="26"/>
      <c r="E5" s="89" t="s">
        <v>62</v>
      </c>
      <c r="F5" s="28" t="s">
        <v>63</v>
      </c>
      <c r="G5" s="89" t="s">
        <v>65</v>
      </c>
      <c r="H5" s="27" t="s">
        <v>52</v>
      </c>
      <c r="I5" s="27" t="s">
        <v>52</v>
      </c>
      <c r="J5" s="91" t="s">
        <v>67</v>
      </c>
      <c r="K5" s="92" t="s">
        <v>68</v>
      </c>
      <c r="L5" s="92" t="s">
        <v>71</v>
      </c>
      <c r="M5" s="93" t="s">
        <v>60</v>
      </c>
      <c r="N5" s="93" t="s">
        <v>73</v>
      </c>
      <c r="O5" s="93" t="s">
        <v>47</v>
      </c>
      <c r="P5" s="93" t="s">
        <v>76</v>
      </c>
      <c r="Q5" s="91" t="s">
        <v>78</v>
      </c>
      <c r="R5" s="91" t="s">
        <v>80</v>
      </c>
      <c r="S5" s="17" t="s">
        <v>82</v>
      </c>
      <c r="T5" s="92" t="s">
        <v>84</v>
      </c>
      <c r="U5" s="89" t="s">
        <v>85</v>
      </c>
      <c r="V5" s="89" t="s">
        <v>87</v>
      </c>
      <c r="W5" s="90" t="s">
        <v>90</v>
      </c>
      <c r="X5" s="91" t="s">
        <v>91</v>
      </c>
      <c r="Y5" s="91" t="s">
        <v>92</v>
      </c>
      <c r="Z5" s="92" t="s">
        <v>22</v>
      </c>
      <c r="AA5" s="92" t="s">
        <v>26</v>
      </c>
      <c r="AB5" s="92" t="s">
        <v>24</v>
      </c>
      <c r="AC5" s="92" t="s">
        <v>25</v>
      </c>
      <c r="AD5" s="92" t="s">
        <v>41</v>
      </c>
      <c r="AE5" s="98" t="s">
        <v>70</v>
      </c>
      <c r="AF5" s="31" t="s">
        <v>72</v>
      </c>
      <c r="AG5" s="92" t="s">
        <v>37</v>
      </c>
      <c r="AH5" s="92" t="s">
        <v>38</v>
      </c>
      <c r="AI5" s="92" t="s">
        <v>38</v>
      </c>
      <c r="AJ5" s="92" t="s">
        <v>38</v>
      </c>
      <c r="AK5" s="92" t="s">
        <v>38</v>
      </c>
      <c r="AL5" s="92" t="s">
        <v>27</v>
      </c>
      <c r="AM5" s="120" t="s">
        <v>39</v>
      </c>
      <c r="AN5" s="92" t="s">
        <v>23</v>
      </c>
      <c r="AO5" s="92" t="s">
        <v>55</v>
      </c>
      <c r="AP5" s="29" t="s">
        <v>63</v>
      </c>
      <c r="AQ5" s="101" t="s">
        <v>108</v>
      </c>
      <c r="AR5" s="91" t="s">
        <v>109</v>
      </c>
      <c r="AS5" s="89" t="s">
        <v>110</v>
      </c>
      <c r="AT5" s="91" t="s">
        <v>112</v>
      </c>
      <c r="AU5" s="89" t="s">
        <v>113</v>
      </c>
      <c r="AV5" s="89" t="s">
        <v>114</v>
      </c>
      <c r="AW5" s="89" t="s">
        <v>116</v>
      </c>
      <c r="AX5" s="89" t="s">
        <v>116</v>
      </c>
      <c r="AY5" s="97" t="s">
        <v>118</v>
      </c>
      <c r="AZ5" s="29" t="s">
        <v>63</v>
      </c>
      <c r="BA5" s="92" t="s">
        <v>51</v>
      </c>
      <c r="BB5" s="89" t="s">
        <v>121</v>
      </c>
      <c r="BC5" s="92" t="s">
        <v>123</v>
      </c>
      <c r="BD5" s="89" t="s">
        <v>125</v>
      </c>
      <c r="BE5" s="89" t="s">
        <v>126</v>
      </c>
      <c r="BF5" s="92" t="s">
        <v>127</v>
      </c>
      <c r="BG5" s="91" t="s">
        <v>128</v>
      </c>
      <c r="BH5" s="89" t="s">
        <v>129</v>
      </c>
      <c r="BI5" s="97" t="s">
        <v>132</v>
      </c>
      <c r="BJ5" s="91" t="s">
        <v>133</v>
      </c>
      <c r="BK5" s="91" t="s">
        <v>134</v>
      </c>
      <c r="BL5" s="92" t="s">
        <v>136</v>
      </c>
      <c r="BM5" s="108" t="s">
        <v>141</v>
      </c>
      <c r="BN5" s="91" t="s">
        <v>142</v>
      </c>
      <c r="BO5" s="109" t="s">
        <v>28</v>
      </c>
      <c r="BP5" s="92" t="s">
        <v>144</v>
      </c>
      <c r="BQ5" s="92" t="s">
        <v>21</v>
      </c>
      <c r="BR5" s="111"/>
    </row>
    <row r="6" spans="1:70" s="24" customFormat="1" ht="15" customHeight="1">
      <c r="A6" s="33" t="s">
        <v>40</v>
      </c>
      <c r="B6" s="14"/>
      <c r="C6" s="14"/>
      <c r="D6" s="14"/>
      <c r="E6" s="15"/>
      <c r="F6" s="90" t="s">
        <v>64</v>
      </c>
      <c r="G6" s="90" t="s">
        <v>66</v>
      </c>
      <c r="H6" s="15" t="s">
        <v>53</v>
      </c>
      <c r="I6" s="15" t="s">
        <v>59</v>
      </c>
      <c r="J6" s="17"/>
      <c r="K6" s="92" t="s">
        <v>69</v>
      </c>
      <c r="L6" s="92" t="s">
        <v>69</v>
      </c>
      <c r="M6" s="92" t="s">
        <v>45</v>
      </c>
      <c r="N6" s="17"/>
      <c r="O6" s="92" t="s">
        <v>46</v>
      </c>
      <c r="P6" s="92" t="s">
        <v>75</v>
      </c>
      <c r="Q6" s="17"/>
      <c r="R6" s="92" t="s">
        <v>81</v>
      </c>
      <c r="S6" s="92" t="s">
        <v>83</v>
      </c>
      <c r="T6" s="92" t="s">
        <v>83</v>
      </c>
      <c r="U6" s="92" t="s">
        <v>86</v>
      </c>
      <c r="V6" s="92" t="s">
        <v>88</v>
      </c>
      <c r="W6" s="15"/>
      <c r="X6" s="18" t="s">
        <v>33</v>
      </c>
      <c r="Y6" s="17"/>
      <c r="Z6" s="92" t="s">
        <v>93</v>
      </c>
      <c r="AA6" s="92" t="s">
        <v>29</v>
      </c>
      <c r="AB6" s="92" t="s">
        <v>94</v>
      </c>
      <c r="AC6" s="92" t="s">
        <v>94</v>
      </c>
      <c r="AD6" s="92" t="s">
        <v>94</v>
      </c>
      <c r="AE6" s="92" t="s">
        <v>95</v>
      </c>
      <c r="AF6" s="92" t="s">
        <v>97</v>
      </c>
      <c r="AG6" s="92" t="s">
        <v>93</v>
      </c>
      <c r="AH6" s="92" t="s">
        <v>42</v>
      </c>
      <c r="AI6" s="97" t="s">
        <v>100</v>
      </c>
      <c r="AJ6" s="97" t="s">
        <v>102</v>
      </c>
      <c r="AK6" s="92" t="s">
        <v>147</v>
      </c>
      <c r="AL6" s="92" t="s">
        <v>103</v>
      </c>
      <c r="AM6" s="120" t="s">
        <v>104</v>
      </c>
      <c r="AN6" s="92" t="s">
        <v>105</v>
      </c>
      <c r="AO6" s="92" t="s">
        <v>56</v>
      </c>
      <c r="AP6" s="92" t="s">
        <v>106</v>
      </c>
      <c r="AQ6" s="17"/>
      <c r="AR6" s="17"/>
      <c r="AS6" s="92" t="s">
        <v>111</v>
      </c>
      <c r="AT6" s="17"/>
      <c r="AU6" s="92" t="s">
        <v>93</v>
      </c>
      <c r="AV6" s="92" t="s">
        <v>115</v>
      </c>
      <c r="AW6" s="18" t="s">
        <v>34</v>
      </c>
      <c r="AX6" s="18" t="s">
        <v>35</v>
      </c>
      <c r="AY6" s="97" t="s">
        <v>119</v>
      </c>
      <c r="AZ6" s="92" t="s">
        <v>120</v>
      </c>
      <c r="BA6" s="17" t="s">
        <v>36</v>
      </c>
      <c r="BB6" s="92" t="s">
        <v>122</v>
      </c>
      <c r="BC6" s="92" t="s">
        <v>124</v>
      </c>
      <c r="BD6" s="17"/>
      <c r="BE6" s="17"/>
      <c r="BF6" s="103" t="s">
        <v>131</v>
      </c>
      <c r="BG6" s="17"/>
      <c r="BH6" s="92" t="s">
        <v>130</v>
      </c>
      <c r="BI6" s="17"/>
      <c r="BJ6" s="17"/>
      <c r="BK6" s="17"/>
      <c r="BL6" s="104" t="s">
        <v>135</v>
      </c>
      <c r="BM6" s="106" t="s">
        <v>138</v>
      </c>
      <c r="BN6" s="17"/>
      <c r="BO6" s="92" t="s">
        <v>143</v>
      </c>
      <c r="BP6" s="17"/>
      <c r="BQ6" s="17" t="s">
        <v>61</v>
      </c>
      <c r="BR6" s="110" t="s">
        <v>145</v>
      </c>
    </row>
    <row r="7" spans="1:70" ht="15" customHeight="1">
      <c r="A7" s="34"/>
      <c r="B7" s="35"/>
      <c r="C7" s="35"/>
      <c r="D7" s="35"/>
      <c r="E7" s="36"/>
      <c r="F7" s="36"/>
      <c r="G7" s="36"/>
      <c r="H7" s="36"/>
      <c r="I7" s="87" t="s">
        <v>54</v>
      </c>
      <c r="J7" s="37"/>
      <c r="K7" s="37"/>
      <c r="L7" s="37"/>
      <c r="M7" s="65"/>
      <c r="N7" s="37"/>
      <c r="O7" s="17"/>
      <c r="P7" s="94" t="s">
        <v>74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4" t="s">
        <v>31</v>
      </c>
      <c r="AB7" s="37"/>
      <c r="AC7" s="37"/>
      <c r="AD7" s="37"/>
      <c r="AE7" s="94" t="s">
        <v>96</v>
      </c>
      <c r="AF7" s="94" t="s">
        <v>98</v>
      </c>
      <c r="AG7" s="37"/>
      <c r="AH7" s="37"/>
      <c r="AI7" s="94" t="s">
        <v>99</v>
      </c>
      <c r="AJ7" s="99" t="s">
        <v>101</v>
      </c>
      <c r="AK7" s="94"/>
      <c r="AL7" s="37"/>
      <c r="AM7" s="121"/>
      <c r="AN7" s="37"/>
      <c r="AO7" s="37"/>
      <c r="AP7" s="94" t="s">
        <v>107</v>
      </c>
      <c r="AQ7" s="37"/>
      <c r="AR7" s="37"/>
      <c r="AS7" s="37"/>
      <c r="AT7" s="37"/>
      <c r="AU7" s="37"/>
      <c r="AV7" s="37"/>
      <c r="AW7" s="38"/>
      <c r="AX7" s="38"/>
      <c r="AY7" s="94" t="s">
        <v>117</v>
      </c>
      <c r="AZ7" s="37"/>
      <c r="BA7" s="37"/>
      <c r="BB7" s="37"/>
      <c r="BC7" s="37"/>
      <c r="BD7" s="37"/>
      <c r="BE7" s="37"/>
      <c r="BF7" s="103" t="s">
        <v>140</v>
      </c>
      <c r="BG7" s="37"/>
      <c r="BH7" s="37"/>
      <c r="BI7" s="37"/>
      <c r="BJ7" s="37"/>
      <c r="BK7" s="37"/>
      <c r="BL7" s="100" t="s">
        <v>30</v>
      </c>
      <c r="BM7" s="107" t="s">
        <v>139</v>
      </c>
      <c r="BN7" s="37"/>
      <c r="BO7" s="37"/>
      <c r="BP7" s="37"/>
      <c r="BQ7" s="37"/>
      <c r="BR7" s="39"/>
    </row>
    <row r="8" spans="1:70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117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7"/>
    </row>
    <row r="9" spans="1:70" ht="15" customHeight="1">
      <c r="A9" s="71" t="s">
        <v>1</v>
      </c>
      <c r="B9" s="72"/>
      <c r="C9" s="72"/>
      <c r="D9" s="46"/>
      <c r="E9" s="58">
        <f aca="true" t="shared" si="0" ref="E9:AR9">E25+E34</f>
        <v>4713900</v>
      </c>
      <c r="F9" s="58">
        <f t="shared" si="0"/>
        <v>2231780</v>
      </c>
      <c r="G9" s="58">
        <f t="shared" si="0"/>
        <v>2469166</v>
      </c>
      <c r="H9" s="58">
        <f t="shared" si="0"/>
        <v>0</v>
      </c>
      <c r="I9" s="58">
        <f t="shared" si="0"/>
        <v>0</v>
      </c>
      <c r="J9" s="58">
        <f t="shared" si="0"/>
        <v>813412</v>
      </c>
      <c r="K9" s="58">
        <f t="shared" si="0"/>
        <v>187372</v>
      </c>
      <c r="L9" s="58">
        <f t="shared" si="0"/>
        <v>626040</v>
      </c>
      <c r="M9" s="58">
        <f t="shared" si="0"/>
        <v>148318</v>
      </c>
      <c r="N9" s="58">
        <f t="shared" si="0"/>
        <v>71613</v>
      </c>
      <c r="O9" s="58">
        <f>O25+O34</f>
        <v>17670</v>
      </c>
      <c r="P9" s="58">
        <f t="shared" si="0"/>
        <v>59035</v>
      </c>
      <c r="Q9" s="58">
        <f t="shared" si="0"/>
        <v>0</v>
      </c>
      <c r="R9" s="58">
        <f t="shared" si="0"/>
        <v>5239413</v>
      </c>
      <c r="S9" s="58">
        <f t="shared" si="0"/>
        <v>2578419</v>
      </c>
      <c r="T9" s="58">
        <f t="shared" si="0"/>
        <v>99700</v>
      </c>
      <c r="U9" s="58">
        <f t="shared" si="0"/>
        <v>1829824</v>
      </c>
      <c r="V9" s="58">
        <f t="shared" si="0"/>
        <v>649323</v>
      </c>
      <c r="W9" s="58">
        <f t="shared" si="0"/>
        <v>0</v>
      </c>
      <c r="X9" s="58">
        <f t="shared" si="0"/>
        <v>82147</v>
      </c>
      <c r="Y9" s="58">
        <f t="shared" si="0"/>
        <v>24496075</v>
      </c>
      <c r="Z9" s="58">
        <f t="shared" si="0"/>
        <v>1148647</v>
      </c>
      <c r="AA9" s="58">
        <f t="shared" si="0"/>
        <v>932086</v>
      </c>
      <c r="AB9" s="58">
        <f t="shared" si="0"/>
        <v>254442</v>
      </c>
      <c r="AC9" s="58">
        <f t="shared" si="0"/>
        <v>679044</v>
      </c>
      <c r="AD9" s="58">
        <f t="shared" si="0"/>
        <v>10278159</v>
      </c>
      <c r="AE9" s="58">
        <f t="shared" si="0"/>
        <v>9809072</v>
      </c>
      <c r="AF9" s="58">
        <f t="shared" si="0"/>
        <v>469087</v>
      </c>
      <c r="AG9" s="58">
        <f t="shared" si="0"/>
        <v>6727620</v>
      </c>
      <c r="AH9" s="58">
        <f t="shared" si="0"/>
        <v>279086</v>
      </c>
      <c r="AI9" s="58">
        <f t="shared" si="0"/>
        <v>0</v>
      </c>
      <c r="AJ9" s="58">
        <f t="shared" si="0"/>
        <v>0</v>
      </c>
      <c r="AK9" s="58">
        <f t="shared" si="0"/>
        <v>0</v>
      </c>
      <c r="AL9" s="58">
        <f t="shared" si="0"/>
        <v>513832</v>
      </c>
      <c r="AM9" s="58">
        <f t="shared" si="0"/>
        <v>7752</v>
      </c>
      <c r="AN9" s="58">
        <f t="shared" si="0"/>
        <v>110227</v>
      </c>
      <c r="AO9" s="58">
        <f t="shared" si="0"/>
        <v>0</v>
      </c>
      <c r="AP9" s="58">
        <f t="shared" si="0"/>
        <v>12937</v>
      </c>
      <c r="AQ9" s="58">
        <f t="shared" si="0"/>
        <v>379728</v>
      </c>
      <c r="AR9" s="58">
        <f t="shared" si="0"/>
        <v>4166145</v>
      </c>
      <c r="AS9" s="58">
        <f aca="true" t="shared" si="1" ref="AS9:BO9">AS25+AS34</f>
        <v>510949</v>
      </c>
      <c r="AT9" s="58">
        <f t="shared" si="1"/>
        <v>626</v>
      </c>
      <c r="AU9" s="58">
        <f t="shared" si="1"/>
        <v>333965</v>
      </c>
      <c r="AV9" s="58">
        <f t="shared" si="1"/>
        <v>0</v>
      </c>
      <c r="AW9" s="58">
        <f t="shared" si="1"/>
        <v>19200</v>
      </c>
      <c r="AX9" s="58">
        <f t="shared" si="1"/>
        <v>562688</v>
      </c>
      <c r="AY9" s="58">
        <f t="shared" si="1"/>
        <v>287043</v>
      </c>
      <c r="AZ9" s="58">
        <f t="shared" si="1"/>
        <v>10078</v>
      </c>
      <c r="BA9" s="58">
        <f t="shared" si="1"/>
        <v>5987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4245928</v>
      </c>
      <c r="BF9" s="58">
        <f t="shared" si="1"/>
        <v>261399</v>
      </c>
      <c r="BG9" s="58">
        <f t="shared" si="1"/>
        <v>43422</v>
      </c>
      <c r="BH9" s="58">
        <f t="shared" si="1"/>
        <v>0</v>
      </c>
      <c r="BI9" s="58">
        <f t="shared" si="1"/>
        <v>3937019</v>
      </c>
      <c r="BJ9" s="58">
        <f t="shared" si="1"/>
        <v>615233</v>
      </c>
      <c r="BK9" s="58">
        <f t="shared" si="1"/>
        <v>12063739</v>
      </c>
      <c r="BL9" s="58">
        <f t="shared" si="1"/>
        <v>0</v>
      </c>
      <c r="BM9" s="58">
        <f t="shared" si="1"/>
        <v>162107</v>
      </c>
      <c r="BN9" s="58">
        <f t="shared" si="1"/>
        <v>1596495</v>
      </c>
      <c r="BO9" s="58">
        <f t="shared" si="1"/>
        <v>12955</v>
      </c>
      <c r="BP9" s="58">
        <f>BP25+BP34</f>
        <v>2117412</v>
      </c>
      <c r="BQ9" s="58">
        <f>BQ25+BQ34</f>
        <v>69183382</v>
      </c>
      <c r="BR9" s="59">
        <f>BR25+BR34</f>
        <v>423506</v>
      </c>
    </row>
    <row r="10" spans="1:70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ht="22.5" customHeight="1">
      <c r="A11" s="47">
        <v>1</v>
      </c>
      <c r="B11" s="48"/>
      <c r="C11" s="50" t="s">
        <v>3</v>
      </c>
      <c r="D11" s="49"/>
      <c r="E11" s="58">
        <v>1495854</v>
      </c>
      <c r="F11" s="58">
        <v>463401</v>
      </c>
      <c r="G11" s="58">
        <v>404163</v>
      </c>
      <c r="H11" s="58">
        <v>0</v>
      </c>
      <c r="I11" s="58">
        <v>0</v>
      </c>
      <c r="J11" s="58">
        <v>97740</v>
      </c>
      <c r="K11" s="58">
        <v>38484</v>
      </c>
      <c r="L11" s="58">
        <v>59256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1385806</v>
      </c>
      <c r="S11" s="58">
        <v>233764</v>
      </c>
      <c r="T11" s="58">
        <v>5930</v>
      </c>
      <c r="U11" s="58">
        <v>934846</v>
      </c>
      <c r="V11" s="58">
        <v>181882</v>
      </c>
      <c r="W11" s="58">
        <v>0</v>
      </c>
      <c r="X11" s="58">
        <v>29384</v>
      </c>
      <c r="Y11" s="58">
        <v>4478675</v>
      </c>
      <c r="Z11" s="58">
        <v>385522</v>
      </c>
      <c r="AA11" s="58">
        <v>172669</v>
      </c>
      <c r="AB11" s="58">
        <v>110337</v>
      </c>
      <c r="AC11" s="58">
        <v>86665</v>
      </c>
      <c r="AD11" s="58">
        <v>2333102</v>
      </c>
      <c r="AE11" s="58">
        <v>2294589</v>
      </c>
      <c r="AF11" s="58">
        <v>38513</v>
      </c>
      <c r="AG11" s="58">
        <v>755944</v>
      </c>
      <c r="AH11" s="58">
        <v>12196</v>
      </c>
      <c r="AI11" s="58">
        <v>0</v>
      </c>
      <c r="AJ11" s="58">
        <v>0</v>
      </c>
      <c r="AK11" s="58">
        <v>0</v>
      </c>
      <c r="AL11" s="58">
        <v>56550</v>
      </c>
      <c r="AM11" s="58">
        <v>1228</v>
      </c>
      <c r="AN11" s="58">
        <v>52140</v>
      </c>
      <c r="AO11" s="58">
        <v>0</v>
      </c>
      <c r="AP11" s="58">
        <v>0</v>
      </c>
      <c r="AQ11" s="58">
        <v>26993</v>
      </c>
      <c r="AR11" s="58">
        <v>814257</v>
      </c>
      <c r="AS11" s="58">
        <v>0</v>
      </c>
      <c r="AT11" s="58">
        <v>0</v>
      </c>
      <c r="AU11" s="58">
        <v>63317</v>
      </c>
      <c r="AV11" s="58">
        <v>0</v>
      </c>
      <c r="AW11" s="58">
        <v>0</v>
      </c>
      <c r="AX11" s="58">
        <v>0</v>
      </c>
      <c r="AY11" s="58">
        <v>51052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1952449</v>
      </c>
      <c r="BF11" s="58">
        <v>0</v>
      </c>
      <c r="BG11" s="58">
        <v>33</v>
      </c>
      <c r="BH11" s="58">
        <v>0</v>
      </c>
      <c r="BI11" s="58">
        <v>729415</v>
      </c>
      <c r="BJ11" s="58">
        <v>125322</v>
      </c>
      <c r="BK11" s="58">
        <v>2289436</v>
      </c>
      <c r="BL11" s="58">
        <v>0</v>
      </c>
      <c r="BM11" s="58">
        <v>0</v>
      </c>
      <c r="BN11" s="58">
        <v>319480</v>
      </c>
      <c r="BO11" s="58">
        <v>0</v>
      </c>
      <c r="BP11" s="58">
        <v>251066</v>
      </c>
      <c r="BQ11" s="58">
        <v>14485058</v>
      </c>
      <c r="BR11" s="59">
        <v>0</v>
      </c>
    </row>
    <row r="12" spans="1:70" ht="22.5" customHeight="1">
      <c r="A12" s="47">
        <v>2</v>
      </c>
      <c r="B12" s="48"/>
      <c r="C12" s="50" t="s">
        <v>4</v>
      </c>
      <c r="D12" s="49"/>
      <c r="E12" s="58">
        <v>493013</v>
      </c>
      <c r="F12" s="58">
        <v>175053</v>
      </c>
      <c r="G12" s="58">
        <v>330674</v>
      </c>
      <c r="H12" s="58">
        <v>0</v>
      </c>
      <c r="I12" s="58">
        <v>0</v>
      </c>
      <c r="J12" s="58">
        <v>41075</v>
      </c>
      <c r="K12" s="58">
        <v>7106</v>
      </c>
      <c r="L12" s="58">
        <v>33969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882123</v>
      </c>
      <c r="S12" s="58">
        <v>339154</v>
      </c>
      <c r="T12" s="58">
        <v>0</v>
      </c>
      <c r="U12" s="58">
        <v>457363</v>
      </c>
      <c r="V12" s="58">
        <v>58988</v>
      </c>
      <c r="W12" s="58">
        <v>0</v>
      </c>
      <c r="X12" s="58">
        <v>26618</v>
      </c>
      <c r="Y12" s="58">
        <v>2997968</v>
      </c>
      <c r="Z12" s="58">
        <v>99134</v>
      </c>
      <c r="AA12" s="58">
        <v>116470</v>
      </c>
      <c r="AB12" s="58">
        <v>6772</v>
      </c>
      <c r="AC12" s="58">
        <v>28244</v>
      </c>
      <c r="AD12" s="58">
        <v>944550</v>
      </c>
      <c r="AE12" s="58">
        <v>929390</v>
      </c>
      <c r="AF12" s="58">
        <v>15160</v>
      </c>
      <c r="AG12" s="58">
        <v>1328132</v>
      </c>
      <c r="AH12" s="58">
        <v>163589</v>
      </c>
      <c r="AI12" s="58">
        <v>0</v>
      </c>
      <c r="AJ12" s="58">
        <v>0</v>
      </c>
      <c r="AK12" s="58">
        <v>0</v>
      </c>
      <c r="AL12" s="58">
        <v>35381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58225</v>
      </c>
      <c r="AS12" s="58">
        <v>363330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1005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453709</v>
      </c>
      <c r="BF12" s="58">
        <v>108205</v>
      </c>
      <c r="BG12" s="58">
        <v>7673</v>
      </c>
      <c r="BH12" s="58">
        <v>0</v>
      </c>
      <c r="BI12" s="58">
        <v>437747</v>
      </c>
      <c r="BJ12" s="58">
        <v>75816</v>
      </c>
      <c r="BK12" s="58">
        <v>1214326</v>
      </c>
      <c r="BL12" s="58">
        <v>0</v>
      </c>
      <c r="BM12" s="58">
        <v>34882</v>
      </c>
      <c r="BN12" s="58">
        <v>149950</v>
      </c>
      <c r="BO12" s="58">
        <v>0</v>
      </c>
      <c r="BP12" s="58">
        <v>466164</v>
      </c>
      <c r="BQ12" s="58">
        <v>8115885</v>
      </c>
      <c r="BR12" s="59">
        <v>143087</v>
      </c>
    </row>
    <row r="13" spans="1:70" ht="22.5" customHeight="1">
      <c r="A13" s="47">
        <v>3</v>
      </c>
      <c r="B13" s="48"/>
      <c r="C13" s="50" t="s">
        <v>5</v>
      </c>
      <c r="D13" s="49"/>
      <c r="E13" s="58">
        <v>411248</v>
      </c>
      <c r="F13" s="58">
        <v>273114</v>
      </c>
      <c r="G13" s="58">
        <v>232664</v>
      </c>
      <c r="H13" s="58">
        <v>0</v>
      </c>
      <c r="I13" s="58">
        <v>0</v>
      </c>
      <c r="J13" s="58">
        <v>142689</v>
      </c>
      <c r="K13" s="58">
        <v>16416</v>
      </c>
      <c r="L13" s="58">
        <v>126273</v>
      </c>
      <c r="M13" s="58">
        <v>1603</v>
      </c>
      <c r="N13" s="58">
        <v>1603</v>
      </c>
      <c r="O13" s="58">
        <v>0</v>
      </c>
      <c r="P13" s="58">
        <v>0</v>
      </c>
      <c r="Q13" s="58">
        <v>0</v>
      </c>
      <c r="R13" s="58">
        <v>467879</v>
      </c>
      <c r="S13" s="58">
        <v>399212</v>
      </c>
      <c r="T13" s="58">
        <v>50</v>
      </c>
      <c r="U13" s="58">
        <v>38184</v>
      </c>
      <c r="V13" s="58">
        <v>4738</v>
      </c>
      <c r="W13" s="58">
        <v>0</v>
      </c>
      <c r="X13" s="58">
        <v>25695</v>
      </c>
      <c r="Y13" s="58">
        <v>3791920</v>
      </c>
      <c r="Z13" s="58">
        <v>150163</v>
      </c>
      <c r="AA13" s="58">
        <v>402101</v>
      </c>
      <c r="AB13" s="58">
        <v>57073</v>
      </c>
      <c r="AC13" s="58">
        <v>306873</v>
      </c>
      <c r="AD13" s="58">
        <v>1422640</v>
      </c>
      <c r="AE13" s="58">
        <v>1261388</v>
      </c>
      <c r="AF13" s="58">
        <v>161252</v>
      </c>
      <c r="AG13" s="58">
        <v>1112957</v>
      </c>
      <c r="AH13" s="58">
        <v>49090</v>
      </c>
      <c r="AI13" s="58">
        <v>0</v>
      </c>
      <c r="AJ13" s="58">
        <v>0</v>
      </c>
      <c r="AK13" s="58">
        <v>0</v>
      </c>
      <c r="AL13" s="58">
        <v>95955</v>
      </c>
      <c r="AM13" s="58">
        <v>0</v>
      </c>
      <c r="AN13" s="58">
        <v>18611</v>
      </c>
      <c r="AO13" s="58">
        <v>0</v>
      </c>
      <c r="AP13" s="58">
        <v>0</v>
      </c>
      <c r="AQ13" s="58">
        <v>49393</v>
      </c>
      <c r="AR13" s="58">
        <v>373888</v>
      </c>
      <c r="AS13" s="58">
        <v>0</v>
      </c>
      <c r="AT13" s="58">
        <v>626</v>
      </c>
      <c r="AU13" s="58">
        <v>11659</v>
      </c>
      <c r="AV13" s="58">
        <v>0</v>
      </c>
      <c r="AW13" s="58">
        <v>0</v>
      </c>
      <c r="AX13" s="58">
        <v>0</v>
      </c>
      <c r="AY13" s="58">
        <v>24579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211136</v>
      </c>
      <c r="BF13" s="58">
        <v>0</v>
      </c>
      <c r="BG13" s="58">
        <v>341</v>
      </c>
      <c r="BH13" s="58">
        <v>0</v>
      </c>
      <c r="BI13" s="58">
        <v>593156</v>
      </c>
      <c r="BJ13" s="58">
        <v>79621</v>
      </c>
      <c r="BK13" s="58">
        <v>1419146</v>
      </c>
      <c r="BL13" s="58">
        <v>0</v>
      </c>
      <c r="BM13" s="58">
        <v>0</v>
      </c>
      <c r="BN13" s="58">
        <v>119970</v>
      </c>
      <c r="BO13" s="58">
        <v>400</v>
      </c>
      <c r="BP13" s="58">
        <v>427255</v>
      </c>
      <c r="BQ13" s="58">
        <v>8358773</v>
      </c>
      <c r="BR13" s="59">
        <v>0</v>
      </c>
    </row>
    <row r="14" spans="1:70" ht="22.5" customHeight="1">
      <c r="A14" s="47">
        <v>4</v>
      </c>
      <c r="B14" s="48"/>
      <c r="C14" s="50" t="s">
        <v>6</v>
      </c>
      <c r="D14" s="49"/>
      <c r="E14" s="58">
        <v>353084</v>
      </c>
      <c r="F14" s="58">
        <v>278765</v>
      </c>
      <c r="G14" s="58">
        <v>144052</v>
      </c>
      <c r="H14" s="58">
        <v>0</v>
      </c>
      <c r="I14" s="58">
        <v>0</v>
      </c>
      <c r="J14" s="58">
        <v>43820</v>
      </c>
      <c r="K14" s="58">
        <v>6069</v>
      </c>
      <c r="L14" s="58">
        <v>37751</v>
      </c>
      <c r="M14" s="58">
        <v>44328</v>
      </c>
      <c r="N14" s="58">
        <v>15111</v>
      </c>
      <c r="O14" s="58">
        <v>0</v>
      </c>
      <c r="P14" s="58">
        <v>29217</v>
      </c>
      <c r="Q14" s="58">
        <v>0</v>
      </c>
      <c r="R14" s="58">
        <v>196625</v>
      </c>
      <c r="S14" s="58">
        <v>148587</v>
      </c>
      <c r="T14" s="58">
        <v>18345</v>
      </c>
      <c r="U14" s="58">
        <v>29693</v>
      </c>
      <c r="V14" s="58">
        <v>0</v>
      </c>
      <c r="W14" s="58">
        <v>0</v>
      </c>
      <c r="X14" s="58">
        <v>0</v>
      </c>
      <c r="Y14" s="58">
        <v>2010831</v>
      </c>
      <c r="Z14" s="58">
        <v>3050</v>
      </c>
      <c r="AA14" s="58">
        <v>118993</v>
      </c>
      <c r="AB14" s="58">
        <v>10743</v>
      </c>
      <c r="AC14" s="58">
        <v>14403</v>
      </c>
      <c r="AD14" s="58">
        <v>1421397</v>
      </c>
      <c r="AE14" s="58">
        <v>1388373</v>
      </c>
      <c r="AF14" s="58">
        <v>33024</v>
      </c>
      <c r="AG14" s="58">
        <v>285315</v>
      </c>
      <c r="AH14" s="58">
        <v>0</v>
      </c>
      <c r="AI14" s="58">
        <v>0</v>
      </c>
      <c r="AJ14" s="58">
        <v>0</v>
      </c>
      <c r="AK14" s="58">
        <v>0</v>
      </c>
      <c r="AL14" s="58">
        <v>23716</v>
      </c>
      <c r="AM14" s="58">
        <v>0</v>
      </c>
      <c r="AN14" s="58">
        <v>0</v>
      </c>
      <c r="AO14" s="58">
        <v>0</v>
      </c>
      <c r="AP14" s="58">
        <v>0</v>
      </c>
      <c r="AQ14" s="58">
        <v>62973</v>
      </c>
      <c r="AR14" s="58">
        <v>646340</v>
      </c>
      <c r="AS14" s="58">
        <v>25332</v>
      </c>
      <c r="AT14" s="58">
        <v>0</v>
      </c>
      <c r="AU14" s="58">
        <v>72644</v>
      </c>
      <c r="AV14" s="58">
        <v>0</v>
      </c>
      <c r="AW14" s="58">
        <v>0</v>
      </c>
      <c r="AX14" s="58">
        <v>0</v>
      </c>
      <c r="AY14" s="58">
        <v>59796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70674</v>
      </c>
      <c r="BF14" s="58">
        <v>0</v>
      </c>
      <c r="BG14" s="58">
        <v>890</v>
      </c>
      <c r="BH14" s="58">
        <v>0</v>
      </c>
      <c r="BI14" s="58">
        <v>95560</v>
      </c>
      <c r="BJ14" s="58">
        <v>25249</v>
      </c>
      <c r="BK14" s="58">
        <v>508433</v>
      </c>
      <c r="BL14" s="58">
        <v>0</v>
      </c>
      <c r="BM14" s="58">
        <v>0</v>
      </c>
      <c r="BN14" s="58">
        <v>123520</v>
      </c>
      <c r="BO14" s="58">
        <v>0</v>
      </c>
      <c r="BP14" s="58">
        <v>57815</v>
      </c>
      <c r="BQ14" s="58">
        <v>4541966</v>
      </c>
      <c r="BR14" s="59">
        <v>0</v>
      </c>
    </row>
    <row r="15" spans="1:70" ht="22.5" customHeight="1">
      <c r="A15" s="47">
        <v>5</v>
      </c>
      <c r="B15" s="48"/>
      <c r="C15" s="50" t="s">
        <v>7</v>
      </c>
      <c r="D15" s="49"/>
      <c r="E15" s="58">
        <v>163463</v>
      </c>
      <c r="F15" s="58">
        <v>49909</v>
      </c>
      <c r="G15" s="58">
        <v>84998</v>
      </c>
      <c r="H15" s="58">
        <v>0</v>
      </c>
      <c r="I15" s="58">
        <v>0</v>
      </c>
      <c r="J15" s="58">
        <v>56430</v>
      </c>
      <c r="K15" s="58">
        <v>26720</v>
      </c>
      <c r="L15" s="58">
        <v>29710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432109</v>
      </c>
      <c r="S15" s="58">
        <v>188241</v>
      </c>
      <c r="T15" s="58">
        <v>759</v>
      </c>
      <c r="U15" s="58">
        <v>10185</v>
      </c>
      <c r="V15" s="58">
        <v>232924</v>
      </c>
      <c r="W15" s="58">
        <v>0</v>
      </c>
      <c r="X15" s="58">
        <v>0</v>
      </c>
      <c r="Y15" s="58">
        <v>1033794</v>
      </c>
      <c r="Z15" s="58">
        <v>0</v>
      </c>
      <c r="AA15" s="58">
        <v>0</v>
      </c>
      <c r="AB15" s="58">
        <v>5639</v>
      </c>
      <c r="AC15" s="58">
        <v>41896</v>
      </c>
      <c r="AD15" s="58">
        <v>0</v>
      </c>
      <c r="AE15" s="58">
        <v>0</v>
      </c>
      <c r="AF15" s="58">
        <v>0</v>
      </c>
      <c r="AG15" s="58">
        <v>672016</v>
      </c>
      <c r="AH15" s="58">
        <v>29629</v>
      </c>
      <c r="AI15" s="58">
        <v>0</v>
      </c>
      <c r="AJ15" s="58">
        <v>0</v>
      </c>
      <c r="AK15" s="58">
        <v>0</v>
      </c>
      <c r="AL15" s="58">
        <v>65014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7674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284696</v>
      </c>
      <c r="BF15" s="58">
        <v>85075</v>
      </c>
      <c r="BG15" s="58">
        <v>0</v>
      </c>
      <c r="BH15" s="58">
        <v>0</v>
      </c>
      <c r="BI15" s="58">
        <v>349177</v>
      </c>
      <c r="BJ15" s="58">
        <v>43716</v>
      </c>
      <c r="BK15" s="58">
        <v>707410</v>
      </c>
      <c r="BL15" s="58">
        <v>0</v>
      </c>
      <c r="BM15" s="58">
        <v>14500</v>
      </c>
      <c r="BN15" s="58">
        <v>34634</v>
      </c>
      <c r="BO15" s="58">
        <v>214</v>
      </c>
      <c r="BP15" s="58">
        <v>15101</v>
      </c>
      <c r="BQ15" s="58">
        <v>3312777</v>
      </c>
      <c r="BR15" s="59">
        <v>99575</v>
      </c>
    </row>
    <row r="16" spans="1:70" ht="22.5" customHeight="1">
      <c r="A16" s="47">
        <v>6</v>
      </c>
      <c r="B16" s="48"/>
      <c r="C16" s="50" t="s">
        <v>8</v>
      </c>
      <c r="D16" s="49"/>
      <c r="E16" s="58">
        <v>146986</v>
      </c>
      <c r="F16" s="58">
        <v>91650</v>
      </c>
      <c r="G16" s="58">
        <v>50703</v>
      </c>
      <c r="H16" s="58">
        <v>0</v>
      </c>
      <c r="I16" s="58">
        <v>0</v>
      </c>
      <c r="J16" s="58">
        <v>12542</v>
      </c>
      <c r="K16" s="58">
        <v>2855</v>
      </c>
      <c r="L16" s="58">
        <v>9687</v>
      </c>
      <c r="M16" s="58">
        <v>287</v>
      </c>
      <c r="N16" s="58">
        <v>287</v>
      </c>
      <c r="O16" s="58">
        <v>0</v>
      </c>
      <c r="P16" s="58">
        <v>0</v>
      </c>
      <c r="Q16" s="58">
        <v>0</v>
      </c>
      <c r="R16" s="58">
        <v>164309</v>
      </c>
      <c r="S16" s="58">
        <v>106967</v>
      </c>
      <c r="T16" s="58">
        <v>6938</v>
      </c>
      <c r="U16" s="58">
        <v>0</v>
      </c>
      <c r="V16" s="58">
        <v>50404</v>
      </c>
      <c r="W16" s="58">
        <v>0</v>
      </c>
      <c r="X16" s="58">
        <v>0</v>
      </c>
      <c r="Y16" s="58">
        <v>234620</v>
      </c>
      <c r="Z16" s="58">
        <v>0</v>
      </c>
      <c r="AA16" s="58">
        <v>491</v>
      </c>
      <c r="AB16" s="58">
        <v>7218</v>
      </c>
      <c r="AC16" s="58">
        <v>2085</v>
      </c>
      <c r="AD16" s="58">
        <v>0</v>
      </c>
      <c r="AE16" s="58">
        <v>0</v>
      </c>
      <c r="AF16" s="58">
        <v>0</v>
      </c>
      <c r="AG16" s="58">
        <v>106482</v>
      </c>
      <c r="AH16" s="58">
        <v>579</v>
      </c>
      <c r="AI16" s="58">
        <v>0</v>
      </c>
      <c r="AJ16" s="58">
        <v>0</v>
      </c>
      <c r="AK16" s="58">
        <v>0</v>
      </c>
      <c r="AL16" s="58">
        <v>14846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1093</v>
      </c>
      <c r="AV16" s="58">
        <v>0</v>
      </c>
      <c r="AW16" s="58">
        <v>0</v>
      </c>
      <c r="AX16" s="58">
        <v>62500</v>
      </c>
      <c r="AY16" s="58">
        <v>12372</v>
      </c>
      <c r="AZ16" s="58">
        <v>0</v>
      </c>
      <c r="BA16" s="58">
        <v>4500</v>
      </c>
      <c r="BB16" s="58">
        <v>0</v>
      </c>
      <c r="BC16" s="58">
        <v>0</v>
      </c>
      <c r="BD16" s="58">
        <v>0</v>
      </c>
      <c r="BE16" s="58">
        <v>28842</v>
      </c>
      <c r="BF16" s="58">
        <v>0</v>
      </c>
      <c r="BG16" s="58">
        <v>274</v>
      </c>
      <c r="BH16" s="58">
        <v>0</v>
      </c>
      <c r="BI16" s="58">
        <v>144382</v>
      </c>
      <c r="BJ16" s="58">
        <v>22557</v>
      </c>
      <c r="BK16" s="58">
        <v>315065</v>
      </c>
      <c r="BL16" s="58">
        <v>0</v>
      </c>
      <c r="BM16" s="58">
        <v>0</v>
      </c>
      <c r="BN16" s="58">
        <v>84790</v>
      </c>
      <c r="BO16" s="58">
        <v>0</v>
      </c>
      <c r="BP16" s="58">
        <v>38731</v>
      </c>
      <c r="BQ16" s="58">
        <v>1320053</v>
      </c>
      <c r="BR16" s="59">
        <v>0</v>
      </c>
    </row>
    <row r="17" spans="1:70" ht="22.5" customHeight="1">
      <c r="A17" s="47">
        <v>7</v>
      </c>
      <c r="B17" s="48"/>
      <c r="C17" s="50" t="s">
        <v>9</v>
      </c>
      <c r="D17" s="49"/>
      <c r="E17" s="58">
        <v>136899</v>
      </c>
      <c r="F17" s="58">
        <v>17138</v>
      </c>
      <c r="G17" s="58">
        <v>228453</v>
      </c>
      <c r="H17" s="58">
        <v>0</v>
      </c>
      <c r="I17" s="58">
        <v>0</v>
      </c>
      <c r="J17" s="58">
        <v>97101</v>
      </c>
      <c r="K17" s="58">
        <v>22888</v>
      </c>
      <c r="L17" s="58">
        <v>74213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538996</v>
      </c>
      <c r="S17" s="58">
        <v>280713</v>
      </c>
      <c r="T17" s="58">
        <v>2333</v>
      </c>
      <c r="U17" s="58">
        <v>205964</v>
      </c>
      <c r="V17" s="58">
        <v>49986</v>
      </c>
      <c r="W17" s="58">
        <v>0</v>
      </c>
      <c r="X17" s="58">
        <v>0</v>
      </c>
      <c r="Y17" s="58">
        <v>2139259</v>
      </c>
      <c r="Z17" s="58">
        <v>203378</v>
      </c>
      <c r="AA17" s="58">
        <v>3588</v>
      </c>
      <c r="AB17" s="58">
        <v>2834</v>
      </c>
      <c r="AC17" s="58">
        <v>69819</v>
      </c>
      <c r="AD17" s="58">
        <v>448557</v>
      </c>
      <c r="AE17" s="58">
        <v>363925</v>
      </c>
      <c r="AF17" s="58">
        <v>84632</v>
      </c>
      <c r="AG17" s="58">
        <v>823680</v>
      </c>
      <c r="AH17" s="58">
        <v>3759</v>
      </c>
      <c r="AI17" s="58">
        <v>0</v>
      </c>
      <c r="AJ17" s="58">
        <v>0</v>
      </c>
      <c r="AK17" s="58">
        <v>0</v>
      </c>
      <c r="AL17" s="58">
        <v>61592</v>
      </c>
      <c r="AM17" s="58">
        <v>0</v>
      </c>
      <c r="AN17" s="58">
        <v>9882</v>
      </c>
      <c r="AO17" s="58">
        <v>0</v>
      </c>
      <c r="AP17" s="58">
        <v>0</v>
      </c>
      <c r="AQ17" s="58">
        <v>141119</v>
      </c>
      <c r="AR17" s="58">
        <v>426228</v>
      </c>
      <c r="AS17" s="58">
        <v>0</v>
      </c>
      <c r="AT17" s="58">
        <v>0</v>
      </c>
      <c r="AU17" s="58">
        <v>39058</v>
      </c>
      <c r="AV17" s="58">
        <v>0</v>
      </c>
      <c r="AW17" s="58">
        <v>0</v>
      </c>
      <c r="AX17" s="58">
        <v>0</v>
      </c>
      <c r="AY17" s="58">
        <v>41233</v>
      </c>
      <c r="AZ17" s="58">
        <v>10078</v>
      </c>
      <c r="BA17" s="58">
        <v>0</v>
      </c>
      <c r="BB17" s="58">
        <v>0</v>
      </c>
      <c r="BC17" s="58">
        <v>0</v>
      </c>
      <c r="BD17" s="58">
        <v>0</v>
      </c>
      <c r="BE17" s="58">
        <v>352881</v>
      </c>
      <c r="BF17" s="58">
        <v>35874</v>
      </c>
      <c r="BG17" s="58">
        <v>3768</v>
      </c>
      <c r="BH17" s="58">
        <v>0</v>
      </c>
      <c r="BI17" s="58">
        <v>321574</v>
      </c>
      <c r="BJ17" s="58">
        <v>53406</v>
      </c>
      <c r="BK17" s="58">
        <v>1521817</v>
      </c>
      <c r="BL17" s="58">
        <v>0</v>
      </c>
      <c r="BM17" s="58">
        <v>0</v>
      </c>
      <c r="BN17" s="58">
        <v>449742</v>
      </c>
      <c r="BO17" s="58">
        <v>8742</v>
      </c>
      <c r="BP17" s="58">
        <v>69724</v>
      </c>
      <c r="BQ17" s="58">
        <v>6597132</v>
      </c>
      <c r="BR17" s="59">
        <v>35874</v>
      </c>
    </row>
    <row r="18" spans="1:70" ht="22.5" customHeight="1">
      <c r="A18" s="47">
        <v>8</v>
      </c>
      <c r="B18" s="48"/>
      <c r="C18" s="50" t="s">
        <v>10</v>
      </c>
      <c r="D18" s="49"/>
      <c r="E18" s="58">
        <v>32808</v>
      </c>
      <c r="F18" s="58">
        <v>4664</v>
      </c>
      <c r="G18" s="58">
        <v>112294</v>
      </c>
      <c r="H18" s="58">
        <v>0</v>
      </c>
      <c r="I18" s="58">
        <v>0</v>
      </c>
      <c r="J18" s="58">
        <v>9618</v>
      </c>
      <c r="K18" s="58">
        <v>1137</v>
      </c>
      <c r="L18" s="58">
        <v>8481</v>
      </c>
      <c r="M18" s="58">
        <v>9035</v>
      </c>
      <c r="N18" s="58">
        <v>9035</v>
      </c>
      <c r="O18" s="58">
        <v>0</v>
      </c>
      <c r="P18" s="58">
        <v>0</v>
      </c>
      <c r="Q18" s="58">
        <v>0</v>
      </c>
      <c r="R18" s="58">
        <v>60337</v>
      </c>
      <c r="S18" s="58">
        <v>54262</v>
      </c>
      <c r="T18" s="58">
        <v>2494</v>
      </c>
      <c r="U18" s="58">
        <v>1733</v>
      </c>
      <c r="V18" s="58">
        <v>1848</v>
      </c>
      <c r="W18" s="58">
        <v>0</v>
      </c>
      <c r="X18" s="58">
        <v>0</v>
      </c>
      <c r="Y18" s="58">
        <v>669209</v>
      </c>
      <c r="Z18" s="58">
        <v>38706</v>
      </c>
      <c r="AA18" s="58">
        <v>9406</v>
      </c>
      <c r="AB18" s="58">
        <v>1056</v>
      </c>
      <c r="AC18" s="58">
        <v>14407</v>
      </c>
      <c r="AD18" s="58">
        <v>183171</v>
      </c>
      <c r="AE18" s="58">
        <v>176971</v>
      </c>
      <c r="AF18" s="58">
        <v>6200</v>
      </c>
      <c r="AG18" s="58">
        <v>218423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12937</v>
      </c>
      <c r="AQ18" s="58">
        <v>0</v>
      </c>
      <c r="AR18" s="58">
        <v>0</v>
      </c>
      <c r="AS18" s="58">
        <v>0</v>
      </c>
      <c r="AT18" s="58">
        <v>0</v>
      </c>
      <c r="AU18" s="58">
        <v>1390</v>
      </c>
      <c r="AV18" s="58">
        <v>0</v>
      </c>
      <c r="AW18" s="58">
        <v>0</v>
      </c>
      <c r="AX18" s="58">
        <v>0</v>
      </c>
      <c r="AY18" s="58">
        <v>5514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59643</v>
      </c>
      <c r="BF18" s="58">
        <v>4531</v>
      </c>
      <c r="BG18" s="58">
        <v>0</v>
      </c>
      <c r="BH18" s="58">
        <v>0</v>
      </c>
      <c r="BI18" s="58">
        <v>213915</v>
      </c>
      <c r="BJ18" s="58">
        <v>22240</v>
      </c>
      <c r="BK18" s="58">
        <v>567997</v>
      </c>
      <c r="BL18" s="58">
        <v>0</v>
      </c>
      <c r="BM18" s="58">
        <v>10180</v>
      </c>
      <c r="BN18" s="58">
        <v>7130</v>
      </c>
      <c r="BO18" s="58">
        <v>0</v>
      </c>
      <c r="BP18" s="58">
        <v>51833</v>
      </c>
      <c r="BQ18" s="58">
        <v>1837674</v>
      </c>
      <c r="BR18" s="59">
        <v>14711</v>
      </c>
    </row>
    <row r="19" spans="1:70" ht="22.5" customHeight="1">
      <c r="A19" s="47">
        <v>9</v>
      </c>
      <c r="B19" s="48"/>
      <c r="C19" s="50" t="s">
        <v>11</v>
      </c>
      <c r="D19" s="49"/>
      <c r="E19" s="58">
        <v>182162</v>
      </c>
      <c r="F19" s="58">
        <v>153166</v>
      </c>
      <c r="G19" s="58">
        <v>80271</v>
      </c>
      <c r="H19" s="58">
        <v>0</v>
      </c>
      <c r="I19" s="58">
        <v>0</v>
      </c>
      <c r="J19" s="58">
        <v>20821</v>
      </c>
      <c r="K19" s="58">
        <v>3458</v>
      </c>
      <c r="L19" s="58">
        <v>17363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207660</v>
      </c>
      <c r="S19" s="58">
        <v>85794</v>
      </c>
      <c r="T19" s="58">
        <v>29159</v>
      </c>
      <c r="U19" s="58">
        <v>92257</v>
      </c>
      <c r="V19" s="58">
        <v>0</v>
      </c>
      <c r="W19" s="58">
        <v>0</v>
      </c>
      <c r="X19" s="58">
        <v>450</v>
      </c>
      <c r="Y19" s="58">
        <v>1051050</v>
      </c>
      <c r="Z19" s="58">
        <v>155442</v>
      </c>
      <c r="AA19" s="58">
        <v>25148</v>
      </c>
      <c r="AB19" s="58">
        <v>12991</v>
      </c>
      <c r="AC19" s="58">
        <v>21735</v>
      </c>
      <c r="AD19" s="58">
        <v>575155</v>
      </c>
      <c r="AE19" s="58">
        <v>528732</v>
      </c>
      <c r="AF19" s="58">
        <v>46423</v>
      </c>
      <c r="AG19" s="58">
        <v>91263</v>
      </c>
      <c r="AH19" s="58">
        <v>763</v>
      </c>
      <c r="AI19" s="58">
        <v>0</v>
      </c>
      <c r="AJ19" s="58">
        <v>0</v>
      </c>
      <c r="AK19" s="58">
        <v>0</v>
      </c>
      <c r="AL19" s="58">
        <v>14655</v>
      </c>
      <c r="AM19" s="58">
        <v>0</v>
      </c>
      <c r="AN19" s="58">
        <v>0</v>
      </c>
      <c r="AO19" s="58">
        <v>0</v>
      </c>
      <c r="AP19" s="58">
        <v>0</v>
      </c>
      <c r="AQ19" s="58">
        <v>33432</v>
      </c>
      <c r="AR19" s="58">
        <v>512383</v>
      </c>
      <c r="AS19" s="58">
        <v>0</v>
      </c>
      <c r="AT19" s="58">
        <v>0</v>
      </c>
      <c r="AU19" s="58">
        <v>3221</v>
      </c>
      <c r="AV19" s="58">
        <v>0</v>
      </c>
      <c r="AW19" s="58">
        <v>0</v>
      </c>
      <c r="AX19" s="58">
        <v>61110</v>
      </c>
      <c r="AY19" s="58">
        <v>29728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82060</v>
      </c>
      <c r="BF19" s="58">
        <v>0</v>
      </c>
      <c r="BG19" s="58">
        <v>7059</v>
      </c>
      <c r="BH19" s="58">
        <v>0</v>
      </c>
      <c r="BI19" s="58">
        <v>80488</v>
      </c>
      <c r="BJ19" s="58">
        <v>14969</v>
      </c>
      <c r="BK19" s="58">
        <v>417588</v>
      </c>
      <c r="BL19" s="58">
        <v>0</v>
      </c>
      <c r="BM19" s="58">
        <v>0</v>
      </c>
      <c r="BN19" s="58">
        <v>214</v>
      </c>
      <c r="BO19" s="58">
        <v>214</v>
      </c>
      <c r="BP19" s="58">
        <v>20634</v>
      </c>
      <c r="BQ19" s="58">
        <v>2804850</v>
      </c>
      <c r="BR19" s="59">
        <v>0</v>
      </c>
    </row>
    <row r="20" spans="1:70" ht="22.5" customHeight="1">
      <c r="A20" s="47">
        <v>10</v>
      </c>
      <c r="B20" s="48"/>
      <c r="C20" s="50" t="s">
        <v>12</v>
      </c>
      <c r="D20" s="49"/>
      <c r="E20" s="58">
        <v>272687</v>
      </c>
      <c r="F20" s="58">
        <v>153188</v>
      </c>
      <c r="G20" s="58">
        <v>39848</v>
      </c>
      <c r="H20" s="58">
        <v>0</v>
      </c>
      <c r="I20" s="58">
        <v>0</v>
      </c>
      <c r="J20" s="58">
        <v>36903</v>
      </c>
      <c r="K20" s="58">
        <v>15527</v>
      </c>
      <c r="L20" s="58">
        <v>21376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135291</v>
      </c>
      <c r="S20" s="58">
        <v>118814</v>
      </c>
      <c r="T20" s="58">
        <v>2506</v>
      </c>
      <c r="U20" s="58">
        <v>307</v>
      </c>
      <c r="V20" s="58">
        <v>13664</v>
      </c>
      <c r="W20" s="58">
        <v>0</v>
      </c>
      <c r="X20" s="58">
        <v>0</v>
      </c>
      <c r="Y20" s="58">
        <v>438528</v>
      </c>
      <c r="Z20" s="58">
        <v>0</v>
      </c>
      <c r="AA20" s="58">
        <v>9399</v>
      </c>
      <c r="AB20" s="58">
        <v>1008</v>
      </c>
      <c r="AC20" s="58">
        <v>14986</v>
      </c>
      <c r="AD20" s="58">
        <v>222807</v>
      </c>
      <c r="AE20" s="58">
        <v>214727</v>
      </c>
      <c r="AF20" s="58">
        <v>8080</v>
      </c>
      <c r="AG20" s="58">
        <v>144041</v>
      </c>
      <c r="AH20" s="58">
        <v>0</v>
      </c>
      <c r="AI20" s="58">
        <v>0</v>
      </c>
      <c r="AJ20" s="58">
        <v>0</v>
      </c>
      <c r="AK20" s="58">
        <v>0</v>
      </c>
      <c r="AL20" s="58">
        <v>8736</v>
      </c>
      <c r="AM20" s="58">
        <v>0</v>
      </c>
      <c r="AN20" s="58">
        <v>0</v>
      </c>
      <c r="AO20" s="58">
        <v>0</v>
      </c>
      <c r="AP20" s="58">
        <v>0</v>
      </c>
      <c r="AQ20" s="58">
        <v>5769</v>
      </c>
      <c r="AR20" s="58">
        <v>41336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25832</v>
      </c>
      <c r="BF20" s="58">
        <v>0</v>
      </c>
      <c r="BG20" s="58">
        <v>0</v>
      </c>
      <c r="BH20" s="58">
        <v>0</v>
      </c>
      <c r="BI20" s="58">
        <v>89356</v>
      </c>
      <c r="BJ20" s="58">
        <v>16135</v>
      </c>
      <c r="BK20" s="58">
        <v>277671</v>
      </c>
      <c r="BL20" s="58">
        <v>0</v>
      </c>
      <c r="BM20" s="58">
        <v>0</v>
      </c>
      <c r="BN20" s="58">
        <v>58160</v>
      </c>
      <c r="BO20" s="58">
        <v>0</v>
      </c>
      <c r="BP20" s="58">
        <v>281589</v>
      </c>
      <c r="BQ20" s="58">
        <v>1719105</v>
      </c>
      <c r="BR20" s="59">
        <v>0</v>
      </c>
    </row>
    <row r="21" spans="1:70" ht="22.5" customHeight="1">
      <c r="A21" s="47">
        <v>11</v>
      </c>
      <c r="B21" s="48"/>
      <c r="C21" s="50" t="s">
        <v>13</v>
      </c>
      <c r="D21" s="49"/>
      <c r="E21" s="58">
        <v>14713</v>
      </c>
      <c r="F21" s="58">
        <v>12636</v>
      </c>
      <c r="G21" s="58">
        <v>145425</v>
      </c>
      <c r="H21" s="58">
        <v>0</v>
      </c>
      <c r="I21" s="58">
        <v>0</v>
      </c>
      <c r="J21" s="58">
        <v>72147</v>
      </c>
      <c r="K21" s="58">
        <v>8296</v>
      </c>
      <c r="L21" s="58">
        <v>63851</v>
      </c>
      <c r="M21" s="58">
        <v>1184</v>
      </c>
      <c r="N21" s="58">
        <v>1184</v>
      </c>
      <c r="O21" s="58">
        <v>0</v>
      </c>
      <c r="P21" s="58">
        <v>0</v>
      </c>
      <c r="Q21" s="58">
        <v>0</v>
      </c>
      <c r="R21" s="58">
        <v>189460</v>
      </c>
      <c r="S21" s="58">
        <v>132839</v>
      </c>
      <c r="T21" s="58">
        <v>0</v>
      </c>
      <c r="U21" s="58">
        <v>42111</v>
      </c>
      <c r="V21" s="58">
        <v>14510</v>
      </c>
      <c r="W21" s="58">
        <v>0</v>
      </c>
      <c r="X21" s="58">
        <v>0</v>
      </c>
      <c r="Y21" s="58">
        <v>411181</v>
      </c>
      <c r="Z21" s="58">
        <v>64962</v>
      </c>
      <c r="AA21" s="58">
        <v>1280</v>
      </c>
      <c r="AB21" s="58">
        <v>2300</v>
      </c>
      <c r="AC21" s="58">
        <v>6190</v>
      </c>
      <c r="AD21" s="58">
        <v>2683</v>
      </c>
      <c r="AE21" s="58">
        <v>0</v>
      </c>
      <c r="AF21" s="58">
        <v>2683</v>
      </c>
      <c r="AG21" s="58">
        <v>71282</v>
      </c>
      <c r="AH21" s="58">
        <v>2334</v>
      </c>
      <c r="AI21" s="58">
        <v>0</v>
      </c>
      <c r="AJ21" s="58">
        <v>0</v>
      </c>
      <c r="AK21" s="58">
        <v>0</v>
      </c>
      <c r="AL21" s="58">
        <v>40157</v>
      </c>
      <c r="AM21" s="58">
        <v>0</v>
      </c>
      <c r="AN21" s="58">
        <v>0</v>
      </c>
      <c r="AO21" s="58">
        <v>0</v>
      </c>
      <c r="AP21" s="58">
        <v>0</v>
      </c>
      <c r="AQ21" s="58">
        <v>2336</v>
      </c>
      <c r="AR21" s="58">
        <v>396324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168021</v>
      </c>
      <c r="AY21" s="58">
        <v>15399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36451</v>
      </c>
      <c r="BF21" s="58">
        <v>510</v>
      </c>
      <c r="BG21" s="58">
        <v>8193</v>
      </c>
      <c r="BH21" s="58">
        <v>0</v>
      </c>
      <c r="BI21" s="58">
        <v>63043</v>
      </c>
      <c r="BJ21" s="58">
        <v>13461</v>
      </c>
      <c r="BK21" s="58">
        <v>361818</v>
      </c>
      <c r="BL21" s="58">
        <v>0</v>
      </c>
      <c r="BM21" s="58">
        <v>0</v>
      </c>
      <c r="BN21" s="58">
        <v>60835</v>
      </c>
      <c r="BO21" s="58">
        <v>215</v>
      </c>
      <c r="BP21" s="58">
        <v>3827</v>
      </c>
      <c r="BQ21" s="58">
        <v>1964328</v>
      </c>
      <c r="BR21" s="59">
        <v>510</v>
      </c>
    </row>
    <row r="22" spans="1:70" ht="22.5" customHeight="1">
      <c r="A22" s="47">
        <v>12</v>
      </c>
      <c r="B22" s="48"/>
      <c r="C22" s="50" t="s">
        <v>14</v>
      </c>
      <c r="D22" s="49"/>
      <c r="E22" s="58">
        <v>229719</v>
      </c>
      <c r="F22" s="58">
        <v>78924</v>
      </c>
      <c r="G22" s="58">
        <v>223776</v>
      </c>
      <c r="H22" s="58">
        <v>0</v>
      </c>
      <c r="I22" s="58">
        <v>0</v>
      </c>
      <c r="J22" s="58">
        <v>105363</v>
      </c>
      <c r="K22" s="58">
        <v>14998</v>
      </c>
      <c r="L22" s="58">
        <v>90365</v>
      </c>
      <c r="M22" s="58">
        <v>91881</v>
      </c>
      <c r="N22" s="58">
        <v>44393</v>
      </c>
      <c r="O22" s="58">
        <v>17670</v>
      </c>
      <c r="P22" s="58">
        <v>29818</v>
      </c>
      <c r="Q22" s="58">
        <v>0</v>
      </c>
      <c r="R22" s="58">
        <v>261218</v>
      </c>
      <c r="S22" s="58">
        <v>232572</v>
      </c>
      <c r="T22" s="58">
        <v>11710</v>
      </c>
      <c r="U22" s="58">
        <v>8021</v>
      </c>
      <c r="V22" s="58">
        <v>8915</v>
      </c>
      <c r="W22" s="58">
        <v>0</v>
      </c>
      <c r="X22" s="58">
        <v>0</v>
      </c>
      <c r="Y22" s="58">
        <v>3146778</v>
      </c>
      <c r="Z22" s="58">
        <v>0</v>
      </c>
      <c r="AA22" s="58">
        <v>36709</v>
      </c>
      <c r="AB22" s="58">
        <v>15110</v>
      </c>
      <c r="AC22" s="58">
        <v>19731</v>
      </c>
      <c r="AD22" s="58">
        <v>1913156</v>
      </c>
      <c r="AE22" s="58">
        <v>1894596</v>
      </c>
      <c r="AF22" s="58">
        <v>18560</v>
      </c>
      <c r="AG22" s="58">
        <v>556079</v>
      </c>
      <c r="AH22" s="58">
        <v>0</v>
      </c>
      <c r="AI22" s="58">
        <v>0</v>
      </c>
      <c r="AJ22" s="58">
        <v>0</v>
      </c>
      <c r="AK22" s="58">
        <v>0</v>
      </c>
      <c r="AL22" s="58">
        <v>47000</v>
      </c>
      <c r="AM22" s="58">
        <v>0</v>
      </c>
      <c r="AN22" s="58">
        <v>0</v>
      </c>
      <c r="AO22" s="58">
        <v>0</v>
      </c>
      <c r="AP22" s="58">
        <v>0</v>
      </c>
      <c r="AQ22" s="58">
        <v>28420</v>
      </c>
      <c r="AR22" s="58">
        <v>182126</v>
      </c>
      <c r="AS22" s="58">
        <v>0</v>
      </c>
      <c r="AT22" s="58">
        <v>0</v>
      </c>
      <c r="AU22" s="58">
        <v>121046</v>
      </c>
      <c r="AV22" s="58">
        <v>0</v>
      </c>
      <c r="AW22" s="58">
        <v>0</v>
      </c>
      <c r="AX22" s="58">
        <v>0</v>
      </c>
      <c r="AY22" s="58">
        <v>24570</v>
      </c>
      <c r="AZ22" s="58">
        <v>0</v>
      </c>
      <c r="BA22" s="58">
        <v>1487</v>
      </c>
      <c r="BB22" s="58">
        <v>0</v>
      </c>
      <c r="BC22" s="58">
        <v>0</v>
      </c>
      <c r="BD22" s="58">
        <v>0</v>
      </c>
      <c r="BE22" s="58">
        <v>301046</v>
      </c>
      <c r="BF22" s="58">
        <v>10390</v>
      </c>
      <c r="BG22" s="58">
        <v>14897</v>
      </c>
      <c r="BH22" s="58">
        <v>0</v>
      </c>
      <c r="BI22" s="58">
        <v>507199</v>
      </c>
      <c r="BJ22" s="58">
        <v>74067</v>
      </c>
      <c r="BK22" s="58">
        <v>1175447</v>
      </c>
      <c r="BL22" s="58">
        <v>0</v>
      </c>
      <c r="BM22" s="58">
        <v>19010</v>
      </c>
      <c r="BN22" s="58">
        <v>101910</v>
      </c>
      <c r="BO22" s="58">
        <v>0</v>
      </c>
      <c r="BP22" s="58">
        <v>55607</v>
      </c>
      <c r="BQ22" s="58">
        <v>6674470</v>
      </c>
      <c r="BR22" s="59">
        <v>29400</v>
      </c>
    </row>
    <row r="23" spans="1:70" ht="22.5" customHeight="1">
      <c r="A23" s="47">
        <v>13</v>
      </c>
      <c r="B23" s="48"/>
      <c r="C23" s="50" t="s">
        <v>15</v>
      </c>
      <c r="D23" s="49"/>
      <c r="E23" s="58">
        <v>89254</v>
      </c>
      <c r="F23" s="58">
        <v>12400</v>
      </c>
      <c r="G23" s="58">
        <v>147475</v>
      </c>
      <c r="H23" s="58">
        <v>0</v>
      </c>
      <c r="I23" s="58">
        <v>0</v>
      </c>
      <c r="J23" s="58">
        <v>27355</v>
      </c>
      <c r="K23" s="58">
        <v>8002</v>
      </c>
      <c r="L23" s="58">
        <v>19353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151090</v>
      </c>
      <c r="S23" s="58">
        <v>113018</v>
      </c>
      <c r="T23" s="58">
        <v>18072</v>
      </c>
      <c r="U23" s="58">
        <v>8020</v>
      </c>
      <c r="V23" s="58">
        <v>11980</v>
      </c>
      <c r="W23" s="58">
        <v>0</v>
      </c>
      <c r="X23" s="58">
        <v>0</v>
      </c>
      <c r="Y23" s="58">
        <v>1288372</v>
      </c>
      <c r="Z23" s="58">
        <v>48290</v>
      </c>
      <c r="AA23" s="58">
        <v>15518</v>
      </c>
      <c r="AB23" s="58">
        <v>2177</v>
      </c>
      <c r="AC23" s="58">
        <v>7159</v>
      </c>
      <c r="AD23" s="58">
        <v>597700</v>
      </c>
      <c r="AE23" s="58">
        <v>555700</v>
      </c>
      <c r="AF23" s="58">
        <v>42000</v>
      </c>
      <c r="AG23" s="58">
        <v>343224</v>
      </c>
      <c r="AH23" s="58">
        <v>15622</v>
      </c>
      <c r="AI23" s="58">
        <v>0</v>
      </c>
      <c r="AJ23" s="58">
        <v>0</v>
      </c>
      <c r="AK23" s="58">
        <v>0</v>
      </c>
      <c r="AL23" s="58">
        <v>34834</v>
      </c>
      <c r="AM23" s="58">
        <v>6524</v>
      </c>
      <c r="AN23" s="58">
        <v>16944</v>
      </c>
      <c r="AO23" s="58">
        <v>0</v>
      </c>
      <c r="AP23" s="58">
        <v>0</v>
      </c>
      <c r="AQ23" s="58">
        <v>0</v>
      </c>
      <c r="AR23" s="58">
        <v>0</v>
      </c>
      <c r="AS23" s="58">
        <v>122287</v>
      </c>
      <c r="AT23" s="58">
        <v>0</v>
      </c>
      <c r="AU23" s="58">
        <v>13527</v>
      </c>
      <c r="AV23" s="58">
        <v>0</v>
      </c>
      <c r="AW23" s="58">
        <v>19200</v>
      </c>
      <c r="AX23" s="58">
        <v>246214</v>
      </c>
      <c r="AY23" s="58">
        <v>4569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182231</v>
      </c>
      <c r="BF23" s="58">
        <v>13725</v>
      </c>
      <c r="BG23" s="58">
        <v>294</v>
      </c>
      <c r="BH23" s="58">
        <v>0</v>
      </c>
      <c r="BI23" s="58">
        <v>179667</v>
      </c>
      <c r="BJ23" s="58">
        <v>27681</v>
      </c>
      <c r="BK23" s="58">
        <v>448285</v>
      </c>
      <c r="BL23" s="58">
        <v>0</v>
      </c>
      <c r="BM23" s="58">
        <v>55795</v>
      </c>
      <c r="BN23" s="58">
        <v>60740</v>
      </c>
      <c r="BO23" s="58">
        <v>3170</v>
      </c>
      <c r="BP23" s="58">
        <v>17647</v>
      </c>
      <c r="BQ23" s="58">
        <v>3095408</v>
      </c>
      <c r="BR23" s="59">
        <v>69520</v>
      </c>
    </row>
    <row r="24" spans="1:70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9"/>
    </row>
    <row r="25" spans="1:70" ht="15" customHeight="1">
      <c r="A25" s="71" t="s">
        <v>2</v>
      </c>
      <c r="B25" s="72"/>
      <c r="C25" s="72"/>
      <c r="D25" s="46"/>
      <c r="E25" s="58">
        <f aca="true" t="shared" si="2" ref="E25:BO25">SUM(E11:E23)</f>
        <v>4021890</v>
      </c>
      <c r="F25" s="58">
        <f t="shared" si="2"/>
        <v>1764008</v>
      </c>
      <c r="G25" s="58">
        <f t="shared" si="2"/>
        <v>2224796</v>
      </c>
      <c r="H25" s="58">
        <f t="shared" si="2"/>
        <v>0</v>
      </c>
      <c r="I25" s="58">
        <f t="shared" si="2"/>
        <v>0</v>
      </c>
      <c r="J25" s="58">
        <f t="shared" si="2"/>
        <v>763604</v>
      </c>
      <c r="K25" s="58">
        <f t="shared" si="2"/>
        <v>171956</v>
      </c>
      <c r="L25" s="58">
        <f t="shared" si="2"/>
        <v>591648</v>
      </c>
      <c r="M25" s="58">
        <f t="shared" si="2"/>
        <v>148318</v>
      </c>
      <c r="N25" s="58">
        <f>SUM(N11:N23)</f>
        <v>71613</v>
      </c>
      <c r="O25" s="58">
        <f t="shared" si="2"/>
        <v>17670</v>
      </c>
      <c r="P25" s="58">
        <f t="shared" si="2"/>
        <v>59035</v>
      </c>
      <c r="Q25" s="58">
        <f t="shared" si="2"/>
        <v>0</v>
      </c>
      <c r="R25" s="58">
        <f t="shared" si="2"/>
        <v>5072903</v>
      </c>
      <c r="S25" s="58">
        <f t="shared" si="2"/>
        <v>2433937</v>
      </c>
      <c r="T25" s="58">
        <f t="shared" si="2"/>
        <v>98296</v>
      </c>
      <c r="U25" s="58">
        <f t="shared" si="2"/>
        <v>1828684</v>
      </c>
      <c r="V25" s="58">
        <f t="shared" si="2"/>
        <v>629839</v>
      </c>
      <c r="W25" s="58">
        <f t="shared" si="2"/>
        <v>0</v>
      </c>
      <c r="X25" s="58">
        <f t="shared" si="2"/>
        <v>82147</v>
      </c>
      <c r="Y25" s="58">
        <f t="shared" si="2"/>
        <v>23692185</v>
      </c>
      <c r="Z25" s="58">
        <f t="shared" si="2"/>
        <v>1148647</v>
      </c>
      <c r="AA25" s="58">
        <f t="shared" si="2"/>
        <v>911772</v>
      </c>
      <c r="AB25" s="58">
        <f t="shared" si="2"/>
        <v>235258</v>
      </c>
      <c r="AC25" s="58">
        <f t="shared" si="2"/>
        <v>634193</v>
      </c>
      <c r="AD25" s="58">
        <f t="shared" si="2"/>
        <v>10064918</v>
      </c>
      <c r="AE25" s="58">
        <f t="shared" si="2"/>
        <v>9608391</v>
      </c>
      <c r="AF25" s="58">
        <f t="shared" si="2"/>
        <v>456527</v>
      </c>
      <c r="AG25" s="58">
        <f t="shared" si="2"/>
        <v>6508838</v>
      </c>
      <c r="AH25" s="58">
        <f t="shared" si="2"/>
        <v>277561</v>
      </c>
      <c r="AI25" s="58">
        <f t="shared" si="2"/>
        <v>0</v>
      </c>
      <c r="AJ25" s="58">
        <f t="shared" si="2"/>
        <v>0</v>
      </c>
      <c r="AK25" s="58">
        <f t="shared" si="2"/>
        <v>0</v>
      </c>
      <c r="AL25" s="58">
        <f t="shared" si="2"/>
        <v>498436</v>
      </c>
      <c r="AM25" s="58">
        <f t="shared" si="2"/>
        <v>7752</v>
      </c>
      <c r="AN25" s="58">
        <f t="shared" si="2"/>
        <v>97577</v>
      </c>
      <c r="AO25" s="58">
        <f t="shared" si="2"/>
        <v>0</v>
      </c>
      <c r="AP25" s="58">
        <f t="shared" si="2"/>
        <v>12937</v>
      </c>
      <c r="AQ25" s="58">
        <f t="shared" si="2"/>
        <v>350435</v>
      </c>
      <c r="AR25" s="58">
        <f t="shared" si="2"/>
        <v>3451107</v>
      </c>
      <c r="AS25" s="58">
        <f t="shared" si="2"/>
        <v>510949</v>
      </c>
      <c r="AT25" s="58">
        <f t="shared" si="2"/>
        <v>626</v>
      </c>
      <c r="AU25" s="58">
        <f t="shared" si="2"/>
        <v>326955</v>
      </c>
      <c r="AV25" s="58">
        <f t="shared" si="2"/>
        <v>0</v>
      </c>
      <c r="AW25" s="58">
        <f t="shared" si="2"/>
        <v>19200</v>
      </c>
      <c r="AX25" s="58">
        <f>SUM(AX11:AX23)</f>
        <v>537845</v>
      </c>
      <c r="AY25" s="58">
        <f t="shared" si="2"/>
        <v>277491</v>
      </c>
      <c r="AZ25" s="58">
        <f t="shared" si="2"/>
        <v>10078</v>
      </c>
      <c r="BA25" s="58">
        <f>SUM(BA11:BA23)</f>
        <v>5987</v>
      </c>
      <c r="BB25" s="58">
        <f t="shared" si="2"/>
        <v>0</v>
      </c>
      <c r="BC25" s="58">
        <f t="shared" si="2"/>
        <v>0</v>
      </c>
      <c r="BD25" s="58">
        <f t="shared" si="2"/>
        <v>0</v>
      </c>
      <c r="BE25" s="58">
        <f t="shared" si="2"/>
        <v>4041650</v>
      </c>
      <c r="BF25" s="58">
        <f t="shared" si="2"/>
        <v>258310</v>
      </c>
      <c r="BG25" s="58">
        <f t="shared" si="2"/>
        <v>43422</v>
      </c>
      <c r="BH25" s="58">
        <f t="shared" si="2"/>
        <v>0</v>
      </c>
      <c r="BI25" s="58">
        <f t="shared" si="2"/>
        <v>3804679</v>
      </c>
      <c r="BJ25" s="58">
        <f t="shared" si="2"/>
        <v>594240</v>
      </c>
      <c r="BK25" s="58">
        <f t="shared" si="2"/>
        <v>11224439</v>
      </c>
      <c r="BL25" s="58">
        <f t="shared" si="2"/>
        <v>0</v>
      </c>
      <c r="BM25" s="58">
        <f t="shared" si="2"/>
        <v>134367</v>
      </c>
      <c r="BN25" s="58">
        <f t="shared" si="2"/>
        <v>1571075</v>
      </c>
      <c r="BO25" s="58">
        <f t="shared" si="2"/>
        <v>12955</v>
      </c>
      <c r="BP25" s="58">
        <f>SUM(BP11:BP23)</f>
        <v>1756993</v>
      </c>
      <c r="BQ25" s="58">
        <f>SUM(BQ11:BQ23)</f>
        <v>64827479</v>
      </c>
      <c r="BR25" s="59">
        <f>SUM(BR11:BR23)</f>
        <v>392677</v>
      </c>
    </row>
    <row r="26" spans="1:70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9"/>
    </row>
    <row r="27" spans="1:70" ht="22.5" customHeight="1">
      <c r="A27" s="47">
        <v>1</v>
      </c>
      <c r="B27" s="48"/>
      <c r="C27" s="50" t="s">
        <v>16</v>
      </c>
      <c r="D27" s="49"/>
      <c r="E27" s="58">
        <v>479104</v>
      </c>
      <c r="F27" s="58">
        <v>359970</v>
      </c>
      <c r="G27" s="58">
        <v>94812</v>
      </c>
      <c r="H27" s="58">
        <v>0</v>
      </c>
      <c r="I27" s="58">
        <v>0</v>
      </c>
      <c r="J27" s="58">
        <v>29050</v>
      </c>
      <c r="K27" s="58">
        <v>10847</v>
      </c>
      <c r="L27" s="58">
        <v>18203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26961</v>
      </c>
      <c r="S27" s="58">
        <v>26755</v>
      </c>
      <c r="T27" s="58">
        <v>206</v>
      </c>
      <c r="U27" s="58">
        <v>0</v>
      </c>
      <c r="V27" s="58">
        <v>0</v>
      </c>
      <c r="W27" s="58">
        <v>0</v>
      </c>
      <c r="X27" s="58">
        <v>0</v>
      </c>
      <c r="Y27" s="58">
        <v>438340</v>
      </c>
      <c r="Z27" s="58">
        <v>0</v>
      </c>
      <c r="AA27" s="58">
        <v>650</v>
      </c>
      <c r="AB27" s="58">
        <v>1882</v>
      </c>
      <c r="AC27" s="58">
        <v>29890</v>
      </c>
      <c r="AD27" s="58">
        <v>212341</v>
      </c>
      <c r="AE27" s="58">
        <v>200681</v>
      </c>
      <c r="AF27" s="58">
        <v>11660</v>
      </c>
      <c r="AG27" s="58">
        <v>38005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3310</v>
      </c>
      <c r="AO27" s="58">
        <v>0</v>
      </c>
      <c r="AP27" s="58">
        <v>0</v>
      </c>
      <c r="AQ27" s="58">
        <v>0</v>
      </c>
      <c r="AR27" s="58">
        <v>434829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197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15394</v>
      </c>
      <c r="BF27" s="58">
        <v>0</v>
      </c>
      <c r="BG27" s="58">
        <v>0</v>
      </c>
      <c r="BH27" s="58">
        <v>0</v>
      </c>
      <c r="BI27" s="58">
        <v>27307</v>
      </c>
      <c r="BJ27" s="58">
        <v>7043</v>
      </c>
      <c r="BK27" s="58">
        <v>320550</v>
      </c>
      <c r="BL27" s="58">
        <v>0</v>
      </c>
      <c r="BM27" s="58">
        <v>0</v>
      </c>
      <c r="BN27" s="58">
        <v>0</v>
      </c>
      <c r="BO27" s="58">
        <v>0</v>
      </c>
      <c r="BP27" s="58">
        <v>182668</v>
      </c>
      <c r="BQ27" s="58">
        <v>2056255</v>
      </c>
      <c r="BR27" s="59">
        <v>0</v>
      </c>
    </row>
    <row r="28" spans="1:70" ht="22.5" customHeight="1">
      <c r="A28" s="47">
        <v>2</v>
      </c>
      <c r="B28" s="48"/>
      <c r="C28" s="50" t="s">
        <v>17</v>
      </c>
      <c r="D28" s="49"/>
      <c r="E28" s="58">
        <v>9159</v>
      </c>
      <c r="F28" s="58">
        <v>7839</v>
      </c>
      <c r="G28" s="58">
        <v>38671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33838</v>
      </c>
      <c r="S28" s="58">
        <v>15004</v>
      </c>
      <c r="T28" s="58">
        <v>0</v>
      </c>
      <c r="U28" s="58">
        <v>0</v>
      </c>
      <c r="V28" s="58">
        <v>18834</v>
      </c>
      <c r="W28" s="58">
        <v>0</v>
      </c>
      <c r="X28" s="58">
        <v>0</v>
      </c>
      <c r="Y28" s="58">
        <v>71545</v>
      </c>
      <c r="Z28" s="58">
        <v>0</v>
      </c>
      <c r="AA28" s="58">
        <v>0</v>
      </c>
      <c r="AB28" s="58">
        <v>1214</v>
      </c>
      <c r="AC28" s="58">
        <v>428</v>
      </c>
      <c r="AD28" s="58">
        <v>0</v>
      </c>
      <c r="AE28" s="58">
        <v>0</v>
      </c>
      <c r="AF28" s="58">
        <v>0</v>
      </c>
      <c r="AG28" s="58">
        <v>23618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3528</v>
      </c>
      <c r="BF28" s="58">
        <v>814</v>
      </c>
      <c r="BG28" s="58">
        <v>0</v>
      </c>
      <c r="BH28" s="58">
        <v>0</v>
      </c>
      <c r="BI28" s="58">
        <v>24800</v>
      </c>
      <c r="BJ28" s="58">
        <v>2710</v>
      </c>
      <c r="BK28" s="58">
        <v>93711</v>
      </c>
      <c r="BL28" s="58">
        <v>0</v>
      </c>
      <c r="BM28" s="58">
        <v>27740</v>
      </c>
      <c r="BN28" s="58">
        <v>8940</v>
      </c>
      <c r="BO28" s="58">
        <v>0</v>
      </c>
      <c r="BP28" s="58">
        <v>0</v>
      </c>
      <c r="BQ28" s="58">
        <v>315456</v>
      </c>
      <c r="BR28" s="59">
        <v>28554</v>
      </c>
    </row>
    <row r="29" spans="1:70" ht="22.5" customHeight="1">
      <c r="A29" s="47">
        <v>3</v>
      </c>
      <c r="B29" s="48"/>
      <c r="C29" s="50" t="s">
        <v>18</v>
      </c>
      <c r="D29" s="49"/>
      <c r="E29" s="58">
        <v>99902</v>
      </c>
      <c r="F29" s="58">
        <v>63049</v>
      </c>
      <c r="G29" s="58">
        <v>6114</v>
      </c>
      <c r="H29" s="58">
        <v>0</v>
      </c>
      <c r="I29" s="58">
        <v>0</v>
      </c>
      <c r="J29" s="58">
        <v>3996</v>
      </c>
      <c r="K29" s="58">
        <v>0</v>
      </c>
      <c r="L29" s="58">
        <v>3996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6586</v>
      </c>
      <c r="S29" s="58">
        <v>6586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38466</v>
      </c>
      <c r="Z29" s="58">
        <v>0</v>
      </c>
      <c r="AA29" s="58">
        <v>0</v>
      </c>
      <c r="AB29" s="58">
        <v>1300</v>
      </c>
      <c r="AC29" s="58">
        <v>3351</v>
      </c>
      <c r="AD29" s="58">
        <v>0</v>
      </c>
      <c r="AE29" s="58">
        <v>0</v>
      </c>
      <c r="AF29" s="58">
        <v>0</v>
      </c>
      <c r="AG29" s="58">
        <v>33815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16924</v>
      </c>
      <c r="AR29" s="58">
        <v>170043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41399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65694</v>
      </c>
      <c r="BL29" s="58">
        <v>0</v>
      </c>
      <c r="BM29" s="58">
        <v>0</v>
      </c>
      <c r="BN29" s="58">
        <v>0</v>
      </c>
      <c r="BO29" s="58">
        <v>0</v>
      </c>
      <c r="BP29" s="58">
        <v>29379</v>
      </c>
      <c r="BQ29" s="58">
        <v>478503</v>
      </c>
      <c r="BR29" s="59">
        <v>0</v>
      </c>
    </row>
    <row r="30" spans="1:70" ht="22.5" customHeight="1">
      <c r="A30" s="47">
        <v>4</v>
      </c>
      <c r="B30" s="48"/>
      <c r="C30" s="50" t="s">
        <v>0</v>
      </c>
      <c r="D30" s="49"/>
      <c r="E30" s="58">
        <v>23173</v>
      </c>
      <c r="F30" s="58">
        <v>3947</v>
      </c>
      <c r="G30" s="58">
        <v>37595</v>
      </c>
      <c r="H30" s="58">
        <v>0</v>
      </c>
      <c r="I30" s="58">
        <v>0</v>
      </c>
      <c r="J30" s="58">
        <v>4940</v>
      </c>
      <c r="K30" s="58">
        <v>988</v>
      </c>
      <c r="L30" s="58">
        <v>3952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77243</v>
      </c>
      <c r="S30" s="58">
        <v>75395</v>
      </c>
      <c r="T30" s="58">
        <v>1198</v>
      </c>
      <c r="U30" s="58">
        <v>0</v>
      </c>
      <c r="V30" s="58">
        <v>650</v>
      </c>
      <c r="W30" s="58">
        <v>0</v>
      </c>
      <c r="X30" s="58">
        <v>0</v>
      </c>
      <c r="Y30" s="58">
        <v>127489</v>
      </c>
      <c r="Z30" s="58">
        <v>0</v>
      </c>
      <c r="AA30" s="58">
        <v>1620</v>
      </c>
      <c r="AB30" s="58">
        <v>8017</v>
      </c>
      <c r="AC30" s="58">
        <v>5692</v>
      </c>
      <c r="AD30" s="58">
        <v>0</v>
      </c>
      <c r="AE30" s="58">
        <v>0</v>
      </c>
      <c r="AF30" s="58">
        <v>0</v>
      </c>
      <c r="AG30" s="58">
        <v>56744</v>
      </c>
      <c r="AH30" s="58">
        <v>0</v>
      </c>
      <c r="AI30" s="58">
        <v>0</v>
      </c>
      <c r="AJ30" s="58">
        <v>0</v>
      </c>
      <c r="AK30" s="58">
        <v>0</v>
      </c>
      <c r="AL30" s="58">
        <v>7458</v>
      </c>
      <c r="AM30" s="58">
        <v>0</v>
      </c>
      <c r="AN30" s="58">
        <v>9340</v>
      </c>
      <c r="AO30" s="58">
        <v>0</v>
      </c>
      <c r="AP30" s="58">
        <v>0</v>
      </c>
      <c r="AQ30" s="58">
        <v>9802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17780</v>
      </c>
      <c r="AY30" s="58">
        <v>4247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48152</v>
      </c>
      <c r="BF30" s="58">
        <v>1834</v>
      </c>
      <c r="BG30" s="58">
        <v>0</v>
      </c>
      <c r="BH30" s="58">
        <v>0</v>
      </c>
      <c r="BI30" s="58">
        <v>44471</v>
      </c>
      <c r="BJ30" s="58">
        <v>5782</v>
      </c>
      <c r="BK30" s="58">
        <v>176101</v>
      </c>
      <c r="BL30" s="58">
        <v>0</v>
      </c>
      <c r="BM30" s="58">
        <v>0</v>
      </c>
      <c r="BN30" s="58">
        <v>11950</v>
      </c>
      <c r="BO30" s="58">
        <v>0</v>
      </c>
      <c r="BP30" s="58">
        <v>70777</v>
      </c>
      <c r="BQ30" s="58">
        <v>661336</v>
      </c>
      <c r="BR30" s="59">
        <v>1834</v>
      </c>
    </row>
    <row r="31" spans="1:70" ht="22.5" customHeight="1">
      <c r="A31" s="47">
        <v>5</v>
      </c>
      <c r="B31" s="48"/>
      <c r="C31" s="50" t="s">
        <v>19</v>
      </c>
      <c r="D31" s="49"/>
      <c r="E31" s="58">
        <v>29582</v>
      </c>
      <c r="F31" s="58">
        <v>0</v>
      </c>
      <c r="G31" s="58">
        <v>48265</v>
      </c>
      <c r="H31" s="58">
        <v>0</v>
      </c>
      <c r="I31" s="58">
        <v>0</v>
      </c>
      <c r="J31" s="58">
        <v>8649</v>
      </c>
      <c r="K31" s="58">
        <v>3519</v>
      </c>
      <c r="L31" s="58">
        <v>5130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7807</v>
      </c>
      <c r="S31" s="58">
        <v>7807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121963</v>
      </c>
      <c r="Z31" s="58">
        <v>0</v>
      </c>
      <c r="AA31" s="58">
        <v>18044</v>
      </c>
      <c r="AB31" s="58">
        <v>5411</v>
      </c>
      <c r="AC31" s="58">
        <v>5200</v>
      </c>
      <c r="AD31" s="58">
        <v>900</v>
      </c>
      <c r="AE31" s="58">
        <v>0</v>
      </c>
      <c r="AF31" s="58">
        <v>900</v>
      </c>
      <c r="AG31" s="58">
        <v>65511</v>
      </c>
      <c r="AH31" s="58">
        <v>1525</v>
      </c>
      <c r="AI31" s="58">
        <v>0</v>
      </c>
      <c r="AJ31" s="58">
        <v>0</v>
      </c>
      <c r="AK31" s="58">
        <v>0</v>
      </c>
      <c r="AL31" s="58">
        <v>7938</v>
      </c>
      <c r="AM31" s="58">
        <v>0</v>
      </c>
      <c r="AN31" s="58">
        <v>0</v>
      </c>
      <c r="AO31" s="58">
        <v>0</v>
      </c>
      <c r="AP31" s="58">
        <v>0</v>
      </c>
      <c r="AQ31" s="58">
        <v>2567</v>
      </c>
      <c r="AR31" s="58">
        <v>0</v>
      </c>
      <c r="AS31" s="58">
        <v>0</v>
      </c>
      <c r="AT31" s="58">
        <v>0</v>
      </c>
      <c r="AU31" s="58">
        <v>7010</v>
      </c>
      <c r="AV31" s="58">
        <v>0</v>
      </c>
      <c r="AW31" s="58">
        <v>0</v>
      </c>
      <c r="AX31" s="58">
        <v>7063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94254</v>
      </c>
      <c r="BF31" s="58">
        <v>441</v>
      </c>
      <c r="BG31" s="58">
        <v>0</v>
      </c>
      <c r="BH31" s="58">
        <v>0</v>
      </c>
      <c r="BI31" s="58">
        <v>35762</v>
      </c>
      <c r="BJ31" s="58">
        <v>5458</v>
      </c>
      <c r="BK31" s="58">
        <v>145742</v>
      </c>
      <c r="BL31" s="58">
        <v>0</v>
      </c>
      <c r="BM31" s="58">
        <v>0</v>
      </c>
      <c r="BN31" s="58">
        <v>4530</v>
      </c>
      <c r="BO31" s="58">
        <v>0</v>
      </c>
      <c r="BP31" s="58">
        <v>77015</v>
      </c>
      <c r="BQ31" s="58">
        <v>596108</v>
      </c>
      <c r="BR31" s="59">
        <v>441</v>
      </c>
    </row>
    <row r="32" spans="1:70" ht="22.5" customHeight="1">
      <c r="A32" s="47">
        <v>6</v>
      </c>
      <c r="B32" s="48"/>
      <c r="C32" s="50" t="s">
        <v>20</v>
      </c>
      <c r="D32" s="49"/>
      <c r="E32" s="58">
        <v>51090</v>
      </c>
      <c r="F32" s="58">
        <v>32967</v>
      </c>
      <c r="G32" s="58">
        <v>18913</v>
      </c>
      <c r="H32" s="58">
        <v>0</v>
      </c>
      <c r="I32" s="58">
        <v>0</v>
      </c>
      <c r="J32" s="58">
        <v>3173</v>
      </c>
      <c r="K32" s="58">
        <v>62</v>
      </c>
      <c r="L32" s="58">
        <v>3111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14075</v>
      </c>
      <c r="S32" s="58">
        <v>12935</v>
      </c>
      <c r="T32" s="58">
        <v>0</v>
      </c>
      <c r="U32" s="58">
        <v>1140</v>
      </c>
      <c r="V32" s="58">
        <v>0</v>
      </c>
      <c r="W32" s="58">
        <v>0</v>
      </c>
      <c r="X32" s="58">
        <v>0</v>
      </c>
      <c r="Y32" s="58">
        <v>6087</v>
      </c>
      <c r="Z32" s="58">
        <v>0</v>
      </c>
      <c r="AA32" s="58">
        <v>0</v>
      </c>
      <c r="AB32" s="58">
        <v>1360</v>
      </c>
      <c r="AC32" s="58">
        <v>290</v>
      </c>
      <c r="AD32" s="58">
        <v>0</v>
      </c>
      <c r="AE32" s="58">
        <v>0</v>
      </c>
      <c r="AF32" s="58">
        <v>0</v>
      </c>
      <c r="AG32" s="58">
        <v>1089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110166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5108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1551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37502</v>
      </c>
      <c r="BL32" s="58">
        <v>0</v>
      </c>
      <c r="BM32" s="58">
        <v>0</v>
      </c>
      <c r="BN32" s="58">
        <v>0</v>
      </c>
      <c r="BO32" s="58">
        <v>0</v>
      </c>
      <c r="BP32" s="58">
        <v>580</v>
      </c>
      <c r="BQ32" s="58">
        <v>248245</v>
      </c>
      <c r="BR32" s="59">
        <v>0</v>
      </c>
    </row>
    <row r="33" spans="1:70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9"/>
    </row>
    <row r="34" spans="1:70" ht="15" customHeight="1">
      <c r="A34" s="71" t="s">
        <v>32</v>
      </c>
      <c r="B34" s="72"/>
      <c r="C34" s="72"/>
      <c r="D34" s="46"/>
      <c r="E34" s="58">
        <f aca="true" t="shared" si="3" ref="E34:AR34">SUM(E27:E32)</f>
        <v>692010</v>
      </c>
      <c r="F34" s="58">
        <f t="shared" si="3"/>
        <v>467772</v>
      </c>
      <c r="G34" s="58">
        <f t="shared" si="3"/>
        <v>244370</v>
      </c>
      <c r="H34" s="58">
        <f t="shared" si="3"/>
        <v>0</v>
      </c>
      <c r="I34" s="58">
        <f t="shared" si="3"/>
        <v>0</v>
      </c>
      <c r="J34" s="58">
        <f t="shared" si="3"/>
        <v>49808</v>
      </c>
      <c r="K34" s="58">
        <f t="shared" si="3"/>
        <v>15416</v>
      </c>
      <c r="L34" s="58">
        <f t="shared" si="3"/>
        <v>34392</v>
      </c>
      <c r="M34" s="58">
        <f>SUM(M27:M32)</f>
        <v>0</v>
      </c>
      <c r="N34" s="58">
        <f t="shared" si="3"/>
        <v>0</v>
      </c>
      <c r="O34" s="58">
        <f t="shared" si="3"/>
        <v>0</v>
      </c>
      <c r="P34" s="58">
        <f>SUM(P27:P32)</f>
        <v>0</v>
      </c>
      <c r="Q34" s="58">
        <f t="shared" si="3"/>
        <v>0</v>
      </c>
      <c r="R34" s="58">
        <f t="shared" si="3"/>
        <v>166510</v>
      </c>
      <c r="S34" s="58">
        <f t="shared" si="3"/>
        <v>144482</v>
      </c>
      <c r="T34" s="58">
        <f t="shared" si="3"/>
        <v>1404</v>
      </c>
      <c r="U34" s="58">
        <f t="shared" si="3"/>
        <v>1140</v>
      </c>
      <c r="V34" s="58">
        <f t="shared" si="3"/>
        <v>19484</v>
      </c>
      <c r="W34" s="58">
        <f t="shared" si="3"/>
        <v>0</v>
      </c>
      <c r="X34" s="58">
        <f t="shared" si="3"/>
        <v>0</v>
      </c>
      <c r="Y34" s="58">
        <f t="shared" si="3"/>
        <v>803890</v>
      </c>
      <c r="Z34" s="58">
        <f t="shared" si="3"/>
        <v>0</v>
      </c>
      <c r="AA34" s="58">
        <f t="shared" si="3"/>
        <v>20314</v>
      </c>
      <c r="AB34" s="58">
        <f t="shared" si="3"/>
        <v>19184</v>
      </c>
      <c r="AC34" s="58">
        <f t="shared" si="3"/>
        <v>44851</v>
      </c>
      <c r="AD34" s="58">
        <f t="shared" si="3"/>
        <v>213241</v>
      </c>
      <c r="AE34" s="58">
        <f t="shared" si="3"/>
        <v>200681</v>
      </c>
      <c r="AF34" s="58">
        <f t="shared" si="3"/>
        <v>12560</v>
      </c>
      <c r="AG34" s="58">
        <f t="shared" si="3"/>
        <v>218782</v>
      </c>
      <c r="AH34" s="58">
        <f t="shared" si="3"/>
        <v>1525</v>
      </c>
      <c r="AI34" s="58">
        <f t="shared" si="3"/>
        <v>0</v>
      </c>
      <c r="AJ34" s="58">
        <f t="shared" si="3"/>
        <v>0</v>
      </c>
      <c r="AK34" s="58">
        <f t="shared" si="3"/>
        <v>0</v>
      </c>
      <c r="AL34" s="58">
        <f t="shared" si="3"/>
        <v>15396</v>
      </c>
      <c r="AM34" s="58">
        <f t="shared" si="3"/>
        <v>0</v>
      </c>
      <c r="AN34" s="58">
        <f t="shared" si="3"/>
        <v>12650</v>
      </c>
      <c r="AO34" s="58">
        <f t="shared" si="3"/>
        <v>0</v>
      </c>
      <c r="AP34" s="58">
        <f t="shared" si="3"/>
        <v>0</v>
      </c>
      <c r="AQ34" s="58">
        <f t="shared" si="3"/>
        <v>29293</v>
      </c>
      <c r="AR34" s="58">
        <f t="shared" si="3"/>
        <v>715038</v>
      </c>
      <c r="AS34" s="58">
        <f aca="true" t="shared" si="4" ref="AS34:BO34">SUM(AS27:AS32)</f>
        <v>0</v>
      </c>
      <c r="AT34" s="58">
        <f t="shared" si="4"/>
        <v>0</v>
      </c>
      <c r="AU34" s="58">
        <f t="shared" si="4"/>
        <v>7010</v>
      </c>
      <c r="AV34" s="58">
        <f t="shared" si="4"/>
        <v>0</v>
      </c>
      <c r="AW34" s="58">
        <f t="shared" si="4"/>
        <v>0</v>
      </c>
      <c r="AX34" s="58">
        <f t="shared" si="4"/>
        <v>24843</v>
      </c>
      <c r="AY34" s="58">
        <f t="shared" si="4"/>
        <v>9552</v>
      </c>
      <c r="AZ34" s="58">
        <f t="shared" si="4"/>
        <v>0</v>
      </c>
      <c r="BA34" s="58">
        <f t="shared" si="4"/>
        <v>0</v>
      </c>
      <c r="BB34" s="58">
        <f t="shared" si="4"/>
        <v>0</v>
      </c>
      <c r="BC34" s="58">
        <f t="shared" si="4"/>
        <v>0</v>
      </c>
      <c r="BD34" s="58">
        <f t="shared" si="4"/>
        <v>0</v>
      </c>
      <c r="BE34" s="58">
        <f t="shared" si="4"/>
        <v>204278</v>
      </c>
      <c r="BF34" s="58">
        <f t="shared" si="4"/>
        <v>3089</v>
      </c>
      <c r="BG34" s="58">
        <f t="shared" si="4"/>
        <v>0</v>
      </c>
      <c r="BH34" s="58">
        <f t="shared" si="4"/>
        <v>0</v>
      </c>
      <c r="BI34" s="58">
        <f t="shared" si="4"/>
        <v>132340</v>
      </c>
      <c r="BJ34" s="58">
        <f t="shared" si="4"/>
        <v>20993</v>
      </c>
      <c r="BK34" s="58">
        <f t="shared" si="4"/>
        <v>839300</v>
      </c>
      <c r="BL34" s="58">
        <f t="shared" si="4"/>
        <v>0</v>
      </c>
      <c r="BM34" s="58">
        <f t="shared" si="4"/>
        <v>27740</v>
      </c>
      <c r="BN34" s="58">
        <f t="shared" si="4"/>
        <v>25420</v>
      </c>
      <c r="BO34" s="58">
        <f t="shared" si="4"/>
        <v>0</v>
      </c>
      <c r="BP34" s="58">
        <f>SUM(BP27:BP32)</f>
        <v>360419</v>
      </c>
      <c r="BQ34" s="58">
        <f>SUM(BQ27:BQ32)</f>
        <v>4355903</v>
      </c>
      <c r="BR34" s="59">
        <f>SUM(BR27:BR32)</f>
        <v>30829</v>
      </c>
    </row>
    <row r="35" spans="1:70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1"/>
    </row>
    <row r="36" spans="1:46" s="63" customFormat="1" ht="15" customHeight="1">
      <c r="A36" s="62"/>
      <c r="B36" s="62"/>
      <c r="C36" s="62"/>
      <c r="D36" s="62"/>
      <c r="AT36" s="75"/>
    </row>
    <row r="37" spans="1:70" s="77" customFormat="1" ht="15" customHeight="1">
      <c r="A37" s="76"/>
      <c r="B37" s="76"/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4" s="63" customFormat="1" ht="15" customHeight="1">
      <c r="A38" s="62"/>
      <c r="B38" s="62"/>
      <c r="C38" s="62"/>
      <c r="D38" s="62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A1" sqref="A1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70" width="13.75390625" style="12" customWidth="1"/>
    <col min="71" max="16384" width="9.00390625" style="12" customWidth="1"/>
  </cols>
  <sheetData>
    <row r="1" spans="1:25" s="2" customFormat="1" ht="15" customHeight="1">
      <c r="A1" s="1"/>
      <c r="B1" s="1"/>
      <c r="C1" s="1"/>
      <c r="E1" s="84" t="s">
        <v>43</v>
      </c>
      <c r="Y1" s="69"/>
    </row>
    <row r="2" spans="1:70" s="2" customFormat="1" ht="23.25" customHeight="1" thickBot="1">
      <c r="A2" s="69"/>
      <c r="B2" s="69"/>
      <c r="C2" s="69"/>
      <c r="E2" s="86" t="s">
        <v>151</v>
      </c>
      <c r="Y2" s="67"/>
      <c r="Z2" s="67"/>
      <c r="BF2" s="67"/>
      <c r="BR2" s="83" t="s">
        <v>44</v>
      </c>
    </row>
    <row r="3" spans="1:70" ht="15" customHeight="1">
      <c r="A3" s="3"/>
      <c r="B3" s="4"/>
      <c r="C3" s="4"/>
      <c r="D3" s="4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70"/>
      <c r="AA3" s="6" t="s">
        <v>146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152</v>
      </c>
      <c r="AM3" s="6"/>
      <c r="AN3" s="6"/>
      <c r="AO3" s="6"/>
      <c r="AP3" s="6"/>
      <c r="AQ3" s="7"/>
      <c r="AR3" s="7"/>
      <c r="AS3" s="7"/>
      <c r="AT3" s="7"/>
      <c r="AU3" s="7"/>
      <c r="AV3" s="7"/>
      <c r="AW3" s="7"/>
      <c r="AX3" s="7"/>
      <c r="AY3" s="5"/>
      <c r="AZ3" s="8"/>
      <c r="BA3" s="9"/>
      <c r="BB3" s="5"/>
      <c r="BC3" s="9"/>
      <c r="BD3" s="7"/>
      <c r="BE3" s="7"/>
      <c r="BF3" s="29"/>
      <c r="BG3" s="7"/>
      <c r="BH3" s="7"/>
      <c r="BI3" s="7"/>
      <c r="BJ3" s="7"/>
      <c r="BK3" s="7"/>
      <c r="BL3" s="7"/>
      <c r="BM3" s="102">
        <v>27</v>
      </c>
      <c r="BN3" s="5"/>
      <c r="BO3" s="10"/>
      <c r="BP3" s="7"/>
      <c r="BQ3" s="5"/>
      <c r="BR3" s="11"/>
    </row>
    <row r="4" spans="1:70" s="24" customFormat="1" ht="15" customHeight="1">
      <c r="A4" s="13"/>
      <c r="B4" s="14"/>
      <c r="C4" s="14" t="s">
        <v>50</v>
      </c>
      <c r="D4" s="14"/>
      <c r="E4" s="88">
        <v>1</v>
      </c>
      <c r="F4" s="16"/>
      <c r="G4" s="88">
        <v>2</v>
      </c>
      <c r="H4" s="15"/>
      <c r="I4" s="15"/>
      <c r="J4" s="30">
        <v>3</v>
      </c>
      <c r="K4" s="31" t="s">
        <v>70</v>
      </c>
      <c r="L4" s="31" t="s">
        <v>72</v>
      </c>
      <c r="M4" s="30">
        <v>4</v>
      </c>
      <c r="N4" s="31" t="s">
        <v>70</v>
      </c>
      <c r="O4" s="31" t="s">
        <v>72</v>
      </c>
      <c r="P4" s="31" t="s">
        <v>77</v>
      </c>
      <c r="Q4" s="95">
        <v>5</v>
      </c>
      <c r="R4" s="96">
        <v>6</v>
      </c>
      <c r="S4" s="95" t="s">
        <v>70</v>
      </c>
      <c r="T4" s="31" t="s">
        <v>72</v>
      </c>
      <c r="U4" s="31" t="s">
        <v>77</v>
      </c>
      <c r="V4" s="31" t="s">
        <v>89</v>
      </c>
      <c r="W4" s="16"/>
      <c r="X4" s="95" t="s">
        <v>79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16"/>
      <c r="AN4" s="16"/>
      <c r="AO4" s="16"/>
      <c r="AP4" s="16"/>
      <c r="AQ4" s="30">
        <v>8</v>
      </c>
      <c r="AR4" s="30">
        <v>9</v>
      </c>
      <c r="AS4" s="30">
        <v>10</v>
      </c>
      <c r="AT4" s="30">
        <v>11</v>
      </c>
      <c r="AU4" s="30">
        <v>12</v>
      </c>
      <c r="AV4" s="30">
        <v>13</v>
      </c>
      <c r="AW4" s="30">
        <v>14</v>
      </c>
      <c r="AX4" s="30">
        <v>15</v>
      </c>
      <c r="AY4" s="96">
        <v>16</v>
      </c>
      <c r="AZ4" s="16"/>
      <c r="BA4" s="16"/>
      <c r="BB4" s="30">
        <v>17</v>
      </c>
      <c r="BC4" s="16"/>
      <c r="BD4" s="30">
        <v>18</v>
      </c>
      <c r="BE4" s="30">
        <v>19</v>
      </c>
      <c r="BF4" s="30">
        <v>20</v>
      </c>
      <c r="BG4" s="30">
        <v>21</v>
      </c>
      <c r="BH4" s="30">
        <v>22</v>
      </c>
      <c r="BI4" s="30">
        <v>23</v>
      </c>
      <c r="BJ4" s="30">
        <v>24</v>
      </c>
      <c r="BK4" s="30">
        <v>25</v>
      </c>
      <c r="BL4" s="105">
        <v>26</v>
      </c>
      <c r="BM4" s="97" t="s">
        <v>137</v>
      </c>
      <c r="BN4" s="88">
        <v>28</v>
      </c>
      <c r="BO4" s="22"/>
      <c r="BP4" s="30">
        <v>29</v>
      </c>
      <c r="BQ4" s="15"/>
      <c r="BR4" s="23"/>
    </row>
    <row r="5" spans="1:70" ht="15" customHeight="1">
      <c r="A5" s="25"/>
      <c r="B5" s="26"/>
      <c r="C5" s="26"/>
      <c r="D5" s="26"/>
      <c r="E5" s="89" t="s">
        <v>62</v>
      </c>
      <c r="F5" s="28" t="s">
        <v>63</v>
      </c>
      <c r="G5" s="89" t="s">
        <v>65</v>
      </c>
      <c r="H5" s="27" t="s">
        <v>52</v>
      </c>
      <c r="I5" s="27" t="s">
        <v>52</v>
      </c>
      <c r="J5" s="91" t="s">
        <v>67</v>
      </c>
      <c r="K5" s="92" t="s">
        <v>68</v>
      </c>
      <c r="L5" s="92" t="s">
        <v>71</v>
      </c>
      <c r="M5" s="93" t="s">
        <v>60</v>
      </c>
      <c r="N5" s="93" t="s">
        <v>73</v>
      </c>
      <c r="O5" s="93" t="s">
        <v>47</v>
      </c>
      <c r="P5" s="93" t="s">
        <v>76</v>
      </c>
      <c r="Q5" s="91" t="s">
        <v>78</v>
      </c>
      <c r="R5" s="91" t="s">
        <v>80</v>
      </c>
      <c r="S5" s="17" t="s">
        <v>82</v>
      </c>
      <c r="T5" s="92" t="s">
        <v>84</v>
      </c>
      <c r="U5" s="89" t="s">
        <v>85</v>
      </c>
      <c r="V5" s="89" t="s">
        <v>87</v>
      </c>
      <c r="W5" s="90" t="s">
        <v>90</v>
      </c>
      <c r="X5" s="91" t="s">
        <v>91</v>
      </c>
      <c r="Y5" s="91" t="s">
        <v>92</v>
      </c>
      <c r="Z5" s="92" t="s">
        <v>22</v>
      </c>
      <c r="AA5" s="92" t="s">
        <v>26</v>
      </c>
      <c r="AB5" s="92" t="s">
        <v>24</v>
      </c>
      <c r="AC5" s="92" t="s">
        <v>25</v>
      </c>
      <c r="AD5" s="92" t="s">
        <v>41</v>
      </c>
      <c r="AE5" s="98" t="s">
        <v>70</v>
      </c>
      <c r="AF5" s="31" t="s">
        <v>72</v>
      </c>
      <c r="AG5" s="92" t="s">
        <v>37</v>
      </c>
      <c r="AH5" s="92" t="s">
        <v>38</v>
      </c>
      <c r="AI5" s="92" t="s">
        <v>38</v>
      </c>
      <c r="AJ5" s="92" t="s">
        <v>38</v>
      </c>
      <c r="AK5" s="92" t="s">
        <v>38</v>
      </c>
      <c r="AL5" s="92" t="s">
        <v>27</v>
      </c>
      <c r="AM5" s="18" t="s">
        <v>39</v>
      </c>
      <c r="AN5" s="92" t="s">
        <v>23</v>
      </c>
      <c r="AO5" s="92" t="s">
        <v>55</v>
      </c>
      <c r="AP5" s="29" t="s">
        <v>63</v>
      </c>
      <c r="AQ5" s="101" t="s">
        <v>108</v>
      </c>
      <c r="AR5" s="91" t="s">
        <v>109</v>
      </c>
      <c r="AS5" s="89" t="s">
        <v>110</v>
      </c>
      <c r="AT5" s="91" t="s">
        <v>112</v>
      </c>
      <c r="AU5" s="89" t="s">
        <v>113</v>
      </c>
      <c r="AV5" s="89" t="s">
        <v>114</v>
      </c>
      <c r="AW5" s="89" t="s">
        <v>116</v>
      </c>
      <c r="AX5" s="89" t="s">
        <v>116</v>
      </c>
      <c r="AY5" s="97" t="s">
        <v>118</v>
      </c>
      <c r="AZ5" s="29" t="s">
        <v>63</v>
      </c>
      <c r="BA5" s="92" t="s">
        <v>51</v>
      </c>
      <c r="BB5" s="89" t="s">
        <v>121</v>
      </c>
      <c r="BC5" s="92" t="s">
        <v>123</v>
      </c>
      <c r="BD5" s="89" t="s">
        <v>125</v>
      </c>
      <c r="BE5" s="89" t="s">
        <v>126</v>
      </c>
      <c r="BF5" s="92" t="s">
        <v>127</v>
      </c>
      <c r="BG5" s="91" t="s">
        <v>128</v>
      </c>
      <c r="BH5" s="89" t="s">
        <v>129</v>
      </c>
      <c r="BI5" s="97" t="s">
        <v>132</v>
      </c>
      <c r="BJ5" s="91" t="s">
        <v>133</v>
      </c>
      <c r="BK5" s="91" t="s">
        <v>134</v>
      </c>
      <c r="BL5" s="92" t="s">
        <v>136</v>
      </c>
      <c r="BM5" s="108" t="s">
        <v>141</v>
      </c>
      <c r="BN5" s="91" t="s">
        <v>142</v>
      </c>
      <c r="BO5" s="109" t="s">
        <v>28</v>
      </c>
      <c r="BP5" s="92" t="s">
        <v>144</v>
      </c>
      <c r="BQ5" s="92" t="s">
        <v>21</v>
      </c>
      <c r="BR5" s="111"/>
    </row>
    <row r="6" spans="1:70" s="24" customFormat="1" ht="15" customHeight="1">
      <c r="A6" s="33" t="s">
        <v>40</v>
      </c>
      <c r="B6" s="14"/>
      <c r="C6" s="14"/>
      <c r="D6" s="14"/>
      <c r="E6" s="15"/>
      <c r="F6" s="90" t="s">
        <v>64</v>
      </c>
      <c r="G6" s="90" t="s">
        <v>66</v>
      </c>
      <c r="H6" s="15" t="s">
        <v>53</v>
      </c>
      <c r="I6" s="15" t="s">
        <v>59</v>
      </c>
      <c r="J6" s="17"/>
      <c r="K6" s="92" t="s">
        <v>69</v>
      </c>
      <c r="L6" s="92" t="s">
        <v>69</v>
      </c>
      <c r="M6" s="92" t="s">
        <v>45</v>
      </c>
      <c r="N6" s="17"/>
      <c r="O6" s="92" t="s">
        <v>46</v>
      </c>
      <c r="P6" s="92" t="s">
        <v>75</v>
      </c>
      <c r="Q6" s="17"/>
      <c r="R6" s="92" t="s">
        <v>81</v>
      </c>
      <c r="S6" s="92" t="s">
        <v>83</v>
      </c>
      <c r="T6" s="92" t="s">
        <v>83</v>
      </c>
      <c r="U6" s="92" t="s">
        <v>86</v>
      </c>
      <c r="V6" s="92" t="s">
        <v>88</v>
      </c>
      <c r="W6" s="15"/>
      <c r="X6" s="18" t="s">
        <v>33</v>
      </c>
      <c r="Y6" s="17"/>
      <c r="Z6" s="92" t="s">
        <v>93</v>
      </c>
      <c r="AA6" s="92" t="s">
        <v>29</v>
      </c>
      <c r="AB6" s="92" t="s">
        <v>94</v>
      </c>
      <c r="AC6" s="92" t="s">
        <v>94</v>
      </c>
      <c r="AD6" s="92" t="s">
        <v>94</v>
      </c>
      <c r="AE6" s="92" t="s">
        <v>95</v>
      </c>
      <c r="AF6" s="92" t="s">
        <v>97</v>
      </c>
      <c r="AG6" s="92" t="s">
        <v>93</v>
      </c>
      <c r="AH6" s="92" t="s">
        <v>42</v>
      </c>
      <c r="AI6" s="97" t="s">
        <v>100</v>
      </c>
      <c r="AJ6" s="97" t="s">
        <v>102</v>
      </c>
      <c r="AK6" s="92" t="s">
        <v>147</v>
      </c>
      <c r="AL6" s="92" t="s">
        <v>103</v>
      </c>
      <c r="AM6" s="18" t="s">
        <v>104</v>
      </c>
      <c r="AN6" s="92" t="s">
        <v>105</v>
      </c>
      <c r="AO6" s="92" t="s">
        <v>56</v>
      </c>
      <c r="AP6" s="92" t="s">
        <v>106</v>
      </c>
      <c r="AQ6" s="17"/>
      <c r="AR6" s="17"/>
      <c r="AS6" s="92" t="s">
        <v>111</v>
      </c>
      <c r="AT6" s="17"/>
      <c r="AU6" s="92" t="s">
        <v>93</v>
      </c>
      <c r="AV6" s="92" t="s">
        <v>115</v>
      </c>
      <c r="AW6" s="18" t="s">
        <v>34</v>
      </c>
      <c r="AX6" s="18" t="s">
        <v>35</v>
      </c>
      <c r="AY6" s="97" t="s">
        <v>119</v>
      </c>
      <c r="AZ6" s="92" t="s">
        <v>120</v>
      </c>
      <c r="BA6" s="17" t="s">
        <v>36</v>
      </c>
      <c r="BB6" s="92" t="s">
        <v>122</v>
      </c>
      <c r="BC6" s="92" t="s">
        <v>124</v>
      </c>
      <c r="BD6" s="17"/>
      <c r="BE6" s="17"/>
      <c r="BF6" s="103" t="s">
        <v>131</v>
      </c>
      <c r="BG6" s="17"/>
      <c r="BH6" s="92" t="s">
        <v>130</v>
      </c>
      <c r="BI6" s="17"/>
      <c r="BJ6" s="17"/>
      <c r="BK6" s="17"/>
      <c r="BL6" s="104" t="s">
        <v>135</v>
      </c>
      <c r="BM6" s="106" t="s">
        <v>138</v>
      </c>
      <c r="BN6" s="17"/>
      <c r="BO6" s="92" t="s">
        <v>143</v>
      </c>
      <c r="BP6" s="17"/>
      <c r="BQ6" s="17" t="s">
        <v>61</v>
      </c>
      <c r="BR6" s="112" t="s">
        <v>145</v>
      </c>
    </row>
    <row r="7" spans="1:70" ht="15" customHeight="1">
      <c r="A7" s="34"/>
      <c r="B7" s="35"/>
      <c r="C7" s="35"/>
      <c r="D7" s="35"/>
      <c r="E7" s="36"/>
      <c r="F7" s="36"/>
      <c r="G7" s="36"/>
      <c r="H7" s="36"/>
      <c r="I7" s="87" t="s">
        <v>54</v>
      </c>
      <c r="J7" s="37"/>
      <c r="K7" s="37"/>
      <c r="L7" s="37"/>
      <c r="M7" s="65"/>
      <c r="N7" s="37"/>
      <c r="O7" s="17"/>
      <c r="P7" s="94" t="s">
        <v>74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4" t="s">
        <v>31</v>
      </c>
      <c r="AB7" s="37"/>
      <c r="AC7" s="37"/>
      <c r="AD7" s="37"/>
      <c r="AE7" s="94" t="s">
        <v>96</v>
      </c>
      <c r="AF7" s="94" t="s">
        <v>98</v>
      </c>
      <c r="AG7" s="37"/>
      <c r="AH7" s="37"/>
      <c r="AI7" s="94" t="s">
        <v>99</v>
      </c>
      <c r="AJ7" s="99" t="s">
        <v>101</v>
      </c>
      <c r="AK7" s="94"/>
      <c r="AL7" s="37"/>
      <c r="AM7" s="38"/>
      <c r="AN7" s="37"/>
      <c r="AO7" s="37"/>
      <c r="AP7" s="94" t="s">
        <v>107</v>
      </c>
      <c r="AQ7" s="37"/>
      <c r="AR7" s="37"/>
      <c r="AS7" s="37"/>
      <c r="AT7" s="37"/>
      <c r="AU7" s="37"/>
      <c r="AV7" s="37"/>
      <c r="AW7" s="38"/>
      <c r="AX7" s="38"/>
      <c r="AY7" s="94" t="s">
        <v>117</v>
      </c>
      <c r="AZ7" s="37"/>
      <c r="BA7" s="37"/>
      <c r="BB7" s="37"/>
      <c r="BC7" s="37"/>
      <c r="BD7" s="37"/>
      <c r="BE7" s="37"/>
      <c r="BF7" s="103" t="s">
        <v>140</v>
      </c>
      <c r="BG7" s="37"/>
      <c r="BH7" s="37"/>
      <c r="BI7" s="37"/>
      <c r="BJ7" s="37"/>
      <c r="BK7" s="37"/>
      <c r="BL7" s="100" t="s">
        <v>30</v>
      </c>
      <c r="BM7" s="107" t="s">
        <v>139</v>
      </c>
      <c r="BN7" s="37"/>
      <c r="BO7" s="37"/>
      <c r="BP7" s="37"/>
      <c r="BQ7" s="37"/>
      <c r="BR7" s="113"/>
    </row>
    <row r="8" spans="1:70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8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117"/>
      <c r="BQ8" s="56"/>
      <c r="BR8" s="116"/>
    </row>
    <row r="9" spans="1:70" ht="15" customHeight="1">
      <c r="A9" s="71" t="s">
        <v>1</v>
      </c>
      <c r="B9" s="72"/>
      <c r="C9" s="72"/>
      <c r="D9" s="46"/>
      <c r="E9" s="58">
        <f aca="true" t="shared" si="0" ref="E9:AR9">E25+E34</f>
        <v>40804621</v>
      </c>
      <c r="F9" s="58">
        <f t="shared" si="0"/>
        <v>11221041</v>
      </c>
      <c r="G9" s="58">
        <f t="shared" si="0"/>
        <v>24155757</v>
      </c>
      <c r="H9" s="58">
        <f t="shared" si="0"/>
        <v>0</v>
      </c>
      <c r="I9" s="58">
        <f t="shared" si="0"/>
        <v>0</v>
      </c>
      <c r="J9" s="58">
        <f t="shared" si="0"/>
        <v>4711131</v>
      </c>
      <c r="K9" s="58">
        <f t="shared" si="0"/>
        <v>983227</v>
      </c>
      <c r="L9" s="58">
        <f t="shared" si="0"/>
        <v>3727904</v>
      </c>
      <c r="M9" s="58">
        <f t="shared" si="0"/>
        <v>7084895</v>
      </c>
      <c r="N9" s="58">
        <f t="shared" si="0"/>
        <v>4292000</v>
      </c>
      <c r="O9" s="58">
        <f>O25+O34</f>
        <v>1258230</v>
      </c>
      <c r="P9" s="58">
        <f>P25+P34</f>
        <v>1534665</v>
      </c>
      <c r="Q9" s="58">
        <f t="shared" si="0"/>
        <v>2428500</v>
      </c>
      <c r="R9" s="58">
        <f t="shared" si="0"/>
        <v>39225433</v>
      </c>
      <c r="S9" s="58">
        <f t="shared" si="0"/>
        <v>22297928</v>
      </c>
      <c r="T9" s="58">
        <f t="shared" si="0"/>
        <v>821131</v>
      </c>
      <c r="U9" s="58">
        <f t="shared" si="0"/>
        <v>9859237</v>
      </c>
      <c r="V9" s="58">
        <f t="shared" si="0"/>
        <v>5661365</v>
      </c>
      <c r="W9" s="58">
        <f t="shared" si="0"/>
        <v>0</v>
      </c>
      <c r="X9" s="58">
        <f t="shared" si="0"/>
        <v>585772</v>
      </c>
      <c r="Y9" s="58">
        <f t="shared" si="0"/>
        <v>219615387</v>
      </c>
      <c r="Z9" s="58">
        <f t="shared" si="0"/>
        <v>4236499</v>
      </c>
      <c r="AA9" s="58">
        <f t="shared" si="0"/>
        <v>3796607</v>
      </c>
      <c r="AB9" s="58">
        <f t="shared" si="0"/>
        <v>3906044</v>
      </c>
      <c r="AC9" s="58">
        <f t="shared" si="0"/>
        <v>4377820</v>
      </c>
      <c r="AD9" s="58">
        <f t="shared" si="0"/>
        <v>143772490</v>
      </c>
      <c r="AE9" s="58">
        <f t="shared" si="0"/>
        <v>143132595</v>
      </c>
      <c r="AF9" s="58">
        <f t="shared" si="0"/>
        <v>639895</v>
      </c>
      <c r="AG9" s="58">
        <f t="shared" si="0"/>
        <v>34630116</v>
      </c>
      <c r="AH9" s="58">
        <f t="shared" si="0"/>
        <v>1179222</v>
      </c>
      <c r="AI9" s="58">
        <f t="shared" si="0"/>
        <v>0</v>
      </c>
      <c r="AJ9" s="58">
        <f t="shared" si="0"/>
        <v>0</v>
      </c>
      <c r="AK9" s="58">
        <f t="shared" si="0"/>
        <v>0</v>
      </c>
      <c r="AL9" s="58">
        <f t="shared" si="0"/>
        <v>1143768</v>
      </c>
      <c r="AM9" s="58">
        <f t="shared" si="0"/>
        <v>58170</v>
      </c>
      <c r="AN9" s="58">
        <f t="shared" si="0"/>
        <v>467217</v>
      </c>
      <c r="AO9" s="58">
        <f t="shared" si="0"/>
        <v>0</v>
      </c>
      <c r="AP9" s="58">
        <f t="shared" si="0"/>
        <v>4834163</v>
      </c>
      <c r="AQ9" s="58">
        <f t="shared" si="0"/>
        <v>2597360</v>
      </c>
      <c r="AR9" s="58">
        <f t="shared" si="0"/>
        <v>29212920</v>
      </c>
      <c r="AS9" s="58">
        <f aca="true" t="shared" si="1" ref="AS9:BO9">AS25+AS34</f>
        <v>2409705</v>
      </c>
      <c r="AT9" s="58">
        <f t="shared" si="1"/>
        <v>4709</v>
      </c>
      <c r="AU9" s="58">
        <f t="shared" si="1"/>
        <v>620489</v>
      </c>
      <c r="AV9" s="58">
        <f t="shared" si="1"/>
        <v>0</v>
      </c>
      <c r="AW9" s="58">
        <f t="shared" si="1"/>
        <v>29200</v>
      </c>
      <c r="AX9" s="58">
        <f t="shared" si="1"/>
        <v>2093471</v>
      </c>
      <c r="AY9" s="58">
        <f t="shared" si="1"/>
        <v>4886801</v>
      </c>
      <c r="AZ9" s="58">
        <f t="shared" si="1"/>
        <v>125975</v>
      </c>
      <c r="BA9" s="58">
        <f t="shared" si="1"/>
        <v>104113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38485097</v>
      </c>
      <c r="BF9" s="58">
        <f t="shared" si="1"/>
        <v>1201335</v>
      </c>
      <c r="BG9" s="58">
        <f t="shared" si="1"/>
        <v>46625</v>
      </c>
      <c r="BH9" s="58">
        <f t="shared" si="1"/>
        <v>0</v>
      </c>
      <c r="BI9" s="58">
        <f t="shared" si="1"/>
        <v>11588722</v>
      </c>
      <c r="BJ9" s="58">
        <f t="shared" si="1"/>
        <v>1893921</v>
      </c>
      <c r="BK9" s="58">
        <f t="shared" si="1"/>
        <v>241282512</v>
      </c>
      <c r="BL9" s="58">
        <f t="shared" si="1"/>
        <v>0</v>
      </c>
      <c r="BM9" s="58">
        <f t="shared" si="1"/>
        <v>1426702</v>
      </c>
      <c r="BN9" s="58">
        <f t="shared" si="1"/>
        <v>8561952</v>
      </c>
      <c r="BO9" s="58">
        <f t="shared" si="1"/>
        <v>62582</v>
      </c>
      <c r="BP9" s="118">
        <f>BP25+BP34</f>
        <v>25118780</v>
      </c>
      <c r="BQ9" s="58">
        <f>BQ25+BQ34</f>
        <v>709486025</v>
      </c>
      <c r="BR9" s="114">
        <f>BR25+BR34</f>
        <v>2628037</v>
      </c>
    </row>
    <row r="10" spans="1:70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118"/>
      <c r="BQ10" s="58"/>
      <c r="BR10" s="114"/>
    </row>
    <row r="11" spans="1:70" ht="22.5" customHeight="1">
      <c r="A11" s="47">
        <v>1</v>
      </c>
      <c r="B11" s="48"/>
      <c r="C11" s="50" t="s">
        <v>3</v>
      </c>
      <c r="D11" s="49"/>
      <c r="E11" s="58">
        <v>15355483</v>
      </c>
      <c r="F11" s="58">
        <v>2742551</v>
      </c>
      <c r="G11" s="58">
        <v>4480255</v>
      </c>
      <c r="H11" s="58">
        <v>0</v>
      </c>
      <c r="I11" s="58">
        <v>0</v>
      </c>
      <c r="J11" s="58">
        <v>697069</v>
      </c>
      <c r="K11" s="58">
        <v>192387</v>
      </c>
      <c r="L11" s="58">
        <v>504682</v>
      </c>
      <c r="M11" s="58">
        <v>1117200</v>
      </c>
      <c r="N11" s="58">
        <v>843000</v>
      </c>
      <c r="O11" s="58">
        <v>0</v>
      </c>
      <c r="P11" s="58">
        <v>274200</v>
      </c>
      <c r="Q11" s="58">
        <v>963200</v>
      </c>
      <c r="R11" s="58">
        <v>6530864</v>
      </c>
      <c r="S11" s="58">
        <v>1565186</v>
      </c>
      <c r="T11" s="58">
        <v>58564</v>
      </c>
      <c r="U11" s="58">
        <v>3587148</v>
      </c>
      <c r="V11" s="58">
        <v>1096511</v>
      </c>
      <c r="W11" s="58">
        <v>0</v>
      </c>
      <c r="X11" s="58">
        <v>223455</v>
      </c>
      <c r="Y11" s="58">
        <v>47158155</v>
      </c>
      <c r="Z11" s="58">
        <v>2286495</v>
      </c>
      <c r="AA11" s="58">
        <v>410478</v>
      </c>
      <c r="AB11" s="58">
        <v>3134056</v>
      </c>
      <c r="AC11" s="58">
        <v>616734</v>
      </c>
      <c r="AD11" s="58">
        <v>33756321</v>
      </c>
      <c r="AE11" s="58">
        <v>33737065</v>
      </c>
      <c r="AF11" s="58">
        <v>19256</v>
      </c>
      <c r="AG11" s="58">
        <v>3944924</v>
      </c>
      <c r="AH11" s="58">
        <v>39399</v>
      </c>
      <c r="AI11" s="58">
        <v>0</v>
      </c>
      <c r="AJ11" s="58">
        <v>0</v>
      </c>
      <c r="AK11" s="58">
        <v>0</v>
      </c>
      <c r="AL11" s="58">
        <v>46487</v>
      </c>
      <c r="AM11" s="58">
        <v>9234</v>
      </c>
      <c r="AN11" s="58">
        <v>183603</v>
      </c>
      <c r="AO11" s="58">
        <v>0</v>
      </c>
      <c r="AP11" s="58">
        <v>1639800</v>
      </c>
      <c r="AQ11" s="58">
        <v>115902</v>
      </c>
      <c r="AR11" s="58">
        <v>5825531</v>
      </c>
      <c r="AS11" s="58">
        <v>211000</v>
      </c>
      <c r="AT11" s="58">
        <v>0</v>
      </c>
      <c r="AU11" s="58">
        <v>46627</v>
      </c>
      <c r="AV11" s="58">
        <v>0</v>
      </c>
      <c r="AW11" s="58">
        <v>0</v>
      </c>
      <c r="AX11" s="58">
        <v>0</v>
      </c>
      <c r="AY11" s="58">
        <v>1326024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18267859</v>
      </c>
      <c r="BF11" s="58">
        <v>0</v>
      </c>
      <c r="BG11" s="58">
        <v>17</v>
      </c>
      <c r="BH11" s="58">
        <v>0</v>
      </c>
      <c r="BI11" s="58">
        <v>2187664</v>
      </c>
      <c r="BJ11" s="58">
        <v>386601</v>
      </c>
      <c r="BK11" s="58">
        <v>43974381</v>
      </c>
      <c r="BL11" s="58">
        <v>0</v>
      </c>
      <c r="BM11" s="58">
        <v>0</v>
      </c>
      <c r="BN11" s="58">
        <v>1965360</v>
      </c>
      <c r="BO11" s="58">
        <v>0</v>
      </c>
      <c r="BP11" s="118">
        <v>3421179</v>
      </c>
      <c r="BQ11" s="58">
        <v>154030371</v>
      </c>
      <c r="BR11" s="114">
        <v>0</v>
      </c>
    </row>
    <row r="12" spans="1:70" ht="22.5" customHeight="1">
      <c r="A12" s="47">
        <v>2</v>
      </c>
      <c r="B12" s="48"/>
      <c r="C12" s="50" t="s">
        <v>4</v>
      </c>
      <c r="D12" s="49"/>
      <c r="E12" s="58">
        <v>2971691</v>
      </c>
      <c r="F12" s="58">
        <v>438006</v>
      </c>
      <c r="G12" s="58">
        <v>3947527</v>
      </c>
      <c r="H12" s="58">
        <v>0</v>
      </c>
      <c r="I12" s="58">
        <v>0</v>
      </c>
      <c r="J12" s="58">
        <v>218290</v>
      </c>
      <c r="K12" s="58">
        <v>43529</v>
      </c>
      <c r="L12" s="58">
        <v>174761</v>
      </c>
      <c r="M12" s="58">
        <v>122100</v>
      </c>
      <c r="N12" s="58">
        <v>122100</v>
      </c>
      <c r="O12" s="58">
        <v>0</v>
      </c>
      <c r="P12" s="58">
        <v>0</v>
      </c>
      <c r="Q12" s="58">
        <v>99000</v>
      </c>
      <c r="R12" s="58">
        <v>4642137</v>
      </c>
      <c r="S12" s="58">
        <v>2990249</v>
      </c>
      <c r="T12" s="58">
        <v>0</v>
      </c>
      <c r="U12" s="58">
        <v>1087451</v>
      </c>
      <c r="V12" s="58">
        <v>519933</v>
      </c>
      <c r="W12" s="58">
        <v>0</v>
      </c>
      <c r="X12" s="58">
        <v>44504</v>
      </c>
      <c r="Y12" s="58">
        <v>22039715</v>
      </c>
      <c r="Z12" s="58">
        <v>19408</v>
      </c>
      <c r="AA12" s="58">
        <v>440574</v>
      </c>
      <c r="AB12" s="58">
        <v>8702</v>
      </c>
      <c r="AC12" s="58">
        <v>97923</v>
      </c>
      <c r="AD12" s="58">
        <v>13271930</v>
      </c>
      <c r="AE12" s="58">
        <v>13264330</v>
      </c>
      <c r="AF12" s="58">
        <v>7600</v>
      </c>
      <c r="AG12" s="58">
        <v>7063354</v>
      </c>
      <c r="AH12" s="58">
        <v>673547</v>
      </c>
      <c r="AI12" s="58">
        <v>0</v>
      </c>
      <c r="AJ12" s="58">
        <v>0</v>
      </c>
      <c r="AK12" s="58">
        <v>0</v>
      </c>
      <c r="AL12" s="58">
        <v>37861</v>
      </c>
      <c r="AM12" s="58">
        <v>0</v>
      </c>
      <c r="AN12" s="58">
        <v>0</v>
      </c>
      <c r="AO12" s="58">
        <v>0</v>
      </c>
      <c r="AP12" s="58">
        <v>26700</v>
      </c>
      <c r="AQ12" s="58">
        <v>0</v>
      </c>
      <c r="AR12" s="58">
        <v>291125</v>
      </c>
      <c r="AS12" s="58">
        <v>1260120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1893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3376284</v>
      </c>
      <c r="BF12" s="58">
        <v>286385</v>
      </c>
      <c r="BG12" s="58">
        <v>10335</v>
      </c>
      <c r="BH12" s="58">
        <v>0</v>
      </c>
      <c r="BI12" s="58">
        <v>1399644</v>
      </c>
      <c r="BJ12" s="58">
        <v>237110</v>
      </c>
      <c r="BK12" s="58">
        <v>26561860</v>
      </c>
      <c r="BL12" s="58">
        <v>0</v>
      </c>
      <c r="BM12" s="58">
        <v>191878</v>
      </c>
      <c r="BN12" s="58">
        <v>659170</v>
      </c>
      <c r="BO12" s="58">
        <v>0</v>
      </c>
      <c r="BP12" s="118">
        <v>6909045</v>
      </c>
      <c r="BQ12" s="58">
        <v>75225309</v>
      </c>
      <c r="BR12" s="114">
        <v>478263</v>
      </c>
    </row>
    <row r="13" spans="1:70" ht="22.5" customHeight="1">
      <c r="A13" s="47">
        <v>3</v>
      </c>
      <c r="B13" s="48"/>
      <c r="C13" s="50" t="s">
        <v>5</v>
      </c>
      <c r="D13" s="49"/>
      <c r="E13" s="58">
        <v>4133066</v>
      </c>
      <c r="F13" s="58">
        <v>1570604</v>
      </c>
      <c r="G13" s="58">
        <v>2800022</v>
      </c>
      <c r="H13" s="58">
        <v>0</v>
      </c>
      <c r="I13" s="58">
        <v>0</v>
      </c>
      <c r="J13" s="58">
        <v>834913</v>
      </c>
      <c r="K13" s="58">
        <v>41076</v>
      </c>
      <c r="L13" s="58">
        <v>793837</v>
      </c>
      <c r="M13" s="58">
        <v>2254697</v>
      </c>
      <c r="N13" s="58">
        <v>1009597</v>
      </c>
      <c r="O13" s="58">
        <v>672700</v>
      </c>
      <c r="P13" s="58">
        <v>572400</v>
      </c>
      <c r="Q13" s="58">
        <v>640700</v>
      </c>
      <c r="R13" s="58">
        <v>3484283</v>
      </c>
      <c r="S13" s="58">
        <v>3111074</v>
      </c>
      <c r="T13" s="58">
        <v>76</v>
      </c>
      <c r="U13" s="58">
        <v>246802</v>
      </c>
      <c r="V13" s="58">
        <v>10268</v>
      </c>
      <c r="W13" s="58">
        <v>0</v>
      </c>
      <c r="X13" s="58">
        <v>116063</v>
      </c>
      <c r="Y13" s="58">
        <v>39493561</v>
      </c>
      <c r="Z13" s="58">
        <v>888072</v>
      </c>
      <c r="AA13" s="58">
        <v>2477452</v>
      </c>
      <c r="AB13" s="58">
        <v>489612</v>
      </c>
      <c r="AC13" s="58">
        <v>2053626</v>
      </c>
      <c r="AD13" s="58">
        <v>27227084</v>
      </c>
      <c r="AE13" s="58">
        <v>26979530</v>
      </c>
      <c r="AF13" s="58">
        <v>247554</v>
      </c>
      <c r="AG13" s="58">
        <v>4070923</v>
      </c>
      <c r="AH13" s="58">
        <v>179839</v>
      </c>
      <c r="AI13" s="58">
        <v>0</v>
      </c>
      <c r="AJ13" s="58">
        <v>0</v>
      </c>
      <c r="AK13" s="58">
        <v>0</v>
      </c>
      <c r="AL13" s="58">
        <v>74258</v>
      </c>
      <c r="AM13" s="58">
        <v>0</v>
      </c>
      <c r="AN13" s="58">
        <v>139498</v>
      </c>
      <c r="AO13" s="58">
        <v>0</v>
      </c>
      <c r="AP13" s="58">
        <v>1292500</v>
      </c>
      <c r="AQ13" s="58">
        <v>114027</v>
      </c>
      <c r="AR13" s="58">
        <v>3538030</v>
      </c>
      <c r="AS13" s="58">
        <v>0</v>
      </c>
      <c r="AT13" s="58">
        <v>4709</v>
      </c>
      <c r="AU13" s="58">
        <v>9999</v>
      </c>
      <c r="AV13" s="58">
        <v>0</v>
      </c>
      <c r="AW13" s="58">
        <v>0</v>
      </c>
      <c r="AX13" s="58">
        <v>0</v>
      </c>
      <c r="AY13" s="58">
        <v>725655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1786087</v>
      </c>
      <c r="BF13" s="58">
        <v>0</v>
      </c>
      <c r="BG13" s="58">
        <v>342</v>
      </c>
      <c r="BH13" s="58">
        <v>0</v>
      </c>
      <c r="BI13" s="58">
        <v>1584473</v>
      </c>
      <c r="BJ13" s="58">
        <v>248610</v>
      </c>
      <c r="BK13" s="58">
        <v>31410626</v>
      </c>
      <c r="BL13" s="58">
        <v>0</v>
      </c>
      <c r="BM13" s="58">
        <v>0</v>
      </c>
      <c r="BN13" s="58">
        <v>207374</v>
      </c>
      <c r="BO13" s="58">
        <v>8414</v>
      </c>
      <c r="BP13" s="118">
        <v>2455896</v>
      </c>
      <c r="BQ13" s="58">
        <v>95727070</v>
      </c>
      <c r="BR13" s="114">
        <v>0</v>
      </c>
    </row>
    <row r="14" spans="1:70" ht="22.5" customHeight="1">
      <c r="A14" s="47">
        <v>4</v>
      </c>
      <c r="B14" s="48"/>
      <c r="C14" s="50" t="s">
        <v>6</v>
      </c>
      <c r="D14" s="49"/>
      <c r="E14" s="58">
        <v>2058627</v>
      </c>
      <c r="F14" s="58">
        <v>1395167</v>
      </c>
      <c r="G14" s="58">
        <v>1400781</v>
      </c>
      <c r="H14" s="58">
        <v>0</v>
      </c>
      <c r="I14" s="58">
        <v>0</v>
      </c>
      <c r="J14" s="58">
        <v>826109</v>
      </c>
      <c r="K14" s="58">
        <v>220274</v>
      </c>
      <c r="L14" s="58">
        <v>605835</v>
      </c>
      <c r="M14" s="58">
        <v>361072</v>
      </c>
      <c r="N14" s="58">
        <v>123089</v>
      </c>
      <c r="O14" s="58">
        <v>0</v>
      </c>
      <c r="P14" s="58">
        <v>237983</v>
      </c>
      <c r="Q14" s="58">
        <v>0</v>
      </c>
      <c r="R14" s="58">
        <v>1900001</v>
      </c>
      <c r="S14" s="58">
        <v>1709173</v>
      </c>
      <c r="T14" s="58">
        <v>88274</v>
      </c>
      <c r="U14" s="58">
        <v>102554</v>
      </c>
      <c r="V14" s="58">
        <v>0</v>
      </c>
      <c r="W14" s="58">
        <v>0</v>
      </c>
      <c r="X14" s="58">
        <v>0</v>
      </c>
      <c r="Y14" s="58">
        <v>9475593</v>
      </c>
      <c r="Z14" s="58">
        <v>1230</v>
      </c>
      <c r="AA14" s="58">
        <v>351017</v>
      </c>
      <c r="AB14" s="58">
        <v>38477</v>
      </c>
      <c r="AC14" s="58">
        <v>63982</v>
      </c>
      <c r="AD14" s="58">
        <v>6076073</v>
      </c>
      <c r="AE14" s="58">
        <v>6076073</v>
      </c>
      <c r="AF14" s="58">
        <v>0</v>
      </c>
      <c r="AG14" s="58">
        <v>1373360</v>
      </c>
      <c r="AH14" s="58">
        <v>0</v>
      </c>
      <c r="AI14" s="58">
        <v>0</v>
      </c>
      <c r="AJ14" s="58">
        <v>0</v>
      </c>
      <c r="AK14" s="58">
        <v>0</v>
      </c>
      <c r="AL14" s="58">
        <v>142000</v>
      </c>
      <c r="AM14" s="58">
        <v>0</v>
      </c>
      <c r="AN14" s="58">
        <v>0</v>
      </c>
      <c r="AO14" s="58">
        <v>0</v>
      </c>
      <c r="AP14" s="58">
        <v>0</v>
      </c>
      <c r="AQ14" s="58">
        <v>913765</v>
      </c>
      <c r="AR14" s="58">
        <v>3327252</v>
      </c>
      <c r="AS14" s="58">
        <v>0</v>
      </c>
      <c r="AT14" s="58">
        <v>0</v>
      </c>
      <c r="AU14" s="58">
        <v>313688</v>
      </c>
      <c r="AV14" s="58">
        <v>0</v>
      </c>
      <c r="AW14" s="58">
        <v>0</v>
      </c>
      <c r="AX14" s="58">
        <v>0</v>
      </c>
      <c r="AY14" s="58">
        <v>726187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529711</v>
      </c>
      <c r="BF14" s="58">
        <v>0</v>
      </c>
      <c r="BG14" s="58">
        <v>1423</v>
      </c>
      <c r="BH14" s="58">
        <v>0</v>
      </c>
      <c r="BI14" s="58">
        <v>339350</v>
      </c>
      <c r="BJ14" s="58">
        <v>69460</v>
      </c>
      <c r="BK14" s="58">
        <v>7688046</v>
      </c>
      <c r="BL14" s="58">
        <v>0</v>
      </c>
      <c r="BM14" s="58">
        <v>0</v>
      </c>
      <c r="BN14" s="58">
        <v>26630</v>
      </c>
      <c r="BO14" s="58">
        <v>14800</v>
      </c>
      <c r="BP14" s="118">
        <v>987292</v>
      </c>
      <c r="BQ14" s="58">
        <v>30944987</v>
      </c>
      <c r="BR14" s="114">
        <v>0</v>
      </c>
    </row>
    <row r="15" spans="1:70" ht="22.5" customHeight="1">
      <c r="A15" s="47">
        <v>5</v>
      </c>
      <c r="B15" s="48"/>
      <c r="C15" s="50" t="s">
        <v>7</v>
      </c>
      <c r="D15" s="49"/>
      <c r="E15" s="58">
        <v>1178526</v>
      </c>
      <c r="F15" s="58">
        <v>175098</v>
      </c>
      <c r="G15" s="58">
        <v>931192</v>
      </c>
      <c r="H15" s="58">
        <v>0</v>
      </c>
      <c r="I15" s="58">
        <v>0</v>
      </c>
      <c r="J15" s="58">
        <v>301973</v>
      </c>
      <c r="K15" s="58">
        <v>148945</v>
      </c>
      <c r="L15" s="58">
        <v>153028</v>
      </c>
      <c r="M15" s="58">
        <v>420700</v>
      </c>
      <c r="N15" s="58">
        <v>307300</v>
      </c>
      <c r="O15" s="58">
        <v>0</v>
      </c>
      <c r="P15" s="58">
        <v>113400</v>
      </c>
      <c r="Q15" s="58">
        <v>108500</v>
      </c>
      <c r="R15" s="58">
        <v>8301158</v>
      </c>
      <c r="S15" s="58">
        <v>1848663</v>
      </c>
      <c r="T15" s="58">
        <v>22362</v>
      </c>
      <c r="U15" s="58">
        <v>3655599</v>
      </c>
      <c r="V15" s="58">
        <v>2774534</v>
      </c>
      <c r="W15" s="58">
        <v>0</v>
      </c>
      <c r="X15" s="58">
        <v>0</v>
      </c>
      <c r="Y15" s="58">
        <v>5921166</v>
      </c>
      <c r="Z15" s="58">
        <v>0</v>
      </c>
      <c r="AA15" s="58">
        <v>0</v>
      </c>
      <c r="AB15" s="58">
        <v>12646</v>
      </c>
      <c r="AC15" s="58">
        <v>272801</v>
      </c>
      <c r="AD15" s="58">
        <v>0</v>
      </c>
      <c r="AE15" s="58">
        <v>0</v>
      </c>
      <c r="AF15" s="58">
        <v>0</v>
      </c>
      <c r="AG15" s="58">
        <v>3882691</v>
      </c>
      <c r="AH15" s="58">
        <v>142337</v>
      </c>
      <c r="AI15" s="58">
        <v>0</v>
      </c>
      <c r="AJ15" s="58">
        <v>0</v>
      </c>
      <c r="AK15" s="58">
        <v>0</v>
      </c>
      <c r="AL15" s="58">
        <v>94998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69497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2464961</v>
      </c>
      <c r="BF15" s="58">
        <v>425375</v>
      </c>
      <c r="BG15" s="58">
        <v>0</v>
      </c>
      <c r="BH15" s="58">
        <v>0</v>
      </c>
      <c r="BI15" s="58">
        <v>892219</v>
      </c>
      <c r="BJ15" s="58">
        <v>136494</v>
      </c>
      <c r="BK15" s="58">
        <v>16916940</v>
      </c>
      <c r="BL15" s="58">
        <v>0</v>
      </c>
      <c r="BM15" s="58">
        <v>72500</v>
      </c>
      <c r="BN15" s="58">
        <v>348058</v>
      </c>
      <c r="BO15" s="58">
        <v>1178</v>
      </c>
      <c r="BP15" s="118">
        <v>171933</v>
      </c>
      <c r="BQ15" s="58">
        <v>38661192</v>
      </c>
      <c r="BR15" s="114">
        <v>497875</v>
      </c>
    </row>
    <row r="16" spans="1:70" ht="22.5" customHeight="1">
      <c r="A16" s="47">
        <v>6</v>
      </c>
      <c r="B16" s="48"/>
      <c r="C16" s="50" t="s">
        <v>8</v>
      </c>
      <c r="D16" s="49"/>
      <c r="E16" s="58">
        <v>2477763</v>
      </c>
      <c r="F16" s="58">
        <v>902152</v>
      </c>
      <c r="G16" s="58">
        <v>512276</v>
      </c>
      <c r="H16" s="58">
        <v>0</v>
      </c>
      <c r="I16" s="58">
        <v>0</v>
      </c>
      <c r="J16" s="58">
        <v>25686</v>
      </c>
      <c r="K16" s="58">
        <v>4142</v>
      </c>
      <c r="L16" s="58">
        <v>21544</v>
      </c>
      <c r="M16" s="58">
        <v>1226</v>
      </c>
      <c r="N16" s="58">
        <v>1226</v>
      </c>
      <c r="O16" s="58">
        <v>0</v>
      </c>
      <c r="P16" s="58">
        <v>0</v>
      </c>
      <c r="Q16" s="58">
        <v>157300</v>
      </c>
      <c r="R16" s="58">
        <v>2835660</v>
      </c>
      <c r="S16" s="58">
        <v>2038015</v>
      </c>
      <c r="T16" s="58">
        <v>233042</v>
      </c>
      <c r="U16" s="58">
        <v>0</v>
      </c>
      <c r="V16" s="58">
        <v>364603</v>
      </c>
      <c r="W16" s="58">
        <v>0</v>
      </c>
      <c r="X16" s="58">
        <v>200000</v>
      </c>
      <c r="Y16" s="58">
        <v>3229345</v>
      </c>
      <c r="Z16" s="58">
        <v>0</v>
      </c>
      <c r="AA16" s="58">
        <v>0</v>
      </c>
      <c r="AB16" s="58">
        <v>20826</v>
      </c>
      <c r="AC16" s="58">
        <v>86379</v>
      </c>
      <c r="AD16" s="58">
        <v>0</v>
      </c>
      <c r="AE16" s="58">
        <v>0</v>
      </c>
      <c r="AF16" s="58">
        <v>0</v>
      </c>
      <c r="AG16" s="58">
        <v>1268790</v>
      </c>
      <c r="AH16" s="58">
        <v>599</v>
      </c>
      <c r="AI16" s="58">
        <v>0</v>
      </c>
      <c r="AJ16" s="58">
        <v>0</v>
      </c>
      <c r="AK16" s="58">
        <v>0</v>
      </c>
      <c r="AL16" s="58">
        <v>26955</v>
      </c>
      <c r="AM16" s="58">
        <v>0</v>
      </c>
      <c r="AN16" s="58">
        <v>0</v>
      </c>
      <c r="AO16" s="58">
        <v>0</v>
      </c>
      <c r="AP16" s="58">
        <v>738600</v>
      </c>
      <c r="AQ16" s="58">
        <v>0</v>
      </c>
      <c r="AR16" s="58">
        <v>0</v>
      </c>
      <c r="AS16" s="58">
        <v>0</v>
      </c>
      <c r="AT16" s="58">
        <v>0</v>
      </c>
      <c r="AU16" s="58">
        <v>3413</v>
      </c>
      <c r="AV16" s="58">
        <v>0</v>
      </c>
      <c r="AW16" s="58">
        <v>0</v>
      </c>
      <c r="AX16" s="58">
        <v>156250</v>
      </c>
      <c r="AY16" s="58">
        <v>109250</v>
      </c>
      <c r="AZ16" s="58">
        <v>0</v>
      </c>
      <c r="BA16" s="58">
        <v>28300</v>
      </c>
      <c r="BB16" s="58">
        <v>0</v>
      </c>
      <c r="BC16" s="58">
        <v>0</v>
      </c>
      <c r="BD16" s="58">
        <v>0</v>
      </c>
      <c r="BE16" s="58">
        <v>983570</v>
      </c>
      <c r="BF16" s="58">
        <v>0</v>
      </c>
      <c r="BG16" s="58">
        <v>0</v>
      </c>
      <c r="BH16" s="58">
        <v>0</v>
      </c>
      <c r="BI16" s="58">
        <v>441539</v>
      </c>
      <c r="BJ16" s="58">
        <v>70428</v>
      </c>
      <c r="BK16" s="58">
        <v>6762446</v>
      </c>
      <c r="BL16" s="58">
        <v>0</v>
      </c>
      <c r="BM16" s="58">
        <v>0</v>
      </c>
      <c r="BN16" s="58">
        <v>265290</v>
      </c>
      <c r="BO16" s="58">
        <v>0</v>
      </c>
      <c r="BP16" s="118">
        <v>198150</v>
      </c>
      <c r="BQ16" s="58">
        <v>18229592</v>
      </c>
      <c r="BR16" s="114">
        <v>0</v>
      </c>
    </row>
    <row r="17" spans="1:70" ht="22.5" customHeight="1">
      <c r="A17" s="47">
        <v>7</v>
      </c>
      <c r="B17" s="48"/>
      <c r="C17" s="50" t="s">
        <v>9</v>
      </c>
      <c r="D17" s="49"/>
      <c r="E17" s="58">
        <v>1101034</v>
      </c>
      <c r="F17" s="58">
        <v>78225</v>
      </c>
      <c r="G17" s="58">
        <v>1606789</v>
      </c>
      <c r="H17" s="58">
        <v>0</v>
      </c>
      <c r="I17" s="58">
        <v>0</v>
      </c>
      <c r="J17" s="58">
        <v>348873</v>
      </c>
      <c r="K17" s="58">
        <v>84566</v>
      </c>
      <c r="L17" s="58">
        <v>264307</v>
      </c>
      <c r="M17" s="58">
        <v>545800</v>
      </c>
      <c r="N17" s="58">
        <v>545800</v>
      </c>
      <c r="O17" s="58">
        <v>0</v>
      </c>
      <c r="P17" s="58">
        <v>0</v>
      </c>
      <c r="Q17" s="58">
        <v>292900</v>
      </c>
      <c r="R17" s="58">
        <v>2533172</v>
      </c>
      <c r="S17" s="58">
        <v>1760712</v>
      </c>
      <c r="T17" s="58">
        <v>19418</v>
      </c>
      <c r="U17" s="58">
        <v>610433</v>
      </c>
      <c r="V17" s="58">
        <v>142609</v>
      </c>
      <c r="W17" s="58">
        <v>0</v>
      </c>
      <c r="X17" s="58">
        <v>0</v>
      </c>
      <c r="Y17" s="58">
        <v>13837908</v>
      </c>
      <c r="Z17" s="58">
        <v>236496</v>
      </c>
      <c r="AA17" s="58">
        <v>11438</v>
      </c>
      <c r="AB17" s="58">
        <v>9903</v>
      </c>
      <c r="AC17" s="58">
        <v>452281</v>
      </c>
      <c r="AD17" s="58">
        <v>7265561</v>
      </c>
      <c r="AE17" s="58">
        <v>7145880</v>
      </c>
      <c r="AF17" s="58">
        <v>119681</v>
      </c>
      <c r="AG17" s="58">
        <v>4335775</v>
      </c>
      <c r="AH17" s="58">
        <v>0</v>
      </c>
      <c r="AI17" s="58">
        <v>0</v>
      </c>
      <c r="AJ17" s="58">
        <v>0</v>
      </c>
      <c r="AK17" s="58">
        <v>0</v>
      </c>
      <c r="AL17" s="58">
        <v>82340</v>
      </c>
      <c r="AM17" s="58">
        <v>0</v>
      </c>
      <c r="AN17" s="58">
        <v>14849</v>
      </c>
      <c r="AO17" s="58">
        <v>0</v>
      </c>
      <c r="AP17" s="58">
        <v>0</v>
      </c>
      <c r="AQ17" s="58">
        <v>754337</v>
      </c>
      <c r="AR17" s="58">
        <v>1666398</v>
      </c>
      <c r="AS17" s="58">
        <v>0</v>
      </c>
      <c r="AT17" s="58">
        <v>0</v>
      </c>
      <c r="AU17" s="58">
        <v>36585</v>
      </c>
      <c r="AV17" s="58">
        <v>0</v>
      </c>
      <c r="AW17" s="58">
        <v>0</v>
      </c>
      <c r="AX17" s="58">
        <v>0</v>
      </c>
      <c r="AY17" s="58">
        <v>486597</v>
      </c>
      <c r="AZ17" s="58">
        <v>125975</v>
      </c>
      <c r="BA17" s="58">
        <v>0</v>
      </c>
      <c r="BB17" s="58">
        <v>0</v>
      </c>
      <c r="BC17" s="58">
        <v>0</v>
      </c>
      <c r="BD17" s="58">
        <v>0</v>
      </c>
      <c r="BE17" s="58">
        <v>2134523</v>
      </c>
      <c r="BF17" s="58">
        <v>125694</v>
      </c>
      <c r="BG17" s="58">
        <v>11141</v>
      </c>
      <c r="BH17" s="58">
        <v>0</v>
      </c>
      <c r="BI17" s="58">
        <v>1120828</v>
      </c>
      <c r="BJ17" s="58">
        <v>166995</v>
      </c>
      <c r="BK17" s="58">
        <v>23434312</v>
      </c>
      <c r="BL17" s="58">
        <v>0</v>
      </c>
      <c r="BM17" s="58">
        <v>0</v>
      </c>
      <c r="BN17" s="58">
        <v>3551699</v>
      </c>
      <c r="BO17" s="58">
        <v>13519</v>
      </c>
      <c r="BP17" s="118">
        <v>1114214</v>
      </c>
      <c r="BQ17" s="58">
        <v>54869799</v>
      </c>
      <c r="BR17" s="114">
        <v>125694</v>
      </c>
    </row>
    <row r="18" spans="1:70" ht="22.5" customHeight="1">
      <c r="A18" s="47">
        <v>8</v>
      </c>
      <c r="B18" s="48"/>
      <c r="C18" s="50" t="s">
        <v>10</v>
      </c>
      <c r="D18" s="49"/>
      <c r="E18" s="58">
        <v>428281</v>
      </c>
      <c r="F18" s="58">
        <v>14165</v>
      </c>
      <c r="G18" s="58">
        <v>928729</v>
      </c>
      <c r="H18" s="58">
        <v>0</v>
      </c>
      <c r="I18" s="58">
        <v>0</v>
      </c>
      <c r="J18" s="58">
        <v>23366</v>
      </c>
      <c r="K18" s="58">
        <v>3631</v>
      </c>
      <c r="L18" s="58">
        <v>19735</v>
      </c>
      <c r="M18" s="58">
        <v>222365</v>
      </c>
      <c r="N18" s="58">
        <v>222365</v>
      </c>
      <c r="O18" s="58">
        <v>0</v>
      </c>
      <c r="P18" s="58">
        <v>0</v>
      </c>
      <c r="Q18" s="58">
        <v>41800</v>
      </c>
      <c r="R18" s="58">
        <v>538687</v>
      </c>
      <c r="S18" s="58">
        <v>444692</v>
      </c>
      <c r="T18" s="58">
        <v>18964</v>
      </c>
      <c r="U18" s="58">
        <v>679</v>
      </c>
      <c r="V18" s="58">
        <v>73952</v>
      </c>
      <c r="W18" s="58">
        <v>0</v>
      </c>
      <c r="X18" s="58">
        <v>400</v>
      </c>
      <c r="Y18" s="58">
        <v>7523982</v>
      </c>
      <c r="Z18" s="58">
        <v>44011</v>
      </c>
      <c r="AA18" s="58">
        <v>5520</v>
      </c>
      <c r="AB18" s="58">
        <v>8514</v>
      </c>
      <c r="AC18" s="58">
        <v>50457</v>
      </c>
      <c r="AD18" s="58">
        <v>4327800</v>
      </c>
      <c r="AE18" s="58">
        <v>4324500</v>
      </c>
      <c r="AF18" s="58">
        <v>3300</v>
      </c>
      <c r="AG18" s="58">
        <v>1383080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359363</v>
      </c>
      <c r="AQ18" s="58">
        <v>0</v>
      </c>
      <c r="AR18" s="58">
        <v>0</v>
      </c>
      <c r="AS18" s="58">
        <v>0</v>
      </c>
      <c r="AT18" s="58">
        <v>0</v>
      </c>
      <c r="AU18" s="58">
        <v>2890</v>
      </c>
      <c r="AV18" s="58">
        <v>0</v>
      </c>
      <c r="AW18" s="58">
        <v>0</v>
      </c>
      <c r="AX18" s="58">
        <v>0</v>
      </c>
      <c r="AY18" s="58">
        <v>117505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647895</v>
      </c>
      <c r="BF18" s="58">
        <v>148754</v>
      </c>
      <c r="BG18" s="58">
        <v>0</v>
      </c>
      <c r="BH18" s="58">
        <v>0</v>
      </c>
      <c r="BI18" s="58">
        <v>677796</v>
      </c>
      <c r="BJ18" s="58">
        <v>69438</v>
      </c>
      <c r="BK18" s="58">
        <v>10630872</v>
      </c>
      <c r="BL18" s="58">
        <v>0</v>
      </c>
      <c r="BM18" s="58">
        <v>591420</v>
      </c>
      <c r="BN18" s="58">
        <v>25380</v>
      </c>
      <c r="BO18" s="58">
        <v>0</v>
      </c>
      <c r="BP18" s="118">
        <v>761938</v>
      </c>
      <c r="BQ18" s="58">
        <v>23381098</v>
      </c>
      <c r="BR18" s="114">
        <v>740174</v>
      </c>
    </row>
    <row r="19" spans="1:70" ht="22.5" customHeight="1">
      <c r="A19" s="47">
        <v>9</v>
      </c>
      <c r="B19" s="48"/>
      <c r="C19" s="50" t="s">
        <v>11</v>
      </c>
      <c r="D19" s="49"/>
      <c r="E19" s="58">
        <v>684661</v>
      </c>
      <c r="F19" s="58">
        <v>519528</v>
      </c>
      <c r="G19" s="58">
        <v>532450</v>
      </c>
      <c r="H19" s="58">
        <v>0</v>
      </c>
      <c r="I19" s="58">
        <v>0</v>
      </c>
      <c r="J19" s="58">
        <v>105481</v>
      </c>
      <c r="K19" s="58">
        <v>19538</v>
      </c>
      <c r="L19" s="58">
        <v>85943</v>
      </c>
      <c r="M19" s="58">
        <v>60700</v>
      </c>
      <c r="N19" s="58">
        <v>22800</v>
      </c>
      <c r="O19" s="58">
        <v>37900</v>
      </c>
      <c r="P19" s="58">
        <v>0</v>
      </c>
      <c r="Q19" s="58">
        <v>0</v>
      </c>
      <c r="R19" s="58">
        <v>844310</v>
      </c>
      <c r="S19" s="58">
        <v>364958</v>
      </c>
      <c r="T19" s="58">
        <v>151601</v>
      </c>
      <c r="U19" s="58">
        <v>326401</v>
      </c>
      <c r="V19" s="58">
        <v>0</v>
      </c>
      <c r="W19" s="58">
        <v>0</v>
      </c>
      <c r="X19" s="58">
        <v>1350</v>
      </c>
      <c r="Y19" s="58">
        <v>9251638</v>
      </c>
      <c r="Z19" s="58">
        <v>544006</v>
      </c>
      <c r="AA19" s="58">
        <v>3010</v>
      </c>
      <c r="AB19" s="58">
        <v>35559</v>
      </c>
      <c r="AC19" s="58">
        <v>98541</v>
      </c>
      <c r="AD19" s="58">
        <v>7524018</v>
      </c>
      <c r="AE19" s="58">
        <v>7501980</v>
      </c>
      <c r="AF19" s="58">
        <v>22038</v>
      </c>
      <c r="AG19" s="58">
        <v>490210</v>
      </c>
      <c r="AH19" s="58">
        <v>8089</v>
      </c>
      <c r="AI19" s="58">
        <v>0</v>
      </c>
      <c r="AJ19" s="58">
        <v>0</v>
      </c>
      <c r="AK19" s="58">
        <v>0</v>
      </c>
      <c r="AL19" s="58">
        <v>17275</v>
      </c>
      <c r="AM19" s="58">
        <v>0</v>
      </c>
      <c r="AN19" s="58">
        <v>0</v>
      </c>
      <c r="AO19" s="58">
        <v>0</v>
      </c>
      <c r="AP19" s="58">
        <v>0</v>
      </c>
      <c r="AQ19" s="58">
        <v>136351</v>
      </c>
      <c r="AR19" s="58">
        <v>4464876</v>
      </c>
      <c r="AS19" s="58">
        <v>0</v>
      </c>
      <c r="AT19" s="58">
        <v>0</v>
      </c>
      <c r="AU19" s="58">
        <v>20442</v>
      </c>
      <c r="AV19" s="58">
        <v>0</v>
      </c>
      <c r="AW19" s="58">
        <v>0</v>
      </c>
      <c r="AX19" s="58">
        <v>122230</v>
      </c>
      <c r="AY19" s="58">
        <v>766310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485068</v>
      </c>
      <c r="BF19" s="58">
        <v>0</v>
      </c>
      <c r="BG19" s="58">
        <v>5524</v>
      </c>
      <c r="BH19" s="58">
        <v>0</v>
      </c>
      <c r="BI19" s="58">
        <v>246003</v>
      </c>
      <c r="BJ19" s="58">
        <v>45280</v>
      </c>
      <c r="BK19" s="58">
        <v>5546134</v>
      </c>
      <c r="BL19" s="58">
        <v>0</v>
      </c>
      <c r="BM19" s="58">
        <v>0</v>
      </c>
      <c r="BN19" s="58">
        <v>1178</v>
      </c>
      <c r="BO19" s="58">
        <v>1178</v>
      </c>
      <c r="BP19" s="118">
        <v>361329</v>
      </c>
      <c r="BQ19" s="58">
        <v>23679965</v>
      </c>
      <c r="BR19" s="114">
        <v>0</v>
      </c>
    </row>
    <row r="20" spans="1:70" ht="22.5" customHeight="1">
      <c r="A20" s="47">
        <v>10</v>
      </c>
      <c r="B20" s="48"/>
      <c r="C20" s="50" t="s">
        <v>12</v>
      </c>
      <c r="D20" s="49"/>
      <c r="E20" s="58">
        <v>1415939</v>
      </c>
      <c r="F20" s="58">
        <v>787922</v>
      </c>
      <c r="G20" s="58">
        <v>419930</v>
      </c>
      <c r="H20" s="58">
        <v>0</v>
      </c>
      <c r="I20" s="58">
        <v>0</v>
      </c>
      <c r="J20" s="58">
        <v>107576</v>
      </c>
      <c r="K20" s="58">
        <v>61934</v>
      </c>
      <c r="L20" s="58">
        <v>45642</v>
      </c>
      <c r="M20" s="58">
        <v>102000</v>
      </c>
      <c r="N20" s="58">
        <v>21200</v>
      </c>
      <c r="O20" s="58">
        <v>80800</v>
      </c>
      <c r="P20" s="58">
        <v>0</v>
      </c>
      <c r="Q20" s="58">
        <v>16900</v>
      </c>
      <c r="R20" s="58">
        <v>1148786</v>
      </c>
      <c r="S20" s="58">
        <v>927773</v>
      </c>
      <c r="T20" s="58">
        <v>7688</v>
      </c>
      <c r="U20" s="58">
        <v>97940</v>
      </c>
      <c r="V20" s="58">
        <v>115385</v>
      </c>
      <c r="W20" s="58">
        <v>0</v>
      </c>
      <c r="X20" s="58">
        <v>0</v>
      </c>
      <c r="Y20" s="58">
        <v>4736321</v>
      </c>
      <c r="Z20" s="58">
        <v>0</v>
      </c>
      <c r="AA20" s="58">
        <v>3250</v>
      </c>
      <c r="AB20" s="58">
        <v>7167</v>
      </c>
      <c r="AC20" s="58">
        <v>62985</v>
      </c>
      <c r="AD20" s="58">
        <v>3597466</v>
      </c>
      <c r="AE20" s="58">
        <v>3593591</v>
      </c>
      <c r="AF20" s="58">
        <v>3875</v>
      </c>
      <c r="AG20" s="58">
        <v>882901</v>
      </c>
      <c r="AH20" s="58">
        <v>0</v>
      </c>
      <c r="AI20" s="58">
        <v>0</v>
      </c>
      <c r="AJ20" s="58">
        <v>0</v>
      </c>
      <c r="AK20" s="58">
        <v>0</v>
      </c>
      <c r="AL20" s="58">
        <v>4413</v>
      </c>
      <c r="AM20" s="58">
        <v>0</v>
      </c>
      <c r="AN20" s="58">
        <v>0</v>
      </c>
      <c r="AO20" s="58">
        <v>0</v>
      </c>
      <c r="AP20" s="58">
        <v>26900</v>
      </c>
      <c r="AQ20" s="58">
        <v>74293</v>
      </c>
      <c r="AR20" s="58">
        <v>221304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242257</v>
      </c>
      <c r="BF20" s="58">
        <v>0</v>
      </c>
      <c r="BG20" s="58">
        <v>0</v>
      </c>
      <c r="BH20" s="58">
        <v>0</v>
      </c>
      <c r="BI20" s="58">
        <v>267561</v>
      </c>
      <c r="BJ20" s="58">
        <v>50378</v>
      </c>
      <c r="BK20" s="58">
        <v>6479723</v>
      </c>
      <c r="BL20" s="58">
        <v>0</v>
      </c>
      <c r="BM20" s="58">
        <v>0</v>
      </c>
      <c r="BN20" s="58">
        <v>160770</v>
      </c>
      <c r="BO20" s="58">
        <v>0</v>
      </c>
      <c r="BP20" s="118">
        <v>3381190</v>
      </c>
      <c r="BQ20" s="58">
        <v>18824928</v>
      </c>
      <c r="BR20" s="114">
        <v>0</v>
      </c>
    </row>
    <row r="21" spans="1:70" ht="22.5" customHeight="1">
      <c r="A21" s="47">
        <v>11</v>
      </c>
      <c r="B21" s="48"/>
      <c r="C21" s="50" t="s">
        <v>13</v>
      </c>
      <c r="D21" s="49"/>
      <c r="E21" s="58">
        <v>83092</v>
      </c>
      <c r="F21" s="58">
        <v>42894</v>
      </c>
      <c r="G21" s="58">
        <v>1678017</v>
      </c>
      <c r="H21" s="58">
        <v>0</v>
      </c>
      <c r="I21" s="58">
        <v>0</v>
      </c>
      <c r="J21" s="58">
        <v>552396</v>
      </c>
      <c r="K21" s="58">
        <v>83565</v>
      </c>
      <c r="L21" s="58">
        <v>468831</v>
      </c>
      <c r="M21" s="58">
        <v>472316</v>
      </c>
      <c r="N21" s="58">
        <v>299116</v>
      </c>
      <c r="O21" s="58">
        <v>173200</v>
      </c>
      <c r="P21" s="58">
        <v>0</v>
      </c>
      <c r="Q21" s="58">
        <v>0</v>
      </c>
      <c r="R21" s="58">
        <v>1110914</v>
      </c>
      <c r="S21" s="58">
        <v>1038102</v>
      </c>
      <c r="T21" s="58">
        <v>0</v>
      </c>
      <c r="U21" s="58">
        <v>12024</v>
      </c>
      <c r="V21" s="58">
        <v>60788</v>
      </c>
      <c r="W21" s="58">
        <v>0</v>
      </c>
      <c r="X21" s="58">
        <v>0</v>
      </c>
      <c r="Y21" s="58">
        <v>2474005</v>
      </c>
      <c r="Z21" s="58">
        <v>147767</v>
      </c>
      <c r="AA21" s="58">
        <v>2470</v>
      </c>
      <c r="AB21" s="58">
        <v>18860</v>
      </c>
      <c r="AC21" s="58">
        <v>16147</v>
      </c>
      <c r="AD21" s="58">
        <v>8131</v>
      </c>
      <c r="AE21" s="58">
        <v>0</v>
      </c>
      <c r="AF21" s="58">
        <v>8131</v>
      </c>
      <c r="AG21" s="58">
        <v>242347</v>
      </c>
      <c r="AH21" s="58">
        <v>7736</v>
      </c>
      <c r="AI21" s="58">
        <v>0</v>
      </c>
      <c r="AJ21" s="58">
        <v>0</v>
      </c>
      <c r="AK21" s="58">
        <v>0</v>
      </c>
      <c r="AL21" s="58">
        <v>416930</v>
      </c>
      <c r="AM21" s="58">
        <v>0</v>
      </c>
      <c r="AN21" s="58">
        <v>0</v>
      </c>
      <c r="AO21" s="58">
        <v>0</v>
      </c>
      <c r="AP21" s="58">
        <v>0</v>
      </c>
      <c r="AQ21" s="58">
        <v>7142</v>
      </c>
      <c r="AR21" s="58">
        <v>4057778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708198</v>
      </c>
      <c r="AY21" s="58">
        <v>123910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195918</v>
      </c>
      <c r="BF21" s="58">
        <v>1560</v>
      </c>
      <c r="BG21" s="58">
        <v>10394</v>
      </c>
      <c r="BH21" s="58">
        <v>0</v>
      </c>
      <c r="BI21" s="58">
        <v>176075</v>
      </c>
      <c r="BJ21" s="58">
        <v>38216</v>
      </c>
      <c r="BK21" s="58">
        <v>6733832</v>
      </c>
      <c r="BL21" s="58">
        <v>0</v>
      </c>
      <c r="BM21" s="58">
        <v>0</v>
      </c>
      <c r="BN21" s="58">
        <v>262115</v>
      </c>
      <c r="BO21" s="58">
        <v>1285</v>
      </c>
      <c r="BP21" s="118">
        <v>191160</v>
      </c>
      <c r="BQ21" s="58">
        <v>18877038</v>
      </c>
      <c r="BR21" s="114">
        <v>1560</v>
      </c>
    </row>
    <row r="22" spans="1:70" ht="22.5" customHeight="1">
      <c r="A22" s="47">
        <v>12</v>
      </c>
      <c r="B22" s="48"/>
      <c r="C22" s="50" t="s">
        <v>14</v>
      </c>
      <c r="D22" s="49"/>
      <c r="E22" s="58">
        <v>4523961</v>
      </c>
      <c r="F22" s="58">
        <v>283322</v>
      </c>
      <c r="G22" s="58">
        <v>2105639</v>
      </c>
      <c r="H22" s="58">
        <v>0</v>
      </c>
      <c r="I22" s="58">
        <v>0</v>
      </c>
      <c r="J22" s="58">
        <v>355779</v>
      </c>
      <c r="K22" s="58">
        <v>37769</v>
      </c>
      <c r="L22" s="58">
        <v>318010</v>
      </c>
      <c r="M22" s="58">
        <v>905919</v>
      </c>
      <c r="N22" s="58">
        <v>380607</v>
      </c>
      <c r="O22" s="58">
        <v>257030</v>
      </c>
      <c r="P22" s="58">
        <v>268282</v>
      </c>
      <c r="Q22" s="58">
        <v>48700</v>
      </c>
      <c r="R22" s="58">
        <v>2417445</v>
      </c>
      <c r="S22" s="58">
        <v>2047978</v>
      </c>
      <c r="T22" s="58">
        <v>49353</v>
      </c>
      <c r="U22" s="58">
        <v>66624</v>
      </c>
      <c r="V22" s="58">
        <v>253490</v>
      </c>
      <c r="W22" s="58">
        <v>0</v>
      </c>
      <c r="X22" s="58">
        <v>0</v>
      </c>
      <c r="Y22" s="58">
        <v>37219372</v>
      </c>
      <c r="Z22" s="58">
        <v>0</v>
      </c>
      <c r="AA22" s="58">
        <v>14840</v>
      </c>
      <c r="AB22" s="58">
        <v>27450</v>
      </c>
      <c r="AC22" s="58">
        <v>174165</v>
      </c>
      <c r="AD22" s="58">
        <v>29494830</v>
      </c>
      <c r="AE22" s="58">
        <v>29311590</v>
      </c>
      <c r="AF22" s="58">
        <v>183240</v>
      </c>
      <c r="AG22" s="58">
        <v>2444076</v>
      </c>
      <c r="AH22" s="58">
        <v>0</v>
      </c>
      <c r="AI22" s="58">
        <v>0</v>
      </c>
      <c r="AJ22" s="58">
        <v>0</v>
      </c>
      <c r="AK22" s="58">
        <v>0</v>
      </c>
      <c r="AL22" s="58">
        <v>37080</v>
      </c>
      <c r="AM22" s="58">
        <v>0</v>
      </c>
      <c r="AN22" s="58">
        <v>0</v>
      </c>
      <c r="AO22" s="58">
        <v>0</v>
      </c>
      <c r="AP22" s="58">
        <v>412100</v>
      </c>
      <c r="AQ22" s="58">
        <v>465661</v>
      </c>
      <c r="AR22" s="58">
        <v>894413</v>
      </c>
      <c r="AS22" s="58">
        <v>0</v>
      </c>
      <c r="AT22" s="58">
        <v>0</v>
      </c>
      <c r="AU22" s="58">
        <v>138582</v>
      </c>
      <c r="AV22" s="58">
        <v>0</v>
      </c>
      <c r="AW22" s="58">
        <v>0</v>
      </c>
      <c r="AX22" s="58">
        <v>0</v>
      </c>
      <c r="AY22" s="58">
        <v>203348</v>
      </c>
      <c r="AZ22" s="58">
        <v>0</v>
      </c>
      <c r="BA22" s="58">
        <v>75813</v>
      </c>
      <c r="BB22" s="58">
        <v>0</v>
      </c>
      <c r="BC22" s="58">
        <v>0</v>
      </c>
      <c r="BD22" s="58">
        <v>0</v>
      </c>
      <c r="BE22" s="58">
        <v>4543022</v>
      </c>
      <c r="BF22" s="58">
        <v>155920</v>
      </c>
      <c r="BG22" s="58">
        <v>7449</v>
      </c>
      <c r="BH22" s="58">
        <v>0</v>
      </c>
      <c r="BI22" s="58">
        <v>1376576</v>
      </c>
      <c r="BJ22" s="58">
        <v>231252</v>
      </c>
      <c r="BK22" s="58">
        <v>28554540</v>
      </c>
      <c r="BL22" s="58">
        <v>0</v>
      </c>
      <c r="BM22" s="58">
        <v>285280</v>
      </c>
      <c r="BN22" s="58">
        <v>624650</v>
      </c>
      <c r="BO22" s="58">
        <v>0</v>
      </c>
      <c r="BP22" s="118">
        <v>572853</v>
      </c>
      <c r="BQ22" s="58">
        <v>85630361</v>
      </c>
      <c r="BR22" s="114">
        <v>441200</v>
      </c>
    </row>
    <row r="23" spans="1:70" ht="22.5" customHeight="1">
      <c r="A23" s="47">
        <v>13</v>
      </c>
      <c r="B23" s="48"/>
      <c r="C23" s="50" t="s">
        <v>15</v>
      </c>
      <c r="D23" s="49"/>
      <c r="E23" s="58">
        <v>749150</v>
      </c>
      <c r="F23" s="58">
        <v>40293</v>
      </c>
      <c r="G23" s="58">
        <v>1060917</v>
      </c>
      <c r="H23" s="58">
        <v>0</v>
      </c>
      <c r="I23" s="58">
        <v>0</v>
      </c>
      <c r="J23" s="58">
        <v>172811</v>
      </c>
      <c r="K23" s="58">
        <v>18518</v>
      </c>
      <c r="L23" s="58">
        <v>154293</v>
      </c>
      <c r="M23" s="58">
        <v>137300</v>
      </c>
      <c r="N23" s="58">
        <v>123800</v>
      </c>
      <c r="O23" s="58">
        <v>0</v>
      </c>
      <c r="P23" s="58">
        <v>13500</v>
      </c>
      <c r="Q23" s="58">
        <v>18900</v>
      </c>
      <c r="R23" s="58">
        <v>949842</v>
      </c>
      <c r="S23" s="58">
        <v>723203</v>
      </c>
      <c r="T23" s="58">
        <v>123397</v>
      </c>
      <c r="U23" s="58">
        <v>41382</v>
      </c>
      <c r="V23" s="58">
        <v>61860</v>
      </c>
      <c r="W23" s="58">
        <v>0</v>
      </c>
      <c r="X23" s="58">
        <v>0</v>
      </c>
      <c r="Y23" s="58">
        <v>10494055</v>
      </c>
      <c r="Z23" s="58">
        <v>69014</v>
      </c>
      <c r="AA23" s="58">
        <v>51028</v>
      </c>
      <c r="AB23" s="58">
        <v>10782</v>
      </c>
      <c r="AC23" s="58">
        <v>58306</v>
      </c>
      <c r="AD23" s="58">
        <v>7310657</v>
      </c>
      <c r="AE23" s="58">
        <v>7289757</v>
      </c>
      <c r="AF23" s="58">
        <v>20900</v>
      </c>
      <c r="AG23" s="58">
        <v>1722382</v>
      </c>
      <c r="AH23" s="58">
        <v>95136</v>
      </c>
      <c r="AI23" s="58">
        <v>0</v>
      </c>
      <c r="AJ23" s="58">
        <v>0</v>
      </c>
      <c r="AK23" s="58">
        <v>0</v>
      </c>
      <c r="AL23" s="58">
        <v>116596</v>
      </c>
      <c r="AM23" s="58">
        <v>48936</v>
      </c>
      <c r="AN23" s="58">
        <v>110137</v>
      </c>
      <c r="AO23" s="58">
        <v>0</v>
      </c>
      <c r="AP23" s="58">
        <v>0</v>
      </c>
      <c r="AQ23" s="58">
        <v>0</v>
      </c>
      <c r="AR23" s="58">
        <v>0</v>
      </c>
      <c r="AS23" s="58">
        <v>938585</v>
      </c>
      <c r="AT23" s="58">
        <v>0</v>
      </c>
      <c r="AU23" s="58">
        <v>26375</v>
      </c>
      <c r="AV23" s="58">
        <v>0</v>
      </c>
      <c r="AW23" s="58">
        <v>29200</v>
      </c>
      <c r="AX23" s="58">
        <v>1029137</v>
      </c>
      <c r="AY23" s="58">
        <v>97835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1259859</v>
      </c>
      <c r="BF23" s="58">
        <v>23975</v>
      </c>
      <c r="BG23" s="58">
        <v>0</v>
      </c>
      <c r="BH23" s="58">
        <v>0</v>
      </c>
      <c r="BI23" s="58">
        <v>520313</v>
      </c>
      <c r="BJ23" s="58">
        <v>78119</v>
      </c>
      <c r="BK23" s="58">
        <v>11578841</v>
      </c>
      <c r="BL23" s="58">
        <v>0</v>
      </c>
      <c r="BM23" s="58">
        <v>199471</v>
      </c>
      <c r="BN23" s="58">
        <v>120737</v>
      </c>
      <c r="BO23" s="58">
        <v>22208</v>
      </c>
      <c r="BP23" s="118">
        <v>248720</v>
      </c>
      <c r="BQ23" s="58">
        <v>29734142</v>
      </c>
      <c r="BR23" s="114">
        <v>223446</v>
      </c>
    </row>
    <row r="24" spans="1:70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118"/>
      <c r="BQ24" s="58"/>
      <c r="BR24" s="114"/>
    </row>
    <row r="25" spans="1:70" ht="15" customHeight="1">
      <c r="A25" s="71" t="s">
        <v>2</v>
      </c>
      <c r="B25" s="72"/>
      <c r="C25" s="72"/>
      <c r="D25" s="46"/>
      <c r="E25" s="58">
        <f aca="true" t="shared" si="2" ref="E25:BO25">SUM(E11:E23)</f>
        <v>37161274</v>
      </c>
      <c r="F25" s="58">
        <f t="shared" si="2"/>
        <v>8989927</v>
      </c>
      <c r="G25" s="58">
        <f t="shared" si="2"/>
        <v>22404524</v>
      </c>
      <c r="H25" s="58">
        <f t="shared" si="2"/>
        <v>0</v>
      </c>
      <c r="I25" s="58">
        <f t="shared" si="2"/>
        <v>0</v>
      </c>
      <c r="J25" s="58">
        <f t="shared" si="2"/>
        <v>4570322</v>
      </c>
      <c r="K25" s="58">
        <f t="shared" si="2"/>
        <v>959874</v>
      </c>
      <c r="L25" s="58">
        <f t="shared" si="2"/>
        <v>3610448</v>
      </c>
      <c r="M25" s="58">
        <f t="shared" si="2"/>
        <v>6723395</v>
      </c>
      <c r="N25" s="58">
        <f>SUM(N11:N23)</f>
        <v>4022000</v>
      </c>
      <c r="O25" s="58">
        <f>SUM(O11:O23)</f>
        <v>1221630</v>
      </c>
      <c r="P25" s="58">
        <f t="shared" si="2"/>
        <v>1479765</v>
      </c>
      <c r="Q25" s="58">
        <f t="shared" si="2"/>
        <v>2387900</v>
      </c>
      <c r="R25" s="58">
        <f t="shared" si="2"/>
        <v>37237259</v>
      </c>
      <c r="S25" s="58">
        <f t="shared" si="2"/>
        <v>20569778</v>
      </c>
      <c r="T25" s="58">
        <f t="shared" si="2"/>
        <v>772739</v>
      </c>
      <c r="U25" s="58">
        <f t="shared" si="2"/>
        <v>9835037</v>
      </c>
      <c r="V25" s="58">
        <f t="shared" si="2"/>
        <v>5473933</v>
      </c>
      <c r="W25" s="58">
        <f t="shared" si="2"/>
        <v>0</v>
      </c>
      <c r="X25" s="58">
        <f t="shared" si="2"/>
        <v>585772</v>
      </c>
      <c r="Y25" s="58">
        <f t="shared" si="2"/>
        <v>212854816</v>
      </c>
      <c r="Z25" s="58">
        <f t="shared" si="2"/>
        <v>4236499</v>
      </c>
      <c r="AA25" s="58">
        <f t="shared" si="2"/>
        <v>3771077</v>
      </c>
      <c r="AB25" s="58">
        <f t="shared" si="2"/>
        <v>3822554</v>
      </c>
      <c r="AC25" s="58">
        <f t="shared" si="2"/>
        <v>4104327</v>
      </c>
      <c r="AD25" s="58">
        <f t="shared" si="2"/>
        <v>139859871</v>
      </c>
      <c r="AE25" s="58">
        <f t="shared" si="2"/>
        <v>139224296</v>
      </c>
      <c r="AF25" s="58">
        <f t="shared" si="2"/>
        <v>635575</v>
      </c>
      <c r="AG25" s="58">
        <f t="shared" si="2"/>
        <v>33104813</v>
      </c>
      <c r="AH25" s="58">
        <f t="shared" si="2"/>
        <v>1146682</v>
      </c>
      <c r="AI25" s="58">
        <f t="shared" si="2"/>
        <v>0</v>
      </c>
      <c r="AJ25" s="58">
        <f t="shared" si="2"/>
        <v>0</v>
      </c>
      <c r="AK25" s="58">
        <f t="shared" si="2"/>
        <v>0</v>
      </c>
      <c r="AL25" s="58">
        <f t="shared" si="2"/>
        <v>1097193</v>
      </c>
      <c r="AM25" s="58">
        <f t="shared" si="2"/>
        <v>58170</v>
      </c>
      <c r="AN25" s="58">
        <f t="shared" si="2"/>
        <v>448087</v>
      </c>
      <c r="AO25" s="58">
        <f t="shared" si="2"/>
        <v>0</v>
      </c>
      <c r="AP25" s="58">
        <f t="shared" si="2"/>
        <v>4495963</v>
      </c>
      <c r="AQ25" s="58">
        <f t="shared" si="2"/>
        <v>2581478</v>
      </c>
      <c r="AR25" s="58">
        <f t="shared" si="2"/>
        <v>24286707</v>
      </c>
      <c r="AS25" s="58">
        <f t="shared" si="2"/>
        <v>2409705</v>
      </c>
      <c r="AT25" s="58">
        <f t="shared" si="2"/>
        <v>4709</v>
      </c>
      <c r="AU25" s="58">
        <f t="shared" si="2"/>
        <v>598601</v>
      </c>
      <c r="AV25" s="58">
        <f t="shared" si="2"/>
        <v>0</v>
      </c>
      <c r="AW25" s="58">
        <f t="shared" si="2"/>
        <v>29200</v>
      </c>
      <c r="AX25" s="58">
        <f>SUM(AX11:AX23)</f>
        <v>2015815</v>
      </c>
      <c r="AY25" s="58">
        <f t="shared" si="2"/>
        <v>4754011</v>
      </c>
      <c r="AZ25" s="58">
        <f t="shared" si="2"/>
        <v>125975</v>
      </c>
      <c r="BA25" s="58">
        <f>SUM(BA11:BA23)</f>
        <v>104113</v>
      </c>
      <c r="BB25" s="58">
        <f t="shared" si="2"/>
        <v>0</v>
      </c>
      <c r="BC25" s="58">
        <f t="shared" si="2"/>
        <v>0</v>
      </c>
      <c r="BD25" s="58">
        <f t="shared" si="2"/>
        <v>0</v>
      </c>
      <c r="BE25" s="58">
        <f t="shared" si="2"/>
        <v>36917014</v>
      </c>
      <c r="BF25" s="58">
        <f t="shared" si="2"/>
        <v>1167663</v>
      </c>
      <c r="BG25" s="58">
        <f t="shared" si="2"/>
        <v>46625</v>
      </c>
      <c r="BH25" s="58">
        <f t="shared" si="2"/>
        <v>0</v>
      </c>
      <c r="BI25" s="58">
        <f t="shared" si="2"/>
        <v>11230041</v>
      </c>
      <c r="BJ25" s="58">
        <f t="shared" si="2"/>
        <v>1828381</v>
      </c>
      <c r="BK25" s="58">
        <f t="shared" si="2"/>
        <v>226272553</v>
      </c>
      <c r="BL25" s="58">
        <f t="shared" si="2"/>
        <v>0</v>
      </c>
      <c r="BM25" s="58">
        <f t="shared" si="2"/>
        <v>1340549</v>
      </c>
      <c r="BN25" s="58">
        <f t="shared" si="2"/>
        <v>8218411</v>
      </c>
      <c r="BO25" s="58">
        <f t="shared" si="2"/>
        <v>62582</v>
      </c>
      <c r="BP25" s="118">
        <f>SUM(BP11:BP23)</f>
        <v>20774899</v>
      </c>
      <c r="BQ25" s="58">
        <f>SUM(BQ11:BQ23)</f>
        <v>667815852</v>
      </c>
      <c r="BR25" s="114">
        <f>SUM(BR11:BR23)</f>
        <v>2508212</v>
      </c>
    </row>
    <row r="26" spans="1:70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118"/>
      <c r="BQ26" s="58"/>
      <c r="BR26" s="114"/>
    </row>
    <row r="27" spans="1:70" ht="22.5" customHeight="1">
      <c r="A27" s="47">
        <v>1</v>
      </c>
      <c r="B27" s="48"/>
      <c r="C27" s="50" t="s">
        <v>16</v>
      </c>
      <c r="D27" s="49"/>
      <c r="E27" s="58">
        <v>2576557</v>
      </c>
      <c r="F27" s="58">
        <v>1739063</v>
      </c>
      <c r="G27" s="58">
        <v>569623</v>
      </c>
      <c r="H27" s="58">
        <v>0</v>
      </c>
      <c r="I27" s="58">
        <v>0</v>
      </c>
      <c r="J27" s="58">
        <v>40111</v>
      </c>
      <c r="K27" s="58">
        <v>8352</v>
      </c>
      <c r="L27" s="58">
        <v>31759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95505</v>
      </c>
      <c r="S27" s="58">
        <v>93240</v>
      </c>
      <c r="T27" s="58">
        <v>2265</v>
      </c>
      <c r="U27" s="58">
        <v>0</v>
      </c>
      <c r="V27" s="58">
        <v>0</v>
      </c>
      <c r="W27" s="58">
        <v>0</v>
      </c>
      <c r="X27" s="58">
        <v>0</v>
      </c>
      <c r="Y27" s="58">
        <v>4437668</v>
      </c>
      <c r="Z27" s="58">
        <v>0</v>
      </c>
      <c r="AA27" s="58">
        <v>1220</v>
      </c>
      <c r="AB27" s="58">
        <v>0</v>
      </c>
      <c r="AC27" s="58">
        <v>121351</v>
      </c>
      <c r="AD27" s="58">
        <v>3912619</v>
      </c>
      <c r="AE27" s="58">
        <v>3908299</v>
      </c>
      <c r="AF27" s="58">
        <v>4320</v>
      </c>
      <c r="AG27" s="58">
        <v>283432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450</v>
      </c>
      <c r="AO27" s="58">
        <v>0</v>
      </c>
      <c r="AP27" s="58">
        <v>0</v>
      </c>
      <c r="AQ27" s="58">
        <v>0</v>
      </c>
      <c r="AR27" s="58">
        <v>2819234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300363</v>
      </c>
      <c r="BF27" s="58">
        <v>0</v>
      </c>
      <c r="BG27" s="58">
        <v>0</v>
      </c>
      <c r="BH27" s="58">
        <v>0</v>
      </c>
      <c r="BI27" s="58">
        <v>80806</v>
      </c>
      <c r="BJ27" s="58">
        <v>21988</v>
      </c>
      <c r="BK27" s="58">
        <v>5907269</v>
      </c>
      <c r="BL27" s="58">
        <v>0</v>
      </c>
      <c r="BM27" s="58">
        <v>0</v>
      </c>
      <c r="BN27" s="58">
        <v>0</v>
      </c>
      <c r="BO27" s="58">
        <v>0</v>
      </c>
      <c r="BP27" s="118">
        <v>2210914</v>
      </c>
      <c r="BQ27" s="58">
        <v>19060038</v>
      </c>
      <c r="BR27" s="114">
        <v>0</v>
      </c>
    </row>
    <row r="28" spans="1:70" ht="22.5" customHeight="1">
      <c r="A28" s="47">
        <v>2</v>
      </c>
      <c r="B28" s="48"/>
      <c r="C28" s="50" t="s">
        <v>17</v>
      </c>
      <c r="D28" s="49"/>
      <c r="E28" s="58">
        <v>32424</v>
      </c>
      <c r="F28" s="58">
        <v>13211</v>
      </c>
      <c r="G28" s="58">
        <v>474904</v>
      </c>
      <c r="H28" s="58">
        <v>0</v>
      </c>
      <c r="I28" s="58">
        <v>0</v>
      </c>
      <c r="J28" s="58">
        <v>25100</v>
      </c>
      <c r="K28" s="58">
        <v>9100</v>
      </c>
      <c r="L28" s="58">
        <v>16000</v>
      </c>
      <c r="M28" s="58">
        <v>235800</v>
      </c>
      <c r="N28" s="58">
        <v>235800</v>
      </c>
      <c r="O28" s="58">
        <v>0</v>
      </c>
      <c r="P28" s="58">
        <v>0</v>
      </c>
      <c r="Q28" s="58">
        <v>0</v>
      </c>
      <c r="R28" s="58">
        <v>804614</v>
      </c>
      <c r="S28" s="58">
        <v>560032</v>
      </c>
      <c r="T28" s="58">
        <v>36200</v>
      </c>
      <c r="U28" s="58">
        <v>24200</v>
      </c>
      <c r="V28" s="58">
        <v>184182</v>
      </c>
      <c r="W28" s="58">
        <v>0</v>
      </c>
      <c r="X28" s="58">
        <v>0</v>
      </c>
      <c r="Y28" s="58">
        <v>443110</v>
      </c>
      <c r="Z28" s="58">
        <v>0</v>
      </c>
      <c r="AA28" s="58">
        <v>0</v>
      </c>
      <c r="AB28" s="58">
        <v>8176</v>
      </c>
      <c r="AC28" s="58">
        <v>1330</v>
      </c>
      <c r="AD28" s="58">
        <v>0</v>
      </c>
      <c r="AE28" s="58">
        <v>0</v>
      </c>
      <c r="AF28" s="58">
        <v>0</v>
      </c>
      <c r="AG28" s="58">
        <v>257407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124347</v>
      </c>
      <c r="BF28" s="58">
        <v>2527</v>
      </c>
      <c r="BG28" s="58">
        <v>0</v>
      </c>
      <c r="BH28" s="58">
        <v>0</v>
      </c>
      <c r="BI28" s="58">
        <v>78889</v>
      </c>
      <c r="BJ28" s="58">
        <v>8460</v>
      </c>
      <c r="BK28" s="58">
        <v>2163864</v>
      </c>
      <c r="BL28" s="58">
        <v>0</v>
      </c>
      <c r="BM28" s="58">
        <v>86153</v>
      </c>
      <c r="BN28" s="58">
        <v>127640</v>
      </c>
      <c r="BO28" s="58">
        <v>0</v>
      </c>
      <c r="BP28" s="118">
        <v>0</v>
      </c>
      <c r="BQ28" s="58">
        <v>4607832</v>
      </c>
      <c r="BR28" s="114">
        <v>88680</v>
      </c>
    </row>
    <row r="29" spans="1:70" ht="22.5" customHeight="1">
      <c r="A29" s="47">
        <v>3</v>
      </c>
      <c r="B29" s="48"/>
      <c r="C29" s="50" t="s">
        <v>18</v>
      </c>
      <c r="D29" s="49"/>
      <c r="E29" s="58">
        <v>280758</v>
      </c>
      <c r="F29" s="58">
        <v>183648</v>
      </c>
      <c r="G29" s="58">
        <v>22724</v>
      </c>
      <c r="H29" s="58">
        <v>0</v>
      </c>
      <c r="I29" s="58">
        <v>0</v>
      </c>
      <c r="J29" s="58">
        <v>3128</v>
      </c>
      <c r="K29" s="58">
        <v>0</v>
      </c>
      <c r="L29" s="58">
        <v>3128</v>
      </c>
      <c r="M29" s="58">
        <v>0</v>
      </c>
      <c r="N29" s="58">
        <v>0</v>
      </c>
      <c r="O29" s="58">
        <v>0</v>
      </c>
      <c r="P29" s="58">
        <v>0</v>
      </c>
      <c r="Q29" s="58">
        <v>14100</v>
      </c>
      <c r="R29" s="58">
        <v>124019</v>
      </c>
      <c r="S29" s="58">
        <v>124019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300787</v>
      </c>
      <c r="Z29" s="58">
        <v>0</v>
      </c>
      <c r="AA29" s="58">
        <v>0</v>
      </c>
      <c r="AB29" s="58">
        <v>6140</v>
      </c>
      <c r="AC29" s="58">
        <v>7973</v>
      </c>
      <c r="AD29" s="58">
        <v>0</v>
      </c>
      <c r="AE29" s="58">
        <v>0</v>
      </c>
      <c r="AF29" s="58">
        <v>0</v>
      </c>
      <c r="AG29" s="58">
        <v>202774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83900</v>
      </c>
      <c r="AQ29" s="58">
        <v>13821</v>
      </c>
      <c r="AR29" s="58">
        <v>1007042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232803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1201991</v>
      </c>
      <c r="BL29" s="58">
        <v>0</v>
      </c>
      <c r="BM29" s="58">
        <v>0</v>
      </c>
      <c r="BN29" s="58">
        <v>0</v>
      </c>
      <c r="BO29" s="58">
        <v>0</v>
      </c>
      <c r="BP29" s="118">
        <v>350700</v>
      </c>
      <c r="BQ29" s="58">
        <v>3551873</v>
      </c>
      <c r="BR29" s="114">
        <v>0</v>
      </c>
    </row>
    <row r="30" spans="1:70" ht="22.5" customHeight="1">
      <c r="A30" s="47">
        <v>4</v>
      </c>
      <c r="B30" s="48"/>
      <c r="C30" s="50" t="s">
        <v>0</v>
      </c>
      <c r="D30" s="49"/>
      <c r="E30" s="58">
        <v>164333</v>
      </c>
      <c r="F30" s="58">
        <v>11664</v>
      </c>
      <c r="G30" s="58">
        <v>266121</v>
      </c>
      <c r="H30" s="58">
        <v>0</v>
      </c>
      <c r="I30" s="58">
        <v>0</v>
      </c>
      <c r="J30" s="58">
        <v>12954</v>
      </c>
      <c r="K30" s="58">
        <v>1046</v>
      </c>
      <c r="L30" s="58">
        <v>11908</v>
      </c>
      <c r="M30" s="58">
        <v>54900</v>
      </c>
      <c r="N30" s="58">
        <v>0</v>
      </c>
      <c r="O30" s="58">
        <v>0</v>
      </c>
      <c r="P30" s="58">
        <v>54900</v>
      </c>
      <c r="Q30" s="58">
        <v>0</v>
      </c>
      <c r="R30" s="58">
        <v>794942</v>
      </c>
      <c r="S30" s="58">
        <v>781765</v>
      </c>
      <c r="T30" s="58">
        <v>9927</v>
      </c>
      <c r="U30" s="58">
        <v>0</v>
      </c>
      <c r="V30" s="58">
        <v>3250</v>
      </c>
      <c r="W30" s="58">
        <v>0</v>
      </c>
      <c r="X30" s="58">
        <v>0</v>
      </c>
      <c r="Y30" s="58">
        <v>881016</v>
      </c>
      <c r="Z30" s="58">
        <v>0</v>
      </c>
      <c r="AA30" s="58">
        <v>4820</v>
      </c>
      <c r="AB30" s="58">
        <v>42913</v>
      </c>
      <c r="AC30" s="58">
        <v>41805</v>
      </c>
      <c r="AD30" s="58">
        <v>0</v>
      </c>
      <c r="AE30" s="58">
        <v>0</v>
      </c>
      <c r="AF30" s="58">
        <v>0</v>
      </c>
      <c r="AG30" s="58">
        <v>417103</v>
      </c>
      <c r="AH30" s="58">
        <v>0</v>
      </c>
      <c r="AI30" s="58">
        <v>0</v>
      </c>
      <c r="AJ30" s="58">
        <v>0</v>
      </c>
      <c r="AK30" s="58">
        <v>0</v>
      </c>
      <c r="AL30" s="58">
        <v>40531</v>
      </c>
      <c r="AM30" s="58">
        <v>0</v>
      </c>
      <c r="AN30" s="58">
        <v>18680</v>
      </c>
      <c r="AO30" s="58">
        <v>0</v>
      </c>
      <c r="AP30" s="58">
        <v>181400</v>
      </c>
      <c r="AQ30" s="58">
        <v>2061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60000</v>
      </c>
      <c r="AY30" s="58">
        <v>125174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324346</v>
      </c>
      <c r="BF30" s="58">
        <v>12830</v>
      </c>
      <c r="BG30" s="58">
        <v>0</v>
      </c>
      <c r="BH30" s="58">
        <v>0</v>
      </c>
      <c r="BI30" s="58">
        <v>110986</v>
      </c>
      <c r="BJ30" s="58">
        <v>18051</v>
      </c>
      <c r="BK30" s="58">
        <v>2837039</v>
      </c>
      <c r="BL30" s="58">
        <v>0</v>
      </c>
      <c r="BM30" s="58">
        <v>0</v>
      </c>
      <c r="BN30" s="58">
        <v>167420</v>
      </c>
      <c r="BO30" s="58">
        <v>0</v>
      </c>
      <c r="BP30" s="118">
        <v>850352</v>
      </c>
      <c r="BQ30" s="58">
        <v>6682525</v>
      </c>
      <c r="BR30" s="114">
        <v>12830</v>
      </c>
    </row>
    <row r="31" spans="1:70" ht="22.5" customHeight="1">
      <c r="A31" s="47">
        <v>5</v>
      </c>
      <c r="B31" s="48"/>
      <c r="C31" s="50" t="s">
        <v>19</v>
      </c>
      <c r="D31" s="49"/>
      <c r="E31" s="58">
        <v>299857</v>
      </c>
      <c r="F31" s="58">
        <v>0</v>
      </c>
      <c r="G31" s="58">
        <v>332563</v>
      </c>
      <c r="H31" s="58">
        <v>0</v>
      </c>
      <c r="I31" s="58">
        <v>0</v>
      </c>
      <c r="J31" s="58">
        <v>10033</v>
      </c>
      <c r="K31" s="58">
        <v>4540</v>
      </c>
      <c r="L31" s="58">
        <v>5493</v>
      </c>
      <c r="M31" s="58">
        <v>70800</v>
      </c>
      <c r="N31" s="58">
        <v>34200</v>
      </c>
      <c r="O31" s="58">
        <v>36600</v>
      </c>
      <c r="P31" s="58">
        <v>0</v>
      </c>
      <c r="Q31" s="58">
        <v>26500</v>
      </c>
      <c r="R31" s="58">
        <v>95735</v>
      </c>
      <c r="S31" s="58">
        <v>95735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645052</v>
      </c>
      <c r="Z31" s="58">
        <v>0</v>
      </c>
      <c r="AA31" s="58">
        <v>19490</v>
      </c>
      <c r="AB31" s="58">
        <v>19741</v>
      </c>
      <c r="AC31" s="58">
        <v>59164</v>
      </c>
      <c r="AD31" s="58">
        <v>0</v>
      </c>
      <c r="AE31" s="58">
        <v>0</v>
      </c>
      <c r="AF31" s="58">
        <v>0</v>
      </c>
      <c r="AG31" s="58">
        <v>360039</v>
      </c>
      <c r="AH31" s="58">
        <v>32540</v>
      </c>
      <c r="AI31" s="58">
        <v>0</v>
      </c>
      <c r="AJ31" s="58">
        <v>0</v>
      </c>
      <c r="AK31" s="58">
        <v>0</v>
      </c>
      <c r="AL31" s="58">
        <v>6044</v>
      </c>
      <c r="AM31" s="58">
        <v>0</v>
      </c>
      <c r="AN31" s="58">
        <v>0</v>
      </c>
      <c r="AO31" s="58">
        <v>0</v>
      </c>
      <c r="AP31" s="58">
        <v>72900</v>
      </c>
      <c r="AQ31" s="58">
        <v>0</v>
      </c>
      <c r="AR31" s="58">
        <v>0</v>
      </c>
      <c r="AS31" s="58">
        <v>0</v>
      </c>
      <c r="AT31" s="58">
        <v>0</v>
      </c>
      <c r="AU31" s="58">
        <v>21888</v>
      </c>
      <c r="AV31" s="58">
        <v>0</v>
      </c>
      <c r="AW31" s="58">
        <v>0</v>
      </c>
      <c r="AX31" s="58">
        <v>17656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574734</v>
      </c>
      <c r="BF31" s="58">
        <v>18315</v>
      </c>
      <c r="BG31" s="58">
        <v>0</v>
      </c>
      <c r="BH31" s="58">
        <v>0</v>
      </c>
      <c r="BI31" s="58">
        <v>88000</v>
      </c>
      <c r="BJ31" s="58">
        <v>17041</v>
      </c>
      <c r="BK31" s="58">
        <v>2425416</v>
      </c>
      <c r="BL31" s="58">
        <v>0</v>
      </c>
      <c r="BM31" s="58">
        <v>0</v>
      </c>
      <c r="BN31" s="58">
        <v>48481</v>
      </c>
      <c r="BO31" s="58">
        <v>0</v>
      </c>
      <c r="BP31" s="118">
        <v>926238</v>
      </c>
      <c r="BQ31" s="58">
        <v>5618309</v>
      </c>
      <c r="BR31" s="114">
        <v>18315</v>
      </c>
    </row>
    <row r="32" spans="1:70" ht="22.5" customHeight="1">
      <c r="A32" s="47">
        <v>6</v>
      </c>
      <c r="B32" s="48"/>
      <c r="C32" s="50" t="s">
        <v>20</v>
      </c>
      <c r="D32" s="49"/>
      <c r="E32" s="58">
        <v>289418</v>
      </c>
      <c r="F32" s="58">
        <v>283528</v>
      </c>
      <c r="G32" s="58">
        <v>85298</v>
      </c>
      <c r="H32" s="58">
        <v>0</v>
      </c>
      <c r="I32" s="58">
        <v>0</v>
      </c>
      <c r="J32" s="58">
        <v>49483</v>
      </c>
      <c r="K32" s="58">
        <v>315</v>
      </c>
      <c r="L32" s="58">
        <v>49168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73359</v>
      </c>
      <c r="S32" s="58">
        <v>73359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52938</v>
      </c>
      <c r="Z32" s="58">
        <v>0</v>
      </c>
      <c r="AA32" s="58">
        <v>0</v>
      </c>
      <c r="AB32" s="58">
        <v>6520</v>
      </c>
      <c r="AC32" s="58">
        <v>41870</v>
      </c>
      <c r="AD32" s="58">
        <v>0</v>
      </c>
      <c r="AE32" s="58">
        <v>0</v>
      </c>
      <c r="AF32" s="58">
        <v>0</v>
      </c>
      <c r="AG32" s="58">
        <v>4548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1099937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7616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11490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474380</v>
      </c>
      <c r="BL32" s="58">
        <v>0</v>
      </c>
      <c r="BM32" s="58">
        <v>0</v>
      </c>
      <c r="BN32" s="58">
        <v>0</v>
      </c>
      <c r="BO32" s="58">
        <v>0</v>
      </c>
      <c r="BP32" s="118">
        <v>5677</v>
      </c>
      <c r="BQ32" s="58">
        <v>2149596</v>
      </c>
      <c r="BR32" s="114">
        <v>0</v>
      </c>
    </row>
    <row r="33" spans="1:70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118"/>
      <c r="BQ33" s="58"/>
      <c r="BR33" s="114"/>
    </row>
    <row r="34" spans="1:70" ht="15" customHeight="1">
      <c r="A34" s="71" t="s">
        <v>32</v>
      </c>
      <c r="B34" s="72"/>
      <c r="C34" s="72"/>
      <c r="D34" s="46"/>
      <c r="E34" s="58">
        <f aca="true" t="shared" si="3" ref="E34:AR34">SUM(E27:E32)</f>
        <v>3643347</v>
      </c>
      <c r="F34" s="58">
        <f t="shared" si="3"/>
        <v>2231114</v>
      </c>
      <c r="G34" s="58">
        <f t="shared" si="3"/>
        <v>1751233</v>
      </c>
      <c r="H34" s="58">
        <f t="shared" si="3"/>
        <v>0</v>
      </c>
      <c r="I34" s="58">
        <f t="shared" si="3"/>
        <v>0</v>
      </c>
      <c r="J34" s="58">
        <f t="shared" si="3"/>
        <v>140809</v>
      </c>
      <c r="K34" s="58">
        <f t="shared" si="3"/>
        <v>23353</v>
      </c>
      <c r="L34" s="58">
        <f t="shared" si="3"/>
        <v>117456</v>
      </c>
      <c r="M34" s="58">
        <f>SUM(M27:M32)</f>
        <v>361500</v>
      </c>
      <c r="N34" s="58">
        <f t="shared" si="3"/>
        <v>270000</v>
      </c>
      <c r="O34" s="58">
        <f>SUM(O27:O32)</f>
        <v>36600</v>
      </c>
      <c r="P34" s="58">
        <f>SUM(P27:P32)</f>
        <v>54900</v>
      </c>
      <c r="Q34" s="58">
        <f t="shared" si="3"/>
        <v>40600</v>
      </c>
      <c r="R34" s="58">
        <f t="shared" si="3"/>
        <v>1988174</v>
      </c>
      <c r="S34" s="58">
        <f t="shared" si="3"/>
        <v>1728150</v>
      </c>
      <c r="T34" s="58">
        <f t="shared" si="3"/>
        <v>48392</v>
      </c>
      <c r="U34" s="58">
        <f t="shared" si="3"/>
        <v>24200</v>
      </c>
      <c r="V34" s="58">
        <f t="shared" si="3"/>
        <v>187432</v>
      </c>
      <c r="W34" s="58">
        <f t="shared" si="3"/>
        <v>0</v>
      </c>
      <c r="X34" s="58">
        <f t="shared" si="3"/>
        <v>0</v>
      </c>
      <c r="Y34" s="58">
        <f t="shared" si="3"/>
        <v>6760571</v>
      </c>
      <c r="Z34" s="58">
        <f t="shared" si="3"/>
        <v>0</v>
      </c>
      <c r="AA34" s="58">
        <f t="shared" si="3"/>
        <v>25530</v>
      </c>
      <c r="AB34" s="58">
        <f t="shared" si="3"/>
        <v>83490</v>
      </c>
      <c r="AC34" s="58">
        <f t="shared" si="3"/>
        <v>273493</v>
      </c>
      <c r="AD34" s="58">
        <f t="shared" si="3"/>
        <v>3912619</v>
      </c>
      <c r="AE34" s="58">
        <f t="shared" si="3"/>
        <v>3908299</v>
      </c>
      <c r="AF34" s="58">
        <f t="shared" si="3"/>
        <v>4320</v>
      </c>
      <c r="AG34" s="58">
        <f t="shared" si="3"/>
        <v>1525303</v>
      </c>
      <c r="AH34" s="58">
        <f t="shared" si="3"/>
        <v>32540</v>
      </c>
      <c r="AI34" s="58">
        <f t="shared" si="3"/>
        <v>0</v>
      </c>
      <c r="AJ34" s="58">
        <f t="shared" si="3"/>
        <v>0</v>
      </c>
      <c r="AK34" s="58">
        <f t="shared" si="3"/>
        <v>0</v>
      </c>
      <c r="AL34" s="58">
        <f t="shared" si="3"/>
        <v>46575</v>
      </c>
      <c r="AM34" s="58">
        <f t="shared" si="3"/>
        <v>0</v>
      </c>
      <c r="AN34" s="58">
        <f t="shared" si="3"/>
        <v>19130</v>
      </c>
      <c r="AO34" s="58">
        <f t="shared" si="3"/>
        <v>0</v>
      </c>
      <c r="AP34" s="58">
        <f t="shared" si="3"/>
        <v>338200</v>
      </c>
      <c r="AQ34" s="58">
        <f t="shared" si="3"/>
        <v>15882</v>
      </c>
      <c r="AR34" s="58">
        <f t="shared" si="3"/>
        <v>4926213</v>
      </c>
      <c r="AS34" s="58">
        <f aca="true" t="shared" si="4" ref="AS34:BO34">SUM(AS27:AS32)</f>
        <v>0</v>
      </c>
      <c r="AT34" s="58">
        <f t="shared" si="4"/>
        <v>0</v>
      </c>
      <c r="AU34" s="58">
        <f t="shared" si="4"/>
        <v>21888</v>
      </c>
      <c r="AV34" s="58">
        <f t="shared" si="4"/>
        <v>0</v>
      </c>
      <c r="AW34" s="58">
        <f t="shared" si="4"/>
        <v>0</v>
      </c>
      <c r="AX34" s="58">
        <f t="shared" si="4"/>
        <v>77656</v>
      </c>
      <c r="AY34" s="58">
        <f t="shared" si="4"/>
        <v>132790</v>
      </c>
      <c r="AZ34" s="58">
        <f t="shared" si="4"/>
        <v>0</v>
      </c>
      <c r="BA34" s="58">
        <f t="shared" si="4"/>
        <v>0</v>
      </c>
      <c r="BB34" s="58">
        <f t="shared" si="4"/>
        <v>0</v>
      </c>
      <c r="BC34" s="58">
        <f t="shared" si="4"/>
        <v>0</v>
      </c>
      <c r="BD34" s="58">
        <f t="shared" si="4"/>
        <v>0</v>
      </c>
      <c r="BE34" s="58">
        <f t="shared" si="4"/>
        <v>1568083</v>
      </c>
      <c r="BF34" s="58">
        <f t="shared" si="4"/>
        <v>33672</v>
      </c>
      <c r="BG34" s="58">
        <f t="shared" si="4"/>
        <v>0</v>
      </c>
      <c r="BH34" s="58">
        <f t="shared" si="4"/>
        <v>0</v>
      </c>
      <c r="BI34" s="58">
        <f t="shared" si="4"/>
        <v>358681</v>
      </c>
      <c r="BJ34" s="58">
        <f t="shared" si="4"/>
        <v>65540</v>
      </c>
      <c r="BK34" s="58">
        <f t="shared" si="4"/>
        <v>15009959</v>
      </c>
      <c r="BL34" s="58">
        <f t="shared" si="4"/>
        <v>0</v>
      </c>
      <c r="BM34" s="58">
        <f t="shared" si="4"/>
        <v>86153</v>
      </c>
      <c r="BN34" s="58">
        <f t="shared" si="4"/>
        <v>343541</v>
      </c>
      <c r="BO34" s="58">
        <f t="shared" si="4"/>
        <v>0</v>
      </c>
      <c r="BP34" s="118">
        <f>SUM(BP27:BP32)</f>
        <v>4343881</v>
      </c>
      <c r="BQ34" s="58">
        <f>SUM(BQ27:BQ32)</f>
        <v>41670173</v>
      </c>
      <c r="BR34" s="114">
        <f>SUM(BR27:BR32)</f>
        <v>119825</v>
      </c>
    </row>
    <row r="35" spans="1:70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119"/>
      <c r="BQ35" s="60"/>
      <c r="BR35" s="115"/>
    </row>
    <row r="36" spans="1:46" s="63" customFormat="1" ht="15" customHeight="1">
      <c r="A36" s="62"/>
      <c r="B36" s="62"/>
      <c r="C36" s="62"/>
      <c r="D36" s="62"/>
      <c r="AT36" s="74"/>
    </row>
    <row r="37" spans="1:70" s="77" customFormat="1" ht="15" customHeight="1">
      <c r="A37" s="76"/>
      <c r="B37" s="76"/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4" s="63" customFormat="1" ht="15" customHeight="1">
      <c r="A38" s="62"/>
      <c r="B38" s="62"/>
      <c r="C38" s="62"/>
      <c r="D38" s="62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ｍｉｋｅ</dc:creator>
  <cp:keywords/>
  <dc:description/>
  <cp:lastModifiedBy> </cp:lastModifiedBy>
  <cp:lastPrinted>2015-03-11T06:11:20Z</cp:lastPrinted>
  <dcterms:created xsi:type="dcterms:W3CDTF">2003-12-16T07:26:58Z</dcterms:created>
  <dcterms:modified xsi:type="dcterms:W3CDTF">2016-03-16T05:09:50Z</dcterms:modified>
  <cp:category/>
  <cp:version/>
  <cp:contentType/>
  <cp:contentStatus/>
</cp:coreProperties>
</file>