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55" windowHeight="9255" activeTab="0"/>
  </bookViews>
  <sheets>
    <sheet name="260207 目的別歳出内訳－決算額－" sheetId="1" r:id="rId1"/>
  </sheets>
  <definedNames>
    <definedName name="_xlnm.Print_Area" localSheetId="0">'260207 目的別歳出内訳－決算額－'!$A$1:$CQ$35</definedName>
    <definedName name="_xlnm.Print_Titles" localSheetId="0">'260207 目的別歳出内訳－決算額－'!$A:$D</definedName>
  </definedNames>
  <calcPr fullCalcOnLoad="1"/>
</workbook>
</file>

<file path=xl/sharedStrings.xml><?xml version="1.0" encoding="utf-8"?>
<sst xmlns="http://schemas.openxmlformats.org/spreadsheetml/2006/main" count="202" uniqueCount="174">
  <si>
    <t>田布施町</t>
  </si>
  <si>
    <t>県　　　　計</t>
  </si>
  <si>
    <t>市　　　　計</t>
  </si>
  <si>
    <t>区　　分</t>
  </si>
  <si>
    <t>歳出合計</t>
  </si>
  <si>
    <t>都道府県支出金</t>
  </si>
  <si>
    <t>使用料・手数料</t>
  </si>
  <si>
    <t>分担金・負担金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</si>
  <si>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</si>
  <si>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</si>
  <si>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</si>
  <si>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</si>
  <si>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</si>
  <si>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</si>
  <si>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</si>
  <si>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</si>
  <si>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</si>
  <si>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</si>
  <si>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</si>
  <si>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</si>
  <si>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</si>
  <si>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</si>
  <si>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</si>
  <si>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</si>
  <si>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</si>
  <si>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</si>
  <si>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</si>
  <si>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</si>
  <si>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財産収入</t>
  </si>
  <si>
    <t>繰入金</t>
  </si>
  <si>
    <t>諸収入</t>
  </si>
  <si>
    <t>繰越金</t>
  </si>
  <si>
    <t>地方債</t>
  </si>
  <si>
    <t>一般財源等</t>
  </si>
  <si>
    <t>（単位 千円）</t>
  </si>
  <si>
    <t>国庫支出金</t>
  </si>
  <si>
    <t>農林水産施設</t>
  </si>
  <si>
    <t>総額</t>
  </si>
  <si>
    <t>公共土木施設</t>
  </si>
  <si>
    <t>その他</t>
  </si>
  <si>
    <t>第２－７表　目的別歳出内訳（7～13表関係）－決算額－</t>
  </si>
  <si>
    <t>・寄附金</t>
  </si>
  <si>
    <t>議会費</t>
  </si>
  <si>
    <t>総務費総額</t>
  </si>
  <si>
    <t>(1)</t>
  </si>
  <si>
    <t>総務管理費</t>
  </si>
  <si>
    <t>(2)</t>
  </si>
  <si>
    <t>徴税費</t>
  </si>
  <si>
    <t>(3)</t>
  </si>
  <si>
    <t>戸籍・住民</t>
  </si>
  <si>
    <t>基本台帳費</t>
  </si>
  <si>
    <t>(4)</t>
  </si>
  <si>
    <t>選挙費</t>
  </si>
  <si>
    <t>(5)</t>
  </si>
  <si>
    <t>統計調査費</t>
  </si>
  <si>
    <t>(6)</t>
  </si>
  <si>
    <t>監査委員費</t>
  </si>
  <si>
    <t>民生費総額</t>
  </si>
  <si>
    <t>(1)</t>
  </si>
  <si>
    <t>社会福祉費</t>
  </si>
  <si>
    <t>老人福祉費</t>
  </si>
  <si>
    <t>(3)</t>
  </si>
  <si>
    <t>児童福祉費</t>
  </si>
  <si>
    <t>(4)</t>
  </si>
  <si>
    <t>生活保護費</t>
  </si>
  <si>
    <t>災害救助費</t>
  </si>
  <si>
    <t>衛生費総額</t>
  </si>
  <si>
    <t>保健衛生費</t>
  </si>
  <si>
    <t>(1)</t>
  </si>
  <si>
    <t>(2)</t>
  </si>
  <si>
    <t>結核対策費</t>
  </si>
  <si>
    <t>(3)</t>
  </si>
  <si>
    <t>保健所費</t>
  </si>
  <si>
    <t>(4)</t>
  </si>
  <si>
    <t>清掃費</t>
  </si>
  <si>
    <t>労働費総額</t>
  </si>
  <si>
    <t>(1)</t>
  </si>
  <si>
    <t>失業対策費</t>
  </si>
  <si>
    <t>(2)</t>
  </si>
  <si>
    <t>労働諸費</t>
  </si>
  <si>
    <t>農林水産</t>
  </si>
  <si>
    <t>業費総額</t>
  </si>
  <si>
    <t>農業費</t>
  </si>
  <si>
    <t>畜産業費</t>
  </si>
  <si>
    <t>(3)</t>
  </si>
  <si>
    <t>農地費</t>
  </si>
  <si>
    <t>(4)</t>
  </si>
  <si>
    <t>林業費</t>
  </si>
  <si>
    <t>(5)</t>
  </si>
  <si>
    <t>水産業費</t>
  </si>
  <si>
    <t>商工費</t>
  </si>
  <si>
    <t>土木費総額</t>
  </si>
  <si>
    <t>土木管理費</t>
  </si>
  <si>
    <t>道路</t>
  </si>
  <si>
    <t>橋りょう費</t>
  </si>
  <si>
    <t>(3)</t>
  </si>
  <si>
    <t>河川費</t>
  </si>
  <si>
    <t>港湾費</t>
  </si>
  <si>
    <t>(5)都市計画費</t>
  </si>
  <si>
    <t>街路費</t>
  </si>
  <si>
    <t>①</t>
  </si>
  <si>
    <t>公園費</t>
  </si>
  <si>
    <t>②</t>
  </si>
  <si>
    <t>下水道費</t>
  </si>
  <si>
    <t>③</t>
  </si>
  <si>
    <t>区画整理費等</t>
  </si>
  <si>
    <t>④</t>
  </si>
  <si>
    <t>住宅費</t>
  </si>
  <si>
    <t>空港費</t>
  </si>
  <si>
    <t>(7)</t>
  </si>
  <si>
    <t>消防費</t>
  </si>
  <si>
    <t>教育費総額</t>
  </si>
  <si>
    <t>教育総務費</t>
  </si>
  <si>
    <t>小学校費</t>
  </si>
  <si>
    <t>(2)</t>
  </si>
  <si>
    <t>中学校費</t>
  </si>
  <si>
    <t>高等学校費</t>
  </si>
  <si>
    <t>(5)</t>
  </si>
  <si>
    <t>幼稚園費</t>
  </si>
  <si>
    <t>(6)</t>
  </si>
  <si>
    <t>社会教育費</t>
  </si>
  <si>
    <t>(7)</t>
  </si>
  <si>
    <t>(8)保健体育費</t>
  </si>
  <si>
    <t>体育施設費等</t>
  </si>
  <si>
    <t>①</t>
  </si>
  <si>
    <t>学校給食費</t>
  </si>
  <si>
    <t>(9)</t>
  </si>
  <si>
    <t>大学費</t>
  </si>
  <si>
    <t>災害復旧費</t>
  </si>
  <si>
    <t xml:space="preserve">(1)農林水産施設 </t>
  </si>
  <si>
    <t>農地</t>
  </si>
  <si>
    <t>①</t>
  </si>
  <si>
    <t>農業用施設</t>
  </si>
  <si>
    <t>②</t>
  </si>
  <si>
    <t>林業用施設</t>
  </si>
  <si>
    <t>③</t>
  </si>
  <si>
    <t>漁業用施設</t>
  </si>
  <si>
    <t>共同利用施設</t>
  </si>
  <si>
    <t>⑤</t>
  </si>
  <si>
    <t>⑥</t>
  </si>
  <si>
    <t>河川</t>
  </si>
  <si>
    <t>海岸</t>
  </si>
  <si>
    <t>②</t>
  </si>
  <si>
    <t>③</t>
  </si>
  <si>
    <t>港湾</t>
  </si>
  <si>
    <t>④</t>
  </si>
  <si>
    <t>漁港</t>
  </si>
  <si>
    <t>⑤</t>
  </si>
  <si>
    <t>下水道</t>
  </si>
  <si>
    <t>⑥</t>
  </si>
  <si>
    <t>公園</t>
  </si>
  <si>
    <t>⑦</t>
  </si>
  <si>
    <t>⑧</t>
  </si>
  <si>
    <t>公立学校</t>
  </si>
  <si>
    <t>公営住宅</t>
  </si>
  <si>
    <t>②</t>
  </si>
  <si>
    <t>社会福祉施設</t>
  </si>
  <si>
    <t xml:space="preserve">(3)その他 </t>
  </si>
  <si>
    <t>公債費</t>
  </si>
  <si>
    <t>諸支出金</t>
  </si>
  <si>
    <t>普通財産</t>
  </si>
  <si>
    <t>取得費</t>
  </si>
  <si>
    <t>公営企業費</t>
  </si>
  <si>
    <t>市町村たばこ税</t>
  </si>
  <si>
    <t>(3)</t>
  </si>
  <si>
    <t>都道府県交付金</t>
  </si>
  <si>
    <t>前年度繰上</t>
  </si>
  <si>
    <t>充用金</t>
  </si>
  <si>
    <t>(2)公共土木施設</t>
  </si>
  <si>
    <t>(3)その他</t>
  </si>
  <si>
    <t>同左財源内訳</t>
  </si>
  <si>
    <t>同左財源内訳（つづき）</t>
  </si>
  <si>
    <t>特別支援</t>
  </si>
  <si>
    <t>学校費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</si>
</sst>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top" shrinkToFit="1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distributed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 quotePrefix="1">
      <alignment horizontal="left" vertical="center" shrinkToFit="1"/>
    </xf>
    <xf numFmtId="0" fontId="3" fillId="0" borderId="18" xfId="0" applyFont="1" applyBorder="1" applyAlignment="1" quotePrefix="1">
      <alignment horizontal="left" vertical="center" shrinkToFit="1"/>
    </xf>
    <xf numFmtId="0" fontId="3" fillId="0" borderId="22" xfId="0" applyFont="1" applyBorder="1" applyAlignment="1" quotePrefix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top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 quotePrefix="1">
      <alignment horizontal="distributed" vertical="center" shrinkToFit="1"/>
    </xf>
    <xf numFmtId="0" fontId="3" fillId="0" borderId="18" xfId="0" applyFont="1" applyBorder="1" applyAlignment="1" quotePrefix="1">
      <alignment vertical="center" shrinkToFit="1"/>
    </xf>
    <xf numFmtId="0" fontId="3" fillId="0" borderId="18" xfId="0" applyFont="1" applyBorder="1" applyAlignment="1" quotePrefix="1">
      <alignment horizontal="distributed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0" xfId="0" applyFont="1" applyBorder="1" applyAlignment="1" quotePrefix="1">
      <alignment horizontal="left" vertical="center" shrinkToFit="1"/>
    </xf>
    <xf numFmtId="0" fontId="3" fillId="0" borderId="27" xfId="0" applyFont="1" applyBorder="1" applyAlignment="1">
      <alignment horizontal="distributed" vertical="center" shrinkToFit="1"/>
    </xf>
    <xf numFmtId="177" fontId="3" fillId="0" borderId="19" xfId="0" applyNumberFormat="1" applyFont="1" applyBorder="1" applyAlignment="1" quotePrefix="1">
      <alignment horizontal="center" vertical="center" shrinkToFit="1"/>
    </xf>
    <xf numFmtId="0" fontId="3" fillId="0" borderId="21" xfId="0" applyFont="1" applyBorder="1" applyAlignment="1">
      <alignment horizontal="distributed" vertical="center" indent="3"/>
    </xf>
    <xf numFmtId="0" fontId="3" fillId="0" borderId="25" xfId="0" applyFont="1" applyBorder="1" applyAlignment="1">
      <alignment horizontal="distributed" vertical="center" indent="3"/>
    </xf>
    <xf numFmtId="0" fontId="0" fillId="0" borderId="25" xfId="0" applyFont="1" applyBorder="1" applyAlignment="1">
      <alignment horizontal="distributed" vertical="center" indent="2"/>
    </xf>
    <xf numFmtId="0" fontId="0" fillId="0" borderId="26" xfId="0" applyFont="1" applyBorder="1" applyAlignment="1">
      <alignment horizontal="distributed" vertical="center" indent="2"/>
    </xf>
    <xf numFmtId="0" fontId="3" fillId="0" borderId="25" xfId="0" applyFont="1" applyBorder="1" applyAlignment="1">
      <alignment horizontal="distributed" vertical="center" indent="10"/>
    </xf>
    <xf numFmtId="0" fontId="3" fillId="0" borderId="35" xfId="0" applyFont="1" applyBorder="1" applyAlignment="1">
      <alignment horizontal="distributed" vertical="center" indent="10"/>
    </xf>
    <xf numFmtId="0" fontId="3" fillId="0" borderId="17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1" xfId="0" applyFont="1" applyBorder="1" applyAlignment="1">
      <alignment horizontal="distributed" vertical="center" indent="1" shrinkToFit="1"/>
    </xf>
    <xf numFmtId="0" fontId="0" fillId="0" borderId="26" xfId="0" applyFont="1" applyBorder="1" applyAlignment="1">
      <alignment horizontal="distributed" vertical="center" indent="1" shrinkToFit="1"/>
    </xf>
    <xf numFmtId="0" fontId="3" fillId="0" borderId="21" xfId="0" applyFont="1" applyBorder="1" applyAlignment="1">
      <alignment horizontal="distributed" vertical="center" indent="7" shrinkToFit="1"/>
    </xf>
    <xf numFmtId="0" fontId="0" fillId="0" borderId="25" xfId="0" applyFont="1" applyBorder="1" applyAlignment="1">
      <alignment horizontal="distributed" vertical="center" indent="7" shrinkToFit="1"/>
    </xf>
    <xf numFmtId="0" fontId="0" fillId="0" borderId="26" xfId="0" applyFont="1" applyBorder="1" applyAlignment="1">
      <alignment horizontal="distributed" vertical="center" indent="7" shrinkToFit="1"/>
    </xf>
    <xf numFmtId="0" fontId="3" fillId="0" borderId="21" xfId="0" applyFont="1" applyBorder="1" applyAlignment="1" quotePrefix="1">
      <alignment horizontal="distributed" vertical="center" indent="1" shrinkToFit="1"/>
    </xf>
    <xf numFmtId="0" fontId="3" fillId="0" borderId="25" xfId="0" applyFont="1" applyBorder="1" applyAlignment="1" quotePrefix="1">
      <alignment horizontal="distributed" vertical="center" indent="1" shrinkToFit="1"/>
    </xf>
    <xf numFmtId="0" fontId="0" fillId="0" borderId="25" xfId="0" applyFont="1" applyBorder="1" applyAlignment="1">
      <alignment horizontal="distributed" vertical="center" indent="1" shrinkToFit="1"/>
    </xf>
    <xf numFmtId="0" fontId="3" fillId="0" borderId="21" xfId="0" applyFont="1" applyBorder="1" applyAlignment="1">
      <alignment horizontal="distributed" vertical="center" indent="10" shrinkToFit="1"/>
    </xf>
    <xf numFmtId="0" fontId="3" fillId="0" borderId="25" xfId="0" applyFont="1" applyBorder="1" applyAlignment="1">
      <alignment horizontal="distributed" vertical="center" indent="10" shrinkToFit="1"/>
    </xf>
    <xf numFmtId="0" fontId="3" fillId="0" borderId="26" xfId="0" applyFont="1" applyBorder="1" applyAlignment="1">
      <alignment horizontal="distributed" vertical="center" indent="10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11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73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8616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15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44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15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78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880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1868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34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82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30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11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2" name="Line 49"/>
        <xdr:cNvSpPr>
          <a:spLocks/>
        </xdr:cNvSpPr>
      </xdr:nvSpPr>
      <xdr:spPr>
        <a:xfrm flipH="1" flipV="1">
          <a:off x="19050" y="504825"/>
          <a:ext cx="13716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A40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3.75390625" style="1" customWidth="1"/>
    <col min="4" max="4" width="0.875" style="1" customWidth="1"/>
    <col min="5" max="104" width="12.50390625" style="7" customWidth="1"/>
    <col min="105" max="16384" width="9.00390625" style="7" customWidth="1"/>
  </cols>
  <sheetData>
    <row r="1" spans="1:91" s="1" customFormat="1" ht="17.25" customHeight="1">
      <c r="A1" s="5"/>
      <c r="B1" s="5"/>
      <c r="C1" s="5"/>
      <c r="E1" s="5" t="s">
        <v>40</v>
      </c>
      <c r="P1" s="5"/>
      <c r="AA1" s="5"/>
      <c r="AL1" s="5"/>
      <c r="AW1" s="5"/>
      <c r="BV1" s="5"/>
      <c r="BW1" s="5"/>
      <c r="BX1" s="5"/>
      <c r="BY1" s="5"/>
      <c r="BZ1" s="5"/>
      <c r="CM1" s="5"/>
    </row>
    <row r="2" spans="1:95" s="1" customFormat="1" ht="22.5" customHeight="1" thickBot="1">
      <c r="A2" s="5"/>
      <c r="B2" s="5"/>
      <c r="C2" s="5"/>
      <c r="AM2" s="4"/>
      <c r="CQ2" s="82" t="s">
        <v>34</v>
      </c>
    </row>
    <row r="3" spans="1:95" s="24" customFormat="1" ht="15" customHeight="1">
      <c r="A3" s="12"/>
      <c r="B3" s="13"/>
      <c r="C3" s="14"/>
      <c r="D3" s="15"/>
      <c r="E3" s="13"/>
      <c r="F3" s="16"/>
      <c r="G3" s="16"/>
      <c r="H3" s="16"/>
      <c r="I3" s="16"/>
      <c r="J3" s="16"/>
      <c r="K3" s="15"/>
      <c r="L3" s="16"/>
      <c r="M3" s="17"/>
      <c r="N3" s="16"/>
      <c r="O3" s="16"/>
      <c r="P3" s="15"/>
      <c r="Q3" s="15"/>
      <c r="R3" s="16"/>
      <c r="S3" s="16"/>
      <c r="T3" s="16"/>
      <c r="U3" s="16"/>
      <c r="V3" s="16"/>
      <c r="W3" s="15"/>
      <c r="X3" s="16"/>
      <c r="Y3" s="16"/>
      <c r="Z3" s="13"/>
      <c r="AA3" s="16"/>
      <c r="AB3" s="16"/>
      <c r="AC3" s="16"/>
      <c r="AD3" s="16"/>
      <c r="AE3" s="16"/>
      <c r="AF3" s="16"/>
      <c r="AG3" s="16"/>
      <c r="AH3" s="16"/>
      <c r="AI3" s="13"/>
      <c r="AJ3" s="16"/>
      <c r="AK3" s="18"/>
      <c r="AL3" s="16"/>
      <c r="AM3" s="6"/>
      <c r="AN3" s="13"/>
      <c r="AO3" s="13"/>
      <c r="AP3" s="15"/>
      <c r="AQ3" s="16"/>
      <c r="AR3" s="18"/>
      <c r="AS3" s="19"/>
      <c r="AT3" s="16"/>
      <c r="AU3" s="16"/>
      <c r="AV3" s="16"/>
      <c r="AW3" s="16"/>
      <c r="AX3" s="16"/>
      <c r="AY3" s="16"/>
      <c r="AZ3" s="16"/>
      <c r="BA3" s="16"/>
      <c r="BB3" s="17"/>
      <c r="BC3" s="15"/>
      <c r="BD3" s="16"/>
      <c r="BE3" s="16"/>
      <c r="BF3" s="17"/>
      <c r="BG3" s="13"/>
      <c r="BH3" s="13"/>
      <c r="BI3" s="13"/>
      <c r="BJ3" s="13"/>
      <c r="BK3" s="13"/>
      <c r="BL3" s="15"/>
      <c r="BM3" s="17"/>
      <c r="BN3" s="13"/>
      <c r="BO3" s="13"/>
      <c r="BP3" s="13"/>
      <c r="BQ3" s="13"/>
      <c r="BR3" s="13"/>
      <c r="BS3" s="13"/>
      <c r="BT3" s="13"/>
      <c r="BU3" s="15"/>
      <c r="BV3" s="20"/>
      <c r="BW3" s="21"/>
      <c r="BX3" s="21"/>
      <c r="BY3" s="21"/>
      <c r="BZ3" s="22"/>
      <c r="CA3" s="16"/>
      <c r="CB3" s="16"/>
      <c r="CC3" s="16"/>
      <c r="CD3" s="16"/>
      <c r="CE3" s="16"/>
      <c r="CF3" s="16"/>
      <c r="CG3" s="16"/>
      <c r="CH3" s="17"/>
      <c r="CI3" s="13"/>
      <c r="CJ3" s="13"/>
      <c r="CK3" s="13"/>
      <c r="CL3" s="13"/>
      <c r="CM3" s="13"/>
      <c r="CN3" s="13"/>
      <c r="CO3" s="13"/>
      <c r="CP3" s="13"/>
      <c r="CQ3" s="23"/>
    </row>
    <row r="4" spans="1:95" s="38" customFormat="1" ht="15" customHeight="1">
      <c r="A4" s="25"/>
      <c r="B4" s="26"/>
      <c r="C4" s="27" t="s">
        <v>3</v>
      </c>
      <c r="D4" s="28"/>
      <c r="E4" s="40">
        <v>1</v>
      </c>
      <c r="F4" s="37">
        <v>2</v>
      </c>
      <c r="G4" s="42" t="s">
        <v>44</v>
      </c>
      <c r="H4" s="42" t="s">
        <v>46</v>
      </c>
      <c r="I4" s="42" t="s">
        <v>48</v>
      </c>
      <c r="J4" s="42" t="s">
        <v>51</v>
      </c>
      <c r="K4" s="84" t="s">
        <v>53</v>
      </c>
      <c r="L4" s="42" t="s">
        <v>55</v>
      </c>
      <c r="M4" s="86">
        <v>3</v>
      </c>
      <c r="N4" s="42" t="s">
        <v>58</v>
      </c>
      <c r="O4" s="42" t="s">
        <v>46</v>
      </c>
      <c r="P4" s="43" t="s">
        <v>61</v>
      </c>
      <c r="Q4" s="43" t="s">
        <v>63</v>
      </c>
      <c r="R4" s="42" t="s">
        <v>53</v>
      </c>
      <c r="S4" s="37">
        <v>4</v>
      </c>
      <c r="T4" s="42" t="s">
        <v>68</v>
      </c>
      <c r="U4" s="42" t="s">
        <v>69</v>
      </c>
      <c r="V4" s="42" t="s">
        <v>71</v>
      </c>
      <c r="W4" s="43" t="s">
        <v>73</v>
      </c>
      <c r="X4" s="37">
        <v>5</v>
      </c>
      <c r="Y4" s="42" t="s">
        <v>76</v>
      </c>
      <c r="Z4" s="87" t="s">
        <v>78</v>
      </c>
      <c r="AA4" s="37">
        <v>6</v>
      </c>
      <c r="AB4" s="42" t="s">
        <v>68</v>
      </c>
      <c r="AC4" s="42" t="s">
        <v>69</v>
      </c>
      <c r="AD4" s="42" t="s">
        <v>84</v>
      </c>
      <c r="AE4" s="42" t="s">
        <v>86</v>
      </c>
      <c r="AF4" s="42" t="s">
        <v>88</v>
      </c>
      <c r="AG4" s="37">
        <v>7</v>
      </c>
      <c r="AH4" s="37">
        <v>8</v>
      </c>
      <c r="AI4" s="87" t="s">
        <v>58</v>
      </c>
      <c r="AJ4" s="42" t="s">
        <v>69</v>
      </c>
      <c r="AK4" s="42" t="s">
        <v>95</v>
      </c>
      <c r="AL4" s="42" t="s">
        <v>51</v>
      </c>
      <c r="AM4" s="103" t="s">
        <v>98</v>
      </c>
      <c r="AN4" s="104"/>
      <c r="AO4" s="105" t="s">
        <v>98</v>
      </c>
      <c r="AP4" s="99"/>
      <c r="AQ4" s="42" t="s">
        <v>55</v>
      </c>
      <c r="AR4" s="42" t="s">
        <v>109</v>
      </c>
      <c r="AS4" s="37">
        <v>9</v>
      </c>
      <c r="AT4" s="37">
        <v>10</v>
      </c>
      <c r="AU4" s="42" t="s">
        <v>58</v>
      </c>
      <c r="AV4" s="42" t="s">
        <v>114</v>
      </c>
      <c r="AW4" s="42" t="s">
        <v>71</v>
      </c>
      <c r="AX4" s="42" t="s">
        <v>63</v>
      </c>
      <c r="AY4" s="42" t="s">
        <v>117</v>
      </c>
      <c r="AZ4" s="42" t="s">
        <v>119</v>
      </c>
      <c r="BA4" s="42" t="s">
        <v>121</v>
      </c>
      <c r="BB4" s="98" t="s">
        <v>122</v>
      </c>
      <c r="BC4" s="99"/>
      <c r="BD4" s="42" t="s">
        <v>126</v>
      </c>
      <c r="BE4" s="37">
        <v>11</v>
      </c>
      <c r="BF4" s="100" t="s">
        <v>129</v>
      </c>
      <c r="BG4" s="101"/>
      <c r="BH4" s="101"/>
      <c r="BI4" s="101"/>
      <c r="BJ4" s="101"/>
      <c r="BK4" s="101"/>
      <c r="BL4" s="102"/>
      <c r="BM4" s="106" t="s">
        <v>168</v>
      </c>
      <c r="BN4" s="107"/>
      <c r="BO4" s="107"/>
      <c r="BP4" s="107"/>
      <c r="BQ4" s="107"/>
      <c r="BR4" s="107"/>
      <c r="BS4" s="107"/>
      <c r="BT4" s="107"/>
      <c r="BU4" s="108"/>
      <c r="BV4" s="90" t="s">
        <v>157</v>
      </c>
      <c r="BW4" s="91"/>
      <c r="BX4" s="91"/>
      <c r="BY4" s="92" t="s">
        <v>169</v>
      </c>
      <c r="BZ4" s="93"/>
      <c r="CA4" s="37">
        <v>12</v>
      </c>
      <c r="CB4" s="37">
        <v>13</v>
      </c>
      <c r="CC4" s="42" t="s">
        <v>58</v>
      </c>
      <c r="CD4" s="42" t="s">
        <v>69</v>
      </c>
      <c r="CE4" s="42" t="s">
        <v>164</v>
      </c>
      <c r="CF4" s="37">
        <v>14</v>
      </c>
      <c r="CG4" s="31"/>
      <c r="CH4" s="90" t="s">
        <v>170</v>
      </c>
      <c r="CI4" s="91"/>
      <c r="CJ4" s="91"/>
      <c r="CK4" s="94" t="s">
        <v>171</v>
      </c>
      <c r="CL4" s="94"/>
      <c r="CM4" s="94"/>
      <c r="CN4" s="94"/>
      <c r="CO4" s="94"/>
      <c r="CP4" s="94"/>
      <c r="CQ4" s="95"/>
    </row>
    <row r="5" spans="1:95" s="3" customFormat="1" ht="15" customHeight="1">
      <c r="A5" s="39"/>
      <c r="B5" s="40"/>
      <c r="C5" s="40"/>
      <c r="D5" s="41"/>
      <c r="E5" s="29" t="s">
        <v>42</v>
      </c>
      <c r="F5" s="30" t="s">
        <v>43</v>
      </c>
      <c r="G5" s="30" t="s">
        <v>45</v>
      </c>
      <c r="H5" s="30" t="s">
        <v>47</v>
      </c>
      <c r="I5" s="30" t="s">
        <v>49</v>
      </c>
      <c r="J5" s="83" t="s">
        <v>52</v>
      </c>
      <c r="K5" s="85" t="s">
        <v>54</v>
      </c>
      <c r="L5" s="30" t="s">
        <v>56</v>
      </c>
      <c r="M5" s="30" t="s">
        <v>57</v>
      </c>
      <c r="N5" s="30" t="s">
        <v>59</v>
      </c>
      <c r="O5" s="30" t="s">
        <v>60</v>
      </c>
      <c r="P5" s="34" t="s">
        <v>62</v>
      </c>
      <c r="Q5" s="34" t="s">
        <v>64</v>
      </c>
      <c r="R5" s="30" t="s">
        <v>65</v>
      </c>
      <c r="S5" s="30" t="s">
        <v>66</v>
      </c>
      <c r="T5" s="30" t="s">
        <v>67</v>
      </c>
      <c r="U5" s="30" t="s">
        <v>70</v>
      </c>
      <c r="V5" s="30" t="s">
        <v>72</v>
      </c>
      <c r="W5" s="34" t="s">
        <v>74</v>
      </c>
      <c r="X5" s="30" t="s">
        <v>75</v>
      </c>
      <c r="Y5" s="30" t="s">
        <v>77</v>
      </c>
      <c r="Z5" s="29" t="s">
        <v>79</v>
      </c>
      <c r="AA5" s="30" t="s">
        <v>80</v>
      </c>
      <c r="AB5" s="30" t="s">
        <v>82</v>
      </c>
      <c r="AC5" s="30" t="s">
        <v>83</v>
      </c>
      <c r="AD5" s="30" t="s">
        <v>85</v>
      </c>
      <c r="AE5" s="30" t="s">
        <v>87</v>
      </c>
      <c r="AF5" s="30" t="s">
        <v>89</v>
      </c>
      <c r="AG5" s="30" t="s">
        <v>90</v>
      </c>
      <c r="AH5" s="30" t="s">
        <v>91</v>
      </c>
      <c r="AI5" s="34" t="s">
        <v>92</v>
      </c>
      <c r="AJ5" s="30" t="s">
        <v>93</v>
      </c>
      <c r="AK5" s="30" t="s">
        <v>96</v>
      </c>
      <c r="AL5" s="30" t="s">
        <v>97</v>
      </c>
      <c r="AM5" s="45" t="s">
        <v>100</v>
      </c>
      <c r="AN5" s="45" t="s">
        <v>102</v>
      </c>
      <c r="AO5" s="37" t="s">
        <v>104</v>
      </c>
      <c r="AP5" s="37" t="s">
        <v>106</v>
      </c>
      <c r="AQ5" s="30" t="s">
        <v>107</v>
      </c>
      <c r="AR5" s="30" t="s">
        <v>108</v>
      </c>
      <c r="AS5" s="30" t="s">
        <v>110</v>
      </c>
      <c r="AT5" s="30" t="s">
        <v>111</v>
      </c>
      <c r="AU5" s="30" t="s">
        <v>112</v>
      </c>
      <c r="AV5" s="30" t="s">
        <v>113</v>
      </c>
      <c r="AW5" s="30" t="s">
        <v>115</v>
      </c>
      <c r="AX5" s="30" t="s">
        <v>116</v>
      </c>
      <c r="AY5" s="30" t="s">
        <v>172</v>
      </c>
      <c r="AZ5" s="30" t="s">
        <v>118</v>
      </c>
      <c r="BA5" s="30" t="s">
        <v>120</v>
      </c>
      <c r="BB5" s="37" t="s">
        <v>124</v>
      </c>
      <c r="BC5" s="37" t="s">
        <v>102</v>
      </c>
      <c r="BD5" s="30" t="s">
        <v>127</v>
      </c>
      <c r="BE5" s="30" t="s">
        <v>128</v>
      </c>
      <c r="BF5" s="42"/>
      <c r="BG5" s="42" t="s">
        <v>131</v>
      </c>
      <c r="BH5" s="42" t="s">
        <v>133</v>
      </c>
      <c r="BI5" s="42" t="s">
        <v>135</v>
      </c>
      <c r="BJ5" s="42" t="s">
        <v>106</v>
      </c>
      <c r="BK5" s="42" t="s">
        <v>138</v>
      </c>
      <c r="BL5" s="42" t="s">
        <v>139</v>
      </c>
      <c r="BM5" s="44"/>
      <c r="BN5" s="44" t="s">
        <v>131</v>
      </c>
      <c r="BO5" s="44" t="s">
        <v>142</v>
      </c>
      <c r="BP5" s="44" t="s">
        <v>143</v>
      </c>
      <c r="BQ5" s="44" t="s">
        <v>145</v>
      </c>
      <c r="BR5" s="44" t="s">
        <v>147</v>
      </c>
      <c r="BS5" s="44" t="s">
        <v>149</v>
      </c>
      <c r="BT5" s="44" t="s">
        <v>151</v>
      </c>
      <c r="BU5" s="44" t="s">
        <v>152</v>
      </c>
      <c r="BV5" s="37"/>
      <c r="BW5" s="45" t="s">
        <v>131</v>
      </c>
      <c r="BX5" s="37" t="s">
        <v>155</v>
      </c>
      <c r="BY5" s="37" t="s">
        <v>104</v>
      </c>
      <c r="BZ5" s="37" t="s">
        <v>145</v>
      </c>
      <c r="CA5" s="30" t="s">
        <v>158</v>
      </c>
      <c r="CB5" s="30" t="s">
        <v>159</v>
      </c>
      <c r="CC5" s="30" t="s">
        <v>160</v>
      </c>
      <c r="CD5" s="30" t="s">
        <v>162</v>
      </c>
      <c r="CE5" s="89" t="s">
        <v>163</v>
      </c>
      <c r="CF5" s="83" t="s">
        <v>166</v>
      </c>
      <c r="CG5" s="30" t="s">
        <v>4</v>
      </c>
      <c r="CH5" s="37"/>
      <c r="CI5" s="45"/>
      <c r="CJ5" s="37"/>
      <c r="CK5" s="40"/>
      <c r="CL5" s="45"/>
      <c r="CM5" s="45"/>
      <c r="CN5" s="37"/>
      <c r="CO5" s="37"/>
      <c r="CP5" s="37"/>
      <c r="CQ5" s="46"/>
    </row>
    <row r="6" spans="1:95" s="2" customFormat="1" ht="15" customHeight="1">
      <c r="A6" s="96" t="s">
        <v>26</v>
      </c>
      <c r="B6" s="97"/>
      <c r="C6" s="97"/>
      <c r="D6" s="32"/>
      <c r="E6" s="35"/>
      <c r="F6" s="31"/>
      <c r="G6" s="31"/>
      <c r="H6" s="31"/>
      <c r="I6" s="30" t="s">
        <v>50</v>
      </c>
      <c r="J6" s="31"/>
      <c r="K6" s="32"/>
      <c r="L6" s="31"/>
      <c r="M6" s="33"/>
      <c r="N6" s="31"/>
      <c r="O6" s="31"/>
      <c r="P6" s="32"/>
      <c r="Q6" s="32"/>
      <c r="R6" s="31"/>
      <c r="S6" s="31"/>
      <c r="T6" s="31"/>
      <c r="U6" s="31"/>
      <c r="V6" s="31"/>
      <c r="W6" s="32"/>
      <c r="X6" s="31"/>
      <c r="Y6" s="31"/>
      <c r="Z6" s="35"/>
      <c r="AA6" s="30" t="s">
        <v>81</v>
      </c>
      <c r="AB6" s="31"/>
      <c r="AC6" s="31"/>
      <c r="AD6" s="31"/>
      <c r="AE6" s="31"/>
      <c r="AF6" s="31"/>
      <c r="AG6" s="31"/>
      <c r="AH6" s="31"/>
      <c r="AI6" s="35"/>
      <c r="AJ6" s="30" t="s">
        <v>94</v>
      </c>
      <c r="AK6" s="31"/>
      <c r="AL6" s="31"/>
      <c r="AM6" s="34" t="s">
        <v>99</v>
      </c>
      <c r="AN6" s="30" t="s">
        <v>101</v>
      </c>
      <c r="AO6" s="30" t="s">
        <v>103</v>
      </c>
      <c r="AP6" s="31" t="s">
        <v>105</v>
      </c>
      <c r="AQ6" s="31"/>
      <c r="AR6" s="31"/>
      <c r="AS6" s="31"/>
      <c r="AT6" s="31"/>
      <c r="AU6" s="31"/>
      <c r="AV6" s="31"/>
      <c r="AW6" s="31"/>
      <c r="AX6" s="31"/>
      <c r="AY6" s="30" t="s">
        <v>173</v>
      </c>
      <c r="AZ6" s="31"/>
      <c r="BA6" s="31"/>
      <c r="BB6" s="31" t="s">
        <v>123</v>
      </c>
      <c r="BC6" s="30" t="s">
        <v>125</v>
      </c>
      <c r="BD6" s="31"/>
      <c r="BE6" s="30" t="s">
        <v>37</v>
      </c>
      <c r="BF6" s="31" t="s">
        <v>36</v>
      </c>
      <c r="BG6" s="30" t="s">
        <v>130</v>
      </c>
      <c r="BH6" s="30" t="s">
        <v>132</v>
      </c>
      <c r="BI6" s="30" t="s">
        <v>134</v>
      </c>
      <c r="BJ6" s="30" t="s">
        <v>136</v>
      </c>
      <c r="BK6" s="31" t="s">
        <v>137</v>
      </c>
      <c r="BL6" s="30" t="s">
        <v>39</v>
      </c>
      <c r="BM6" s="31" t="s">
        <v>38</v>
      </c>
      <c r="BN6" s="30" t="s">
        <v>140</v>
      </c>
      <c r="BO6" s="30" t="s">
        <v>141</v>
      </c>
      <c r="BP6" s="30" t="s">
        <v>93</v>
      </c>
      <c r="BQ6" s="30" t="s">
        <v>144</v>
      </c>
      <c r="BR6" s="30" t="s">
        <v>146</v>
      </c>
      <c r="BS6" s="30" t="s">
        <v>148</v>
      </c>
      <c r="BT6" s="30" t="s">
        <v>150</v>
      </c>
      <c r="BU6" s="30" t="s">
        <v>39</v>
      </c>
      <c r="BV6" s="31" t="s">
        <v>39</v>
      </c>
      <c r="BW6" s="30" t="s">
        <v>153</v>
      </c>
      <c r="BX6" s="30" t="s">
        <v>154</v>
      </c>
      <c r="BY6" s="31" t="s">
        <v>156</v>
      </c>
      <c r="BZ6" s="30" t="s">
        <v>39</v>
      </c>
      <c r="CA6" s="31"/>
      <c r="CB6" s="30" t="s">
        <v>37</v>
      </c>
      <c r="CC6" s="30" t="s">
        <v>161</v>
      </c>
      <c r="CD6" s="31"/>
      <c r="CE6" s="31" t="s">
        <v>165</v>
      </c>
      <c r="CF6" s="30" t="s">
        <v>167</v>
      </c>
      <c r="CG6" s="31"/>
      <c r="CH6" s="47" t="s">
        <v>35</v>
      </c>
      <c r="CI6" s="31" t="s">
        <v>5</v>
      </c>
      <c r="CJ6" s="31" t="s">
        <v>6</v>
      </c>
      <c r="CK6" s="35" t="s">
        <v>7</v>
      </c>
      <c r="CL6" s="31" t="s">
        <v>28</v>
      </c>
      <c r="CM6" s="48" t="s">
        <v>29</v>
      </c>
      <c r="CN6" s="48" t="s">
        <v>30</v>
      </c>
      <c r="CO6" s="48" t="s">
        <v>31</v>
      </c>
      <c r="CP6" s="48" t="s">
        <v>32</v>
      </c>
      <c r="CQ6" s="49" t="s">
        <v>33</v>
      </c>
    </row>
    <row r="7" spans="1:95" s="38" customFormat="1" ht="15" customHeight="1">
      <c r="A7" s="50"/>
      <c r="B7" s="51"/>
      <c r="C7" s="52"/>
      <c r="D7" s="53"/>
      <c r="E7" s="54"/>
      <c r="F7" s="55"/>
      <c r="G7" s="55"/>
      <c r="H7" s="55"/>
      <c r="I7" s="55"/>
      <c r="J7" s="55"/>
      <c r="K7" s="53"/>
      <c r="L7" s="55"/>
      <c r="M7" s="54"/>
      <c r="N7" s="55"/>
      <c r="O7" s="55"/>
      <c r="P7" s="53"/>
      <c r="Q7" s="53"/>
      <c r="R7" s="55"/>
      <c r="S7" s="55"/>
      <c r="T7" s="55"/>
      <c r="U7" s="55"/>
      <c r="V7" s="55"/>
      <c r="W7" s="53"/>
      <c r="X7" s="55"/>
      <c r="Y7" s="55"/>
      <c r="Z7" s="54"/>
      <c r="AA7" s="55"/>
      <c r="AB7" s="53"/>
      <c r="AC7" s="55"/>
      <c r="AD7" s="55"/>
      <c r="AE7" s="55"/>
      <c r="AF7" s="55"/>
      <c r="AG7" s="55"/>
      <c r="AH7" s="55"/>
      <c r="AI7" s="52"/>
      <c r="AJ7" s="55"/>
      <c r="AK7" s="56"/>
      <c r="AL7" s="56"/>
      <c r="AM7" s="57"/>
      <c r="AN7" s="56"/>
      <c r="AO7" s="56"/>
      <c r="AP7" s="56"/>
      <c r="AQ7" s="56"/>
      <c r="AR7" s="56"/>
      <c r="AS7" s="56"/>
      <c r="AT7" s="56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6" t="s">
        <v>37</v>
      </c>
      <c r="BG7" s="55"/>
      <c r="BH7" s="55"/>
      <c r="BI7" s="55"/>
      <c r="BJ7" s="55"/>
      <c r="BK7" s="55"/>
      <c r="BL7" s="55"/>
      <c r="BM7" s="56" t="s">
        <v>37</v>
      </c>
      <c r="BN7" s="55"/>
      <c r="BO7" s="55"/>
      <c r="BP7" s="55"/>
      <c r="BQ7" s="55"/>
      <c r="BR7" s="55"/>
      <c r="BS7" s="55"/>
      <c r="BT7" s="55"/>
      <c r="BU7" s="55"/>
      <c r="BV7" s="56" t="s">
        <v>37</v>
      </c>
      <c r="BW7" s="56"/>
      <c r="BX7" s="56"/>
      <c r="BY7" s="56"/>
      <c r="BZ7" s="56"/>
      <c r="CA7" s="55"/>
      <c r="CB7" s="55"/>
      <c r="CC7" s="55"/>
      <c r="CD7" s="55"/>
      <c r="CE7" s="88"/>
      <c r="CF7" s="55"/>
      <c r="CG7" s="56"/>
      <c r="CH7" s="55"/>
      <c r="CI7" s="56"/>
      <c r="CJ7" s="55"/>
      <c r="CK7" s="36" t="s">
        <v>41</v>
      </c>
      <c r="CL7" s="56"/>
      <c r="CM7" s="55"/>
      <c r="CN7" s="55"/>
      <c r="CO7" s="55"/>
      <c r="CP7" s="55"/>
      <c r="CQ7" s="58"/>
    </row>
    <row r="8" spans="1:95" s="63" customFormat="1" ht="11.25" customHeight="1">
      <c r="A8" s="59"/>
      <c r="B8" s="60"/>
      <c r="C8" s="61"/>
      <c r="D8" s="62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7"/>
    </row>
    <row r="9" spans="1:95" s="67" customFormat="1" ht="15" customHeight="1">
      <c r="A9" s="64" t="s">
        <v>1</v>
      </c>
      <c r="B9" s="65"/>
      <c r="C9" s="65"/>
      <c r="D9" s="66"/>
      <c r="E9" s="78">
        <f aca="true" t="shared" si="0" ref="E9:AJ9">E25+E34</f>
        <v>4464217</v>
      </c>
      <c r="F9" s="78">
        <f t="shared" si="0"/>
        <v>80246963</v>
      </c>
      <c r="G9" s="78">
        <f t="shared" si="0"/>
        <v>68319351</v>
      </c>
      <c r="H9" s="78">
        <f t="shared" si="0"/>
        <v>5885737</v>
      </c>
      <c r="I9" s="78">
        <f t="shared" si="0"/>
        <v>2776014</v>
      </c>
      <c r="J9" s="78">
        <f t="shared" si="0"/>
        <v>1597425</v>
      </c>
      <c r="K9" s="78">
        <f t="shared" si="0"/>
        <v>1146097</v>
      </c>
      <c r="L9" s="78">
        <f t="shared" si="0"/>
        <v>522339</v>
      </c>
      <c r="M9" s="78">
        <f t="shared" si="0"/>
        <v>206511057</v>
      </c>
      <c r="N9" s="78">
        <f t="shared" si="0"/>
        <v>58379890</v>
      </c>
      <c r="O9" s="78">
        <f t="shared" si="0"/>
        <v>49246303</v>
      </c>
      <c r="P9" s="78">
        <f t="shared" si="0"/>
        <v>68824628</v>
      </c>
      <c r="Q9" s="78">
        <f t="shared" si="0"/>
        <v>29979818</v>
      </c>
      <c r="R9" s="78">
        <f t="shared" si="0"/>
        <v>80418</v>
      </c>
      <c r="S9" s="78">
        <f t="shared" si="0"/>
        <v>59935483</v>
      </c>
      <c r="T9" s="78">
        <f t="shared" si="0"/>
        <v>27058315</v>
      </c>
      <c r="U9" s="78">
        <f t="shared" si="0"/>
        <v>106878</v>
      </c>
      <c r="V9" s="78">
        <f t="shared" si="0"/>
        <v>149137</v>
      </c>
      <c r="W9" s="78">
        <f t="shared" si="0"/>
        <v>32621153</v>
      </c>
      <c r="X9" s="78">
        <f t="shared" si="0"/>
        <v>1531093</v>
      </c>
      <c r="Y9" s="78">
        <f t="shared" si="0"/>
        <v>0</v>
      </c>
      <c r="Z9" s="78">
        <f t="shared" si="0"/>
        <v>1531093</v>
      </c>
      <c r="AA9" s="78">
        <f t="shared" si="0"/>
        <v>19767990</v>
      </c>
      <c r="AB9" s="78">
        <f t="shared" si="0"/>
        <v>6619466</v>
      </c>
      <c r="AC9" s="78">
        <f t="shared" si="0"/>
        <v>292700</v>
      </c>
      <c r="AD9" s="78">
        <f t="shared" si="0"/>
        <v>5923728</v>
      </c>
      <c r="AE9" s="78">
        <f t="shared" si="0"/>
        <v>2333010</v>
      </c>
      <c r="AF9" s="78">
        <f t="shared" si="0"/>
        <v>4599086</v>
      </c>
      <c r="AG9" s="78">
        <f t="shared" si="0"/>
        <v>17614181</v>
      </c>
      <c r="AH9" s="78">
        <f t="shared" si="0"/>
        <v>69033532</v>
      </c>
      <c r="AI9" s="78">
        <f t="shared" si="0"/>
        <v>4882905</v>
      </c>
      <c r="AJ9" s="78">
        <f t="shared" si="0"/>
        <v>12596721</v>
      </c>
      <c r="AK9" s="78">
        <f aca="true" t="shared" si="1" ref="AK9:CH9">AK25+AK34</f>
        <v>2152369</v>
      </c>
      <c r="AL9" s="78">
        <f t="shared" si="1"/>
        <v>3625362</v>
      </c>
      <c r="AM9" s="78">
        <f t="shared" si="1"/>
        <v>1164568</v>
      </c>
      <c r="AN9" s="78">
        <f t="shared" si="1"/>
        <v>5299757</v>
      </c>
      <c r="AO9" s="78">
        <f t="shared" si="1"/>
        <v>19194375</v>
      </c>
      <c r="AP9" s="78">
        <f t="shared" si="1"/>
        <v>12919674</v>
      </c>
      <c r="AQ9" s="78">
        <f t="shared" si="1"/>
        <v>7190571</v>
      </c>
      <c r="AR9" s="78">
        <f t="shared" si="1"/>
        <v>7230</v>
      </c>
      <c r="AS9" s="78">
        <f t="shared" si="1"/>
        <v>25403167</v>
      </c>
      <c r="AT9" s="78">
        <f t="shared" si="1"/>
        <v>67904693</v>
      </c>
      <c r="AU9" s="78">
        <f t="shared" si="1"/>
        <v>7493013</v>
      </c>
      <c r="AV9" s="78">
        <f t="shared" si="1"/>
        <v>16207711</v>
      </c>
      <c r="AW9" s="78">
        <f t="shared" si="1"/>
        <v>8167714</v>
      </c>
      <c r="AX9" s="78">
        <f t="shared" si="1"/>
        <v>589009</v>
      </c>
      <c r="AY9" s="78">
        <f t="shared" si="1"/>
        <v>2128</v>
      </c>
      <c r="AZ9" s="78">
        <f t="shared" si="1"/>
        <v>1958497</v>
      </c>
      <c r="BA9" s="78">
        <f t="shared" si="1"/>
        <v>17706017</v>
      </c>
      <c r="BB9" s="78">
        <f t="shared" si="1"/>
        <v>4706703</v>
      </c>
      <c r="BC9" s="78">
        <f t="shared" si="1"/>
        <v>10858058</v>
      </c>
      <c r="BD9" s="78">
        <f t="shared" si="1"/>
        <v>215843</v>
      </c>
      <c r="BE9" s="78">
        <f t="shared" si="1"/>
        <v>7205257</v>
      </c>
      <c r="BF9" s="78">
        <f>BF25+BF34</f>
        <v>2721410</v>
      </c>
      <c r="BG9" s="78">
        <f aca="true" t="shared" si="2" ref="BG9:BZ9">BG25+BG34</f>
        <v>1382259</v>
      </c>
      <c r="BH9" s="78">
        <f t="shared" si="2"/>
        <v>1001362</v>
      </c>
      <c r="BI9" s="78">
        <f t="shared" si="2"/>
        <v>328086</v>
      </c>
      <c r="BJ9" s="78">
        <f t="shared" si="2"/>
        <v>0</v>
      </c>
      <c r="BK9" s="78">
        <f t="shared" si="2"/>
        <v>0</v>
      </c>
      <c r="BL9" s="78">
        <f t="shared" si="2"/>
        <v>9703</v>
      </c>
      <c r="BM9" s="78">
        <f t="shared" si="2"/>
        <v>4016703</v>
      </c>
      <c r="BN9" s="78">
        <f t="shared" si="2"/>
        <v>2232749</v>
      </c>
      <c r="BO9" s="78">
        <f t="shared" si="2"/>
        <v>0</v>
      </c>
      <c r="BP9" s="78">
        <f t="shared" si="2"/>
        <v>1573577</v>
      </c>
      <c r="BQ9" s="78">
        <f t="shared" si="2"/>
        <v>5620</v>
      </c>
      <c r="BR9" s="78">
        <f t="shared" si="2"/>
        <v>61874</v>
      </c>
      <c r="BS9" s="78">
        <f t="shared" si="2"/>
        <v>5651</v>
      </c>
      <c r="BT9" s="78">
        <f t="shared" si="2"/>
        <v>39328</v>
      </c>
      <c r="BU9" s="78">
        <f t="shared" si="2"/>
        <v>97904</v>
      </c>
      <c r="BV9" s="78">
        <f t="shared" si="2"/>
        <v>467144</v>
      </c>
      <c r="BW9" s="78">
        <f t="shared" si="2"/>
        <v>84463</v>
      </c>
      <c r="BX9" s="78">
        <f>BX25+BX34</f>
        <v>11817</v>
      </c>
      <c r="BY9" s="78">
        <f t="shared" si="2"/>
        <v>169603</v>
      </c>
      <c r="BZ9" s="78">
        <f t="shared" si="2"/>
        <v>201261</v>
      </c>
      <c r="CA9" s="78">
        <f t="shared" si="1"/>
        <v>77591064</v>
      </c>
      <c r="CB9" s="78">
        <f t="shared" si="1"/>
        <v>568552</v>
      </c>
      <c r="CC9" s="78">
        <f t="shared" si="1"/>
        <v>169207</v>
      </c>
      <c r="CD9" s="78">
        <f t="shared" si="1"/>
        <v>399345</v>
      </c>
      <c r="CE9" s="78">
        <f t="shared" si="1"/>
        <v>0</v>
      </c>
      <c r="CF9" s="78">
        <f t="shared" si="1"/>
        <v>0</v>
      </c>
      <c r="CG9" s="78">
        <f t="shared" si="1"/>
        <v>637777249</v>
      </c>
      <c r="CH9" s="78">
        <f t="shared" si="1"/>
        <v>84771400</v>
      </c>
      <c r="CI9" s="78">
        <f aca="true" t="shared" si="3" ref="CI9:CQ9">CI25+CI34</f>
        <v>40077323</v>
      </c>
      <c r="CJ9" s="78">
        <f t="shared" si="3"/>
        <v>13667527</v>
      </c>
      <c r="CK9" s="78">
        <f t="shared" si="3"/>
        <v>6093491</v>
      </c>
      <c r="CL9" s="78">
        <f t="shared" si="3"/>
        <v>494678</v>
      </c>
      <c r="CM9" s="78">
        <f t="shared" si="3"/>
        <v>5646791</v>
      </c>
      <c r="CN9" s="78">
        <f t="shared" si="3"/>
        <v>17354745</v>
      </c>
      <c r="CO9" s="78">
        <f t="shared" si="3"/>
        <v>3507334</v>
      </c>
      <c r="CP9" s="78">
        <f t="shared" si="3"/>
        <v>49123544</v>
      </c>
      <c r="CQ9" s="79">
        <f t="shared" si="3"/>
        <v>417040416</v>
      </c>
    </row>
    <row r="10" spans="1:95" s="67" customFormat="1" ht="11.25" customHeight="1">
      <c r="A10" s="68"/>
      <c r="B10" s="6"/>
      <c r="C10" s="6"/>
      <c r="D10" s="69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9"/>
    </row>
    <row r="11" spans="1:95" s="67" customFormat="1" ht="22.5" customHeight="1">
      <c r="A11" s="68">
        <v>1</v>
      </c>
      <c r="B11" s="6"/>
      <c r="C11" s="70" t="s">
        <v>8</v>
      </c>
      <c r="D11" s="69"/>
      <c r="E11" s="78">
        <v>610700</v>
      </c>
      <c r="F11" s="78">
        <v>11752422</v>
      </c>
      <c r="G11" s="78">
        <v>9517558</v>
      </c>
      <c r="H11" s="78">
        <v>1122059</v>
      </c>
      <c r="I11" s="78">
        <v>488366</v>
      </c>
      <c r="J11" s="78">
        <v>313425</v>
      </c>
      <c r="K11" s="78">
        <v>205685</v>
      </c>
      <c r="L11" s="78">
        <v>105329</v>
      </c>
      <c r="M11" s="78">
        <v>43639915</v>
      </c>
      <c r="N11" s="78">
        <v>11733336</v>
      </c>
      <c r="O11" s="78">
        <v>9739809</v>
      </c>
      <c r="P11" s="78">
        <v>13402755</v>
      </c>
      <c r="Q11" s="78">
        <v>8759650</v>
      </c>
      <c r="R11" s="78">
        <v>4365</v>
      </c>
      <c r="S11" s="78">
        <v>12202305</v>
      </c>
      <c r="T11" s="78">
        <v>5156808</v>
      </c>
      <c r="U11" s="78">
        <v>43309</v>
      </c>
      <c r="V11" s="78">
        <v>149137</v>
      </c>
      <c r="W11" s="78">
        <v>6853051</v>
      </c>
      <c r="X11" s="78">
        <v>350745</v>
      </c>
      <c r="Y11" s="78">
        <v>0</v>
      </c>
      <c r="Z11" s="78">
        <v>350745</v>
      </c>
      <c r="AA11" s="78">
        <v>3466341</v>
      </c>
      <c r="AB11" s="78">
        <v>911738</v>
      </c>
      <c r="AC11" s="78">
        <v>19634</v>
      </c>
      <c r="AD11" s="78">
        <v>829118</v>
      </c>
      <c r="AE11" s="78">
        <v>418461</v>
      </c>
      <c r="AF11" s="78">
        <v>1287390</v>
      </c>
      <c r="AG11" s="78">
        <v>3994491</v>
      </c>
      <c r="AH11" s="78">
        <v>13306402</v>
      </c>
      <c r="AI11" s="78">
        <v>233156</v>
      </c>
      <c r="AJ11" s="78">
        <v>2387281</v>
      </c>
      <c r="AK11" s="78">
        <v>462941</v>
      </c>
      <c r="AL11" s="78">
        <v>2367415</v>
      </c>
      <c r="AM11" s="78">
        <v>393141</v>
      </c>
      <c r="AN11" s="78">
        <v>1049761</v>
      </c>
      <c r="AO11" s="78">
        <v>3114819</v>
      </c>
      <c r="AP11" s="78">
        <v>1856890</v>
      </c>
      <c r="AQ11" s="78">
        <v>1440998</v>
      </c>
      <c r="AR11" s="78">
        <v>0</v>
      </c>
      <c r="AS11" s="78">
        <v>4277666</v>
      </c>
      <c r="AT11" s="78">
        <v>13331555</v>
      </c>
      <c r="AU11" s="78">
        <v>1481470</v>
      </c>
      <c r="AV11" s="78">
        <v>3136521</v>
      </c>
      <c r="AW11" s="78">
        <v>1149496</v>
      </c>
      <c r="AX11" s="78">
        <v>589009</v>
      </c>
      <c r="AY11" s="78">
        <v>0</v>
      </c>
      <c r="AZ11" s="78">
        <v>679189</v>
      </c>
      <c r="BA11" s="78">
        <v>3387447</v>
      </c>
      <c r="BB11" s="78">
        <v>879286</v>
      </c>
      <c r="BC11" s="78">
        <v>1813294</v>
      </c>
      <c r="BD11" s="78">
        <v>215843</v>
      </c>
      <c r="BE11" s="78">
        <v>179175</v>
      </c>
      <c r="BF11" s="78">
        <v>35638</v>
      </c>
      <c r="BG11" s="78">
        <v>19212</v>
      </c>
      <c r="BH11" s="78">
        <v>13709</v>
      </c>
      <c r="BI11" s="78">
        <v>2717</v>
      </c>
      <c r="BJ11" s="78">
        <v>0</v>
      </c>
      <c r="BK11" s="78">
        <v>0</v>
      </c>
      <c r="BL11" s="78">
        <v>0</v>
      </c>
      <c r="BM11" s="78">
        <v>143537</v>
      </c>
      <c r="BN11" s="78">
        <v>106532</v>
      </c>
      <c r="BO11" s="78">
        <v>0</v>
      </c>
      <c r="BP11" s="78">
        <v>31929</v>
      </c>
      <c r="BQ11" s="78">
        <v>5076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0</v>
      </c>
      <c r="CA11" s="78">
        <v>16196211</v>
      </c>
      <c r="CB11" s="78">
        <v>23933</v>
      </c>
      <c r="CC11" s="78">
        <v>0</v>
      </c>
      <c r="CD11" s="78">
        <v>23933</v>
      </c>
      <c r="CE11" s="78">
        <v>0</v>
      </c>
      <c r="CF11" s="78">
        <v>0</v>
      </c>
      <c r="CG11" s="78">
        <v>123331861</v>
      </c>
      <c r="CH11" s="78">
        <v>18853717</v>
      </c>
      <c r="CI11" s="78">
        <v>6268260</v>
      </c>
      <c r="CJ11" s="78">
        <v>3818917</v>
      </c>
      <c r="CK11" s="78">
        <v>1289335</v>
      </c>
      <c r="CL11" s="78">
        <v>77120</v>
      </c>
      <c r="CM11" s="78">
        <v>1108500</v>
      </c>
      <c r="CN11" s="78">
        <v>4300546</v>
      </c>
      <c r="CO11" s="78">
        <v>283785</v>
      </c>
      <c r="CP11" s="78">
        <v>9599800</v>
      </c>
      <c r="CQ11" s="79">
        <v>77731881</v>
      </c>
    </row>
    <row r="12" spans="1:95" s="67" customFormat="1" ht="22.5" customHeight="1">
      <c r="A12" s="68">
        <v>2</v>
      </c>
      <c r="B12" s="6"/>
      <c r="C12" s="70" t="s">
        <v>9</v>
      </c>
      <c r="D12" s="69"/>
      <c r="E12" s="78">
        <v>389433</v>
      </c>
      <c r="F12" s="78">
        <v>9291688</v>
      </c>
      <c r="G12" s="78">
        <v>8227497</v>
      </c>
      <c r="H12" s="78">
        <v>564902</v>
      </c>
      <c r="I12" s="78">
        <v>203526</v>
      </c>
      <c r="J12" s="78">
        <v>145510</v>
      </c>
      <c r="K12" s="78">
        <v>77117</v>
      </c>
      <c r="L12" s="78">
        <v>73136</v>
      </c>
      <c r="M12" s="78">
        <v>25443601</v>
      </c>
      <c r="N12" s="78">
        <v>7070625</v>
      </c>
      <c r="O12" s="78">
        <v>5686089</v>
      </c>
      <c r="P12" s="78">
        <v>7578653</v>
      </c>
      <c r="Q12" s="78">
        <v>5082882</v>
      </c>
      <c r="R12" s="78">
        <v>25352</v>
      </c>
      <c r="S12" s="78">
        <v>4201421</v>
      </c>
      <c r="T12" s="78">
        <v>1775899</v>
      </c>
      <c r="U12" s="78">
        <v>0</v>
      </c>
      <c r="V12" s="78">
        <v>0</v>
      </c>
      <c r="W12" s="78">
        <v>2425522</v>
      </c>
      <c r="X12" s="78">
        <v>60587</v>
      </c>
      <c r="Y12" s="78">
        <v>0</v>
      </c>
      <c r="Z12" s="78">
        <v>60587</v>
      </c>
      <c r="AA12" s="78">
        <v>927016</v>
      </c>
      <c r="AB12" s="78">
        <v>278715</v>
      </c>
      <c r="AC12" s="78">
        <v>22829</v>
      </c>
      <c r="AD12" s="78">
        <v>404736</v>
      </c>
      <c r="AE12" s="78">
        <v>50213</v>
      </c>
      <c r="AF12" s="78">
        <v>170523</v>
      </c>
      <c r="AG12" s="78">
        <v>1787179</v>
      </c>
      <c r="AH12" s="78">
        <v>8015403</v>
      </c>
      <c r="AI12" s="78">
        <v>153855</v>
      </c>
      <c r="AJ12" s="78">
        <v>1396611</v>
      </c>
      <c r="AK12" s="78">
        <v>124694</v>
      </c>
      <c r="AL12" s="78">
        <v>192831</v>
      </c>
      <c r="AM12" s="78">
        <v>103600</v>
      </c>
      <c r="AN12" s="78">
        <v>1673135</v>
      </c>
      <c r="AO12" s="78">
        <v>2482867</v>
      </c>
      <c r="AP12" s="78">
        <v>537849</v>
      </c>
      <c r="AQ12" s="78">
        <v>1349961</v>
      </c>
      <c r="AR12" s="78">
        <v>0</v>
      </c>
      <c r="AS12" s="78">
        <v>2062543</v>
      </c>
      <c r="AT12" s="78">
        <v>5896909</v>
      </c>
      <c r="AU12" s="78">
        <v>571602</v>
      </c>
      <c r="AV12" s="78">
        <v>1357596</v>
      </c>
      <c r="AW12" s="78">
        <v>972962</v>
      </c>
      <c r="AX12" s="78">
        <v>0</v>
      </c>
      <c r="AY12" s="78">
        <v>0</v>
      </c>
      <c r="AZ12" s="78">
        <v>0</v>
      </c>
      <c r="BA12" s="78">
        <v>831035</v>
      </c>
      <c r="BB12" s="78">
        <v>224565</v>
      </c>
      <c r="BC12" s="78">
        <v>1939149</v>
      </c>
      <c r="BD12" s="78">
        <v>0</v>
      </c>
      <c r="BE12" s="78">
        <v>12549</v>
      </c>
      <c r="BF12" s="78">
        <v>5713</v>
      </c>
      <c r="BG12" s="78">
        <v>3087</v>
      </c>
      <c r="BH12" s="78">
        <v>2626</v>
      </c>
      <c r="BI12" s="78">
        <v>0</v>
      </c>
      <c r="BJ12" s="78">
        <v>0</v>
      </c>
      <c r="BK12" s="78">
        <v>0</v>
      </c>
      <c r="BL12" s="78">
        <v>0</v>
      </c>
      <c r="BM12" s="78">
        <v>557</v>
      </c>
      <c r="BN12" s="78">
        <v>0</v>
      </c>
      <c r="BO12" s="78">
        <v>0</v>
      </c>
      <c r="BP12" s="78">
        <v>557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6279</v>
      </c>
      <c r="BW12" s="78">
        <v>6279</v>
      </c>
      <c r="BX12" s="78">
        <v>0</v>
      </c>
      <c r="BY12" s="78">
        <v>0</v>
      </c>
      <c r="BZ12" s="78">
        <v>0</v>
      </c>
      <c r="CA12" s="78">
        <v>8879133</v>
      </c>
      <c r="CB12" s="78">
        <v>232044</v>
      </c>
      <c r="CC12" s="78">
        <v>0</v>
      </c>
      <c r="CD12" s="78">
        <v>232044</v>
      </c>
      <c r="CE12" s="78">
        <v>0</v>
      </c>
      <c r="CF12" s="78">
        <v>0</v>
      </c>
      <c r="CG12" s="78">
        <v>67199506</v>
      </c>
      <c r="CH12" s="78">
        <v>10550851</v>
      </c>
      <c r="CI12" s="78">
        <v>4375486</v>
      </c>
      <c r="CJ12" s="78">
        <v>1690480</v>
      </c>
      <c r="CK12" s="78">
        <v>960332</v>
      </c>
      <c r="CL12" s="78">
        <v>15827</v>
      </c>
      <c r="CM12" s="78">
        <v>1487201</v>
      </c>
      <c r="CN12" s="78">
        <v>1567096</v>
      </c>
      <c r="CO12" s="78">
        <v>146547</v>
      </c>
      <c r="CP12" s="78">
        <v>4564400</v>
      </c>
      <c r="CQ12" s="79">
        <v>41841286</v>
      </c>
    </row>
    <row r="13" spans="1:95" s="67" customFormat="1" ht="22.5" customHeight="1">
      <c r="A13" s="68">
        <v>3</v>
      </c>
      <c r="B13" s="6"/>
      <c r="C13" s="70" t="s">
        <v>10</v>
      </c>
      <c r="D13" s="69"/>
      <c r="E13" s="78">
        <v>445178</v>
      </c>
      <c r="F13" s="78">
        <v>11583687</v>
      </c>
      <c r="G13" s="78">
        <v>9947588</v>
      </c>
      <c r="H13" s="78">
        <v>806650</v>
      </c>
      <c r="I13" s="78">
        <v>386516</v>
      </c>
      <c r="J13" s="78">
        <v>224729</v>
      </c>
      <c r="K13" s="78">
        <v>170239</v>
      </c>
      <c r="L13" s="78">
        <v>47965</v>
      </c>
      <c r="M13" s="78">
        <v>25342260</v>
      </c>
      <c r="N13" s="78">
        <v>6568804</v>
      </c>
      <c r="O13" s="78">
        <v>5920331</v>
      </c>
      <c r="P13" s="78">
        <v>10074539</v>
      </c>
      <c r="Q13" s="78">
        <v>2776072</v>
      </c>
      <c r="R13" s="78">
        <v>2514</v>
      </c>
      <c r="S13" s="78">
        <v>5723870</v>
      </c>
      <c r="T13" s="78">
        <v>2589893</v>
      </c>
      <c r="U13" s="78">
        <v>16499</v>
      </c>
      <c r="V13" s="78">
        <v>0</v>
      </c>
      <c r="W13" s="78">
        <v>3117478</v>
      </c>
      <c r="X13" s="78">
        <v>158985</v>
      </c>
      <c r="Y13" s="78">
        <v>0</v>
      </c>
      <c r="Z13" s="78">
        <v>158985</v>
      </c>
      <c r="AA13" s="78">
        <v>2496070</v>
      </c>
      <c r="AB13" s="78">
        <v>975931</v>
      </c>
      <c r="AC13" s="78">
        <v>44728</v>
      </c>
      <c r="AD13" s="78">
        <v>837198</v>
      </c>
      <c r="AE13" s="78">
        <v>319786</v>
      </c>
      <c r="AF13" s="78">
        <v>318427</v>
      </c>
      <c r="AG13" s="78">
        <v>2450393</v>
      </c>
      <c r="AH13" s="78">
        <v>8960962</v>
      </c>
      <c r="AI13" s="78">
        <v>326676</v>
      </c>
      <c r="AJ13" s="78">
        <v>2106349</v>
      </c>
      <c r="AK13" s="78">
        <v>287888</v>
      </c>
      <c r="AL13" s="78">
        <v>34637</v>
      </c>
      <c r="AM13" s="78">
        <v>66227</v>
      </c>
      <c r="AN13" s="78">
        <v>303917</v>
      </c>
      <c r="AO13" s="78">
        <v>2149426</v>
      </c>
      <c r="AP13" s="78">
        <v>3294503</v>
      </c>
      <c r="AQ13" s="78">
        <v>391339</v>
      </c>
      <c r="AR13" s="78">
        <v>0</v>
      </c>
      <c r="AS13" s="78">
        <v>2822100</v>
      </c>
      <c r="AT13" s="78">
        <v>6582175</v>
      </c>
      <c r="AU13" s="78">
        <v>566089</v>
      </c>
      <c r="AV13" s="78">
        <v>2425541</v>
      </c>
      <c r="AW13" s="78">
        <v>1033792</v>
      </c>
      <c r="AX13" s="78">
        <v>0</v>
      </c>
      <c r="AY13" s="78">
        <v>0</v>
      </c>
      <c r="AZ13" s="78">
        <v>455347</v>
      </c>
      <c r="BA13" s="78">
        <v>903834</v>
      </c>
      <c r="BB13" s="78">
        <v>342727</v>
      </c>
      <c r="BC13" s="78">
        <v>854845</v>
      </c>
      <c r="BD13" s="78">
        <v>0</v>
      </c>
      <c r="BE13" s="78">
        <v>1817745</v>
      </c>
      <c r="BF13" s="78">
        <v>1147334</v>
      </c>
      <c r="BG13" s="78">
        <v>724532</v>
      </c>
      <c r="BH13" s="78">
        <v>303040</v>
      </c>
      <c r="BI13" s="78">
        <v>119762</v>
      </c>
      <c r="BJ13" s="78">
        <v>0</v>
      </c>
      <c r="BK13" s="78">
        <v>0</v>
      </c>
      <c r="BL13" s="78">
        <v>0</v>
      </c>
      <c r="BM13" s="78">
        <v>665449</v>
      </c>
      <c r="BN13" s="78">
        <v>432613</v>
      </c>
      <c r="BO13" s="78">
        <v>0</v>
      </c>
      <c r="BP13" s="78">
        <v>232836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4962</v>
      </c>
      <c r="BW13" s="78">
        <v>0</v>
      </c>
      <c r="BX13" s="78">
        <v>0</v>
      </c>
      <c r="BY13" s="78">
        <v>0</v>
      </c>
      <c r="BZ13" s="78">
        <v>4962</v>
      </c>
      <c r="CA13" s="78">
        <v>9476049</v>
      </c>
      <c r="CB13" s="78">
        <v>0</v>
      </c>
      <c r="CC13" s="78">
        <v>0</v>
      </c>
      <c r="CD13" s="78">
        <v>0</v>
      </c>
      <c r="CE13" s="78">
        <v>0</v>
      </c>
      <c r="CF13" s="78">
        <v>0</v>
      </c>
      <c r="CG13" s="78">
        <v>77859474</v>
      </c>
      <c r="CH13" s="78">
        <v>9827062</v>
      </c>
      <c r="CI13" s="78">
        <v>5815002</v>
      </c>
      <c r="CJ13" s="78">
        <v>1179388</v>
      </c>
      <c r="CK13" s="78">
        <v>719189</v>
      </c>
      <c r="CL13" s="78">
        <v>174821</v>
      </c>
      <c r="CM13" s="78">
        <v>9593</v>
      </c>
      <c r="CN13" s="78">
        <v>1373911</v>
      </c>
      <c r="CO13" s="78">
        <v>555409</v>
      </c>
      <c r="CP13" s="78">
        <v>7595200</v>
      </c>
      <c r="CQ13" s="79">
        <v>50609899</v>
      </c>
    </row>
    <row r="14" spans="1:95" s="67" customFormat="1" ht="22.5" customHeight="1">
      <c r="A14" s="68">
        <v>4</v>
      </c>
      <c r="B14" s="6"/>
      <c r="C14" s="70" t="s">
        <v>11</v>
      </c>
      <c r="D14" s="69"/>
      <c r="E14" s="78">
        <v>244208</v>
      </c>
      <c r="F14" s="78">
        <v>5128187</v>
      </c>
      <c r="G14" s="78">
        <v>4494522</v>
      </c>
      <c r="H14" s="78">
        <v>264739</v>
      </c>
      <c r="I14" s="78">
        <v>128436</v>
      </c>
      <c r="J14" s="78">
        <v>114101</v>
      </c>
      <c r="K14" s="78">
        <v>103414</v>
      </c>
      <c r="L14" s="78">
        <v>22975</v>
      </c>
      <c r="M14" s="78">
        <v>8602328</v>
      </c>
      <c r="N14" s="78">
        <v>2472598</v>
      </c>
      <c r="O14" s="78">
        <v>2431694</v>
      </c>
      <c r="P14" s="78">
        <v>2788705</v>
      </c>
      <c r="Q14" s="78">
        <v>908414</v>
      </c>
      <c r="R14" s="78">
        <v>917</v>
      </c>
      <c r="S14" s="78">
        <v>3343943</v>
      </c>
      <c r="T14" s="78">
        <v>1666179</v>
      </c>
      <c r="U14" s="78">
        <v>4450</v>
      </c>
      <c r="V14" s="78">
        <v>0</v>
      </c>
      <c r="W14" s="78">
        <v>1673314</v>
      </c>
      <c r="X14" s="78">
        <v>183469</v>
      </c>
      <c r="Y14" s="78">
        <v>0</v>
      </c>
      <c r="Z14" s="78">
        <v>183469</v>
      </c>
      <c r="AA14" s="78">
        <v>1982788</v>
      </c>
      <c r="AB14" s="78">
        <v>729856</v>
      </c>
      <c r="AC14" s="78">
        <v>12844</v>
      </c>
      <c r="AD14" s="78">
        <v>490694</v>
      </c>
      <c r="AE14" s="78">
        <v>327826</v>
      </c>
      <c r="AF14" s="78">
        <v>421568</v>
      </c>
      <c r="AG14" s="78">
        <v>1814936</v>
      </c>
      <c r="AH14" s="78">
        <v>2529966</v>
      </c>
      <c r="AI14" s="78">
        <v>416213</v>
      </c>
      <c r="AJ14" s="78">
        <v>287402</v>
      </c>
      <c r="AK14" s="78">
        <v>187883</v>
      </c>
      <c r="AL14" s="78">
        <v>3983</v>
      </c>
      <c r="AM14" s="78">
        <v>42982</v>
      </c>
      <c r="AN14" s="78">
        <v>404309</v>
      </c>
      <c r="AO14" s="78">
        <v>513834</v>
      </c>
      <c r="AP14" s="78">
        <v>42916</v>
      </c>
      <c r="AQ14" s="78">
        <v>623214</v>
      </c>
      <c r="AR14" s="78">
        <v>7230</v>
      </c>
      <c r="AS14" s="78">
        <v>989644</v>
      </c>
      <c r="AT14" s="78">
        <v>3450295</v>
      </c>
      <c r="AU14" s="78">
        <v>298115</v>
      </c>
      <c r="AV14" s="78">
        <v>902189</v>
      </c>
      <c r="AW14" s="78">
        <v>229430</v>
      </c>
      <c r="AX14" s="78">
        <v>0</v>
      </c>
      <c r="AY14" s="78">
        <v>0</v>
      </c>
      <c r="AZ14" s="78">
        <v>0</v>
      </c>
      <c r="BA14" s="78">
        <v>1507558</v>
      </c>
      <c r="BB14" s="78">
        <v>172879</v>
      </c>
      <c r="BC14" s="78">
        <v>340124</v>
      </c>
      <c r="BD14" s="78">
        <v>0</v>
      </c>
      <c r="BE14" s="78">
        <v>3403841</v>
      </c>
      <c r="BF14" s="78">
        <v>1073347</v>
      </c>
      <c r="BG14" s="78">
        <v>557530</v>
      </c>
      <c r="BH14" s="78">
        <v>444292</v>
      </c>
      <c r="BI14" s="78">
        <v>71525</v>
      </c>
      <c r="BJ14" s="78">
        <v>0</v>
      </c>
      <c r="BK14" s="78">
        <v>0</v>
      </c>
      <c r="BL14" s="78">
        <v>0</v>
      </c>
      <c r="BM14" s="78">
        <v>2070248</v>
      </c>
      <c r="BN14" s="78">
        <v>1151227</v>
      </c>
      <c r="BO14" s="78">
        <v>0</v>
      </c>
      <c r="BP14" s="78">
        <v>860210</v>
      </c>
      <c r="BQ14" s="78">
        <v>0</v>
      </c>
      <c r="BR14" s="78">
        <v>58811</v>
      </c>
      <c r="BS14" s="78">
        <v>0</v>
      </c>
      <c r="BT14" s="78">
        <v>0</v>
      </c>
      <c r="BU14" s="78">
        <v>0</v>
      </c>
      <c r="BV14" s="78">
        <v>260246</v>
      </c>
      <c r="BW14" s="78">
        <v>38790</v>
      </c>
      <c r="BX14" s="78">
        <v>11817</v>
      </c>
      <c r="BY14" s="78">
        <v>168843</v>
      </c>
      <c r="BZ14" s="78">
        <v>40796</v>
      </c>
      <c r="CA14" s="78">
        <v>4934824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36608429</v>
      </c>
      <c r="CH14" s="78">
        <v>4367850</v>
      </c>
      <c r="CI14" s="78">
        <v>3406877</v>
      </c>
      <c r="CJ14" s="78">
        <v>614381</v>
      </c>
      <c r="CK14" s="78">
        <v>308380</v>
      </c>
      <c r="CL14" s="78">
        <v>23756</v>
      </c>
      <c r="CM14" s="78">
        <v>167622</v>
      </c>
      <c r="CN14" s="78">
        <v>743280</v>
      </c>
      <c r="CO14" s="78">
        <v>711756</v>
      </c>
      <c r="CP14" s="78">
        <v>3333664</v>
      </c>
      <c r="CQ14" s="79">
        <v>22930863</v>
      </c>
    </row>
    <row r="15" spans="1:95" s="67" customFormat="1" ht="22.5" customHeight="1">
      <c r="A15" s="68">
        <v>5</v>
      </c>
      <c r="B15" s="6"/>
      <c r="C15" s="70" t="s">
        <v>12</v>
      </c>
      <c r="D15" s="69"/>
      <c r="E15" s="78">
        <v>309779</v>
      </c>
      <c r="F15" s="78">
        <v>4519848</v>
      </c>
      <c r="G15" s="78">
        <v>3798010</v>
      </c>
      <c r="H15" s="78">
        <v>364324</v>
      </c>
      <c r="I15" s="78">
        <v>159309</v>
      </c>
      <c r="J15" s="78">
        <v>89192</v>
      </c>
      <c r="K15" s="78">
        <v>69413</v>
      </c>
      <c r="L15" s="78">
        <v>39600</v>
      </c>
      <c r="M15" s="78">
        <v>14834685</v>
      </c>
      <c r="N15" s="78">
        <v>4318003</v>
      </c>
      <c r="O15" s="78">
        <v>3329912</v>
      </c>
      <c r="P15" s="78">
        <v>5699600</v>
      </c>
      <c r="Q15" s="78">
        <v>1487010</v>
      </c>
      <c r="R15" s="78">
        <v>160</v>
      </c>
      <c r="S15" s="78">
        <v>2965222</v>
      </c>
      <c r="T15" s="78">
        <v>1085463</v>
      </c>
      <c r="U15" s="78">
        <v>19147</v>
      </c>
      <c r="V15" s="78">
        <v>0</v>
      </c>
      <c r="W15" s="78">
        <v>1860612</v>
      </c>
      <c r="X15" s="78">
        <v>174444</v>
      </c>
      <c r="Y15" s="78">
        <v>0</v>
      </c>
      <c r="Z15" s="78">
        <v>174444</v>
      </c>
      <c r="AA15" s="78">
        <v>927156</v>
      </c>
      <c r="AB15" s="78">
        <v>292504</v>
      </c>
      <c r="AC15" s="78">
        <v>11699</v>
      </c>
      <c r="AD15" s="78">
        <v>335157</v>
      </c>
      <c r="AE15" s="78">
        <v>93041</v>
      </c>
      <c r="AF15" s="78">
        <v>194755</v>
      </c>
      <c r="AG15" s="78">
        <v>1101537</v>
      </c>
      <c r="AH15" s="78">
        <v>3354843</v>
      </c>
      <c r="AI15" s="78">
        <v>137694</v>
      </c>
      <c r="AJ15" s="78">
        <v>643537</v>
      </c>
      <c r="AK15" s="78">
        <v>199889</v>
      </c>
      <c r="AL15" s="78">
        <v>138142</v>
      </c>
      <c r="AM15" s="78">
        <v>120869</v>
      </c>
      <c r="AN15" s="78">
        <v>239254</v>
      </c>
      <c r="AO15" s="78">
        <v>1128552</v>
      </c>
      <c r="AP15" s="78">
        <v>158318</v>
      </c>
      <c r="AQ15" s="78">
        <v>588588</v>
      </c>
      <c r="AR15" s="78">
        <v>0</v>
      </c>
      <c r="AS15" s="78">
        <v>1358539</v>
      </c>
      <c r="AT15" s="78">
        <v>4602962</v>
      </c>
      <c r="AU15" s="78">
        <v>486659</v>
      </c>
      <c r="AV15" s="78">
        <v>1321348</v>
      </c>
      <c r="AW15" s="78">
        <v>557793</v>
      </c>
      <c r="AX15" s="78">
        <v>0</v>
      </c>
      <c r="AY15" s="78">
        <v>0</v>
      </c>
      <c r="AZ15" s="78">
        <v>0</v>
      </c>
      <c r="BA15" s="78">
        <v>1146230</v>
      </c>
      <c r="BB15" s="78">
        <v>577324</v>
      </c>
      <c r="BC15" s="78">
        <v>513608</v>
      </c>
      <c r="BD15" s="78">
        <v>0</v>
      </c>
      <c r="BE15" s="78">
        <v>37967</v>
      </c>
      <c r="BF15" s="78">
        <v>32920</v>
      </c>
      <c r="BG15" s="78">
        <v>0</v>
      </c>
      <c r="BH15" s="78">
        <v>15178</v>
      </c>
      <c r="BI15" s="78">
        <v>17742</v>
      </c>
      <c r="BJ15" s="78">
        <v>0</v>
      </c>
      <c r="BK15" s="78">
        <v>0</v>
      </c>
      <c r="BL15" s="78">
        <v>0</v>
      </c>
      <c r="BM15" s="78">
        <v>5047</v>
      </c>
      <c r="BN15" s="78">
        <v>4928</v>
      </c>
      <c r="BO15" s="78">
        <v>0</v>
      </c>
      <c r="BP15" s="78">
        <v>119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3773025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37960007</v>
      </c>
      <c r="CH15" s="78">
        <v>5519141</v>
      </c>
      <c r="CI15" s="78">
        <v>2836346</v>
      </c>
      <c r="CJ15" s="78">
        <v>709630</v>
      </c>
      <c r="CK15" s="78">
        <v>614265</v>
      </c>
      <c r="CL15" s="78">
        <v>54622</v>
      </c>
      <c r="CM15" s="78">
        <v>11091</v>
      </c>
      <c r="CN15" s="78">
        <v>771227</v>
      </c>
      <c r="CO15" s="78">
        <v>434507</v>
      </c>
      <c r="CP15" s="78">
        <v>1201100</v>
      </c>
      <c r="CQ15" s="79">
        <v>25808078</v>
      </c>
    </row>
    <row r="16" spans="1:95" s="67" customFormat="1" ht="22.5" customHeight="1">
      <c r="A16" s="68">
        <v>6</v>
      </c>
      <c r="B16" s="6"/>
      <c r="C16" s="70" t="s">
        <v>13</v>
      </c>
      <c r="D16" s="69"/>
      <c r="E16" s="78">
        <v>247707</v>
      </c>
      <c r="F16" s="78">
        <v>2553060</v>
      </c>
      <c r="G16" s="78">
        <v>1997738</v>
      </c>
      <c r="H16" s="78">
        <v>297573</v>
      </c>
      <c r="I16" s="78">
        <v>105730</v>
      </c>
      <c r="J16" s="78">
        <v>64833</v>
      </c>
      <c r="K16" s="78">
        <v>69987</v>
      </c>
      <c r="L16" s="78">
        <v>17199</v>
      </c>
      <c r="M16" s="78">
        <v>6920304</v>
      </c>
      <c r="N16" s="78">
        <v>2063026</v>
      </c>
      <c r="O16" s="78">
        <v>1455610</v>
      </c>
      <c r="P16" s="78">
        <v>2468955</v>
      </c>
      <c r="Q16" s="78">
        <v>932713</v>
      </c>
      <c r="R16" s="78">
        <v>0</v>
      </c>
      <c r="S16" s="78">
        <v>1673772</v>
      </c>
      <c r="T16" s="78">
        <v>634020</v>
      </c>
      <c r="U16" s="78">
        <v>0</v>
      </c>
      <c r="V16" s="78">
        <v>0</v>
      </c>
      <c r="W16" s="78">
        <v>1039752</v>
      </c>
      <c r="X16" s="78">
        <v>65642</v>
      </c>
      <c r="Y16" s="78">
        <v>0</v>
      </c>
      <c r="Z16" s="78">
        <v>65642</v>
      </c>
      <c r="AA16" s="78">
        <v>269649</v>
      </c>
      <c r="AB16" s="78">
        <v>92124</v>
      </c>
      <c r="AC16" s="78">
        <v>34</v>
      </c>
      <c r="AD16" s="78">
        <v>84789</v>
      </c>
      <c r="AE16" s="78">
        <v>33457</v>
      </c>
      <c r="AF16" s="78">
        <v>59245</v>
      </c>
      <c r="AG16" s="78">
        <v>654635</v>
      </c>
      <c r="AH16" s="78">
        <v>1934346</v>
      </c>
      <c r="AI16" s="78">
        <v>82013</v>
      </c>
      <c r="AJ16" s="78">
        <v>460341</v>
      </c>
      <c r="AK16" s="78">
        <v>114729</v>
      </c>
      <c r="AL16" s="78">
        <v>85345</v>
      </c>
      <c r="AM16" s="78">
        <v>149172</v>
      </c>
      <c r="AN16" s="78">
        <v>151277</v>
      </c>
      <c r="AO16" s="78">
        <v>304749</v>
      </c>
      <c r="AP16" s="78">
        <v>424718</v>
      </c>
      <c r="AQ16" s="78">
        <v>162002</v>
      </c>
      <c r="AR16" s="78">
        <v>0</v>
      </c>
      <c r="AS16" s="78">
        <v>1671855</v>
      </c>
      <c r="AT16" s="78">
        <v>3040443</v>
      </c>
      <c r="AU16" s="78">
        <v>254849</v>
      </c>
      <c r="AV16" s="78">
        <v>725167</v>
      </c>
      <c r="AW16" s="78">
        <v>789624</v>
      </c>
      <c r="AX16" s="78">
        <v>0</v>
      </c>
      <c r="AY16" s="78">
        <v>0</v>
      </c>
      <c r="AZ16" s="78">
        <v>0</v>
      </c>
      <c r="BA16" s="78">
        <v>559962</v>
      </c>
      <c r="BB16" s="78">
        <v>147844</v>
      </c>
      <c r="BC16" s="78">
        <v>562997</v>
      </c>
      <c r="BD16" s="78">
        <v>0</v>
      </c>
      <c r="BE16" s="78">
        <v>8729</v>
      </c>
      <c r="BF16" s="78">
        <v>1642</v>
      </c>
      <c r="BG16" s="78">
        <v>0</v>
      </c>
      <c r="BH16" s="78">
        <v>1642</v>
      </c>
      <c r="BI16" s="78">
        <v>0</v>
      </c>
      <c r="BJ16" s="78">
        <v>0</v>
      </c>
      <c r="BK16" s="78">
        <v>0</v>
      </c>
      <c r="BL16" s="78">
        <v>0</v>
      </c>
      <c r="BM16" s="78">
        <v>7087</v>
      </c>
      <c r="BN16" s="78">
        <v>5823</v>
      </c>
      <c r="BO16" s="78">
        <v>0</v>
      </c>
      <c r="BP16" s="78">
        <v>1264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v>0</v>
      </c>
      <c r="CA16" s="78">
        <v>1537505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20577647</v>
      </c>
      <c r="CH16" s="78">
        <v>2635998</v>
      </c>
      <c r="CI16" s="78">
        <v>1027994</v>
      </c>
      <c r="CJ16" s="78">
        <v>290084</v>
      </c>
      <c r="CK16" s="78">
        <v>121769</v>
      </c>
      <c r="CL16" s="78">
        <v>10955</v>
      </c>
      <c r="CM16" s="78">
        <v>298688</v>
      </c>
      <c r="CN16" s="78">
        <v>462274</v>
      </c>
      <c r="CO16" s="78">
        <v>272414</v>
      </c>
      <c r="CP16" s="78">
        <v>1978468</v>
      </c>
      <c r="CQ16" s="79">
        <v>13479003</v>
      </c>
    </row>
    <row r="17" spans="1:95" s="67" customFormat="1" ht="22.5" customHeight="1">
      <c r="A17" s="68">
        <v>7</v>
      </c>
      <c r="B17" s="6"/>
      <c r="C17" s="70" t="s">
        <v>14</v>
      </c>
      <c r="D17" s="69"/>
      <c r="E17" s="78">
        <v>398302</v>
      </c>
      <c r="F17" s="78">
        <v>6617376</v>
      </c>
      <c r="G17" s="78">
        <v>5363023</v>
      </c>
      <c r="H17" s="78">
        <v>610428</v>
      </c>
      <c r="I17" s="78">
        <v>273346</v>
      </c>
      <c r="J17" s="78">
        <v>210315</v>
      </c>
      <c r="K17" s="78">
        <v>120312</v>
      </c>
      <c r="L17" s="78">
        <v>39952</v>
      </c>
      <c r="M17" s="78">
        <v>20905391</v>
      </c>
      <c r="N17" s="78">
        <v>6051196</v>
      </c>
      <c r="O17" s="78">
        <v>4951136</v>
      </c>
      <c r="P17" s="78">
        <v>6939604</v>
      </c>
      <c r="Q17" s="78">
        <v>2929413</v>
      </c>
      <c r="R17" s="78">
        <v>34042</v>
      </c>
      <c r="S17" s="78">
        <v>5850383</v>
      </c>
      <c r="T17" s="78">
        <v>2212088</v>
      </c>
      <c r="U17" s="78">
        <v>605</v>
      </c>
      <c r="V17" s="78">
        <v>0</v>
      </c>
      <c r="W17" s="78">
        <v>3637690</v>
      </c>
      <c r="X17" s="78">
        <v>56722</v>
      </c>
      <c r="Y17" s="78">
        <v>0</v>
      </c>
      <c r="Z17" s="78">
        <v>56722</v>
      </c>
      <c r="AA17" s="78">
        <v>1499644</v>
      </c>
      <c r="AB17" s="78">
        <v>572535</v>
      </c>
      <c r="AC17" s="78">
        <v>35707</v>
      </c>
      <c r="AD17" s="78">
        <v>365455</v>
      </c>
      <c r="AE17" s="78">
        <v>277072</v>
      </c>
      <c r="AF17" s="78">
        <v>248875</v>
      </c>
      <c r="AG17" s="78">
        <v>800282</v>
      </c>
      <c r="AH17" s="78">
        <v>8993827</v>
      </c>
      <c r="AI17" s="78">
        <v>2020009</v>
      </c>
      <c r="AJ17" s="78">
        <v>1698994</v>
      </c>
      <c r="AK17" s="78">
        <v>235157</v>
      </c>
      <c r="AL17" s="78">
        <v>332511</v>
      </c>
      <c r="AM17" s="78">
        <v>101309</v>
      </c>
      <c r="AN17" s="78">
        <v>200212</v>
      </c>
      <c r="AO17" s="78">
        <v>1948436</v>
      </c>
      <c r="AP17" s="78">
        <v>2162582</v>
      </c>
      <c r="AQ17" s="78">
        <v>294617</v>
      </c>
      <c r="AR17" s="78">
        <v>0</v>
      </c>
      <c r="AS17" s="78">
        <v>4043745</v>
      </c>
      <c r="AT17" s="78">
        <v>5864107</v>
      </c>
      <c r="AU17" s="78">
        <v>1088729</v>
      </c>
      <c r="AV17" s="78">
        <v>1424913</v>
      </c>
      <c r="AW17" s="78">
        <v>1040551</v>
      </c>
      <c r="AX17" s="78">
        <v>0</v>
      </c>
      <c r="AY17" s="78">
        <v>0</v>
      </c>
      <c r="AZ17" s="78">
        <v>68849</v>
      </c>
      <c r="BA17" s="78">
        <v>999472</v>
      </c>
      <c r="BB17" s="78">
        <v>394349</v>
      </c>
      <c r="BC17" s="78">
        <v>847244</v>
      </c>
      <c r="BD17" s="78">
        <v>0</v>
      </c>
      <c r="BE17" s="78">
        <v>1142688</v>
      </c>
      <c r="BF17" s="78">
        <v>259006</v>
      </c>
      <c r="BG17" s="78">
        <v>20580</v>
      </c>
      <c r="BH17" s="78">
        <v>138718</v>
      </c>
      <c r="BI17" s="78">
        <v>99708</v>
      </c>
      <c r="BJ17" s="78">
        <v>0</v>
      </c>
      <c r="BK17" s="78">
        <v>0</v>
      </c>
      <c r="BL17" s="78">
        <v>0</v>
      </c>
      <c r="BM17" s="78">
        <v>739288</v>
      </c>
      <c r="BN17" s="78">
        <v>448475</v>
      </c>
      <c r="BO17" s="78">
        <v>0</v>
      </c>
      <c r="BP17" s="78">
        <v>261629</v>
      </c>
      <c r="BQ17" s="78">
        <v>544</v>
      </c>
      <c r="BR17" s="78">
        <v>3063</v>
      </c>
      <c r="BS17" s="78">
        <v>5651</v>
      </c>
      <c r="BT17" s="78">
        <v>16227</v>
      </c>
      <c r="BU17" s="78">
        <v>3699</v>
      </c>
      <c r="BV17" s="78">
        <v>144394</v>
      </c>
      <c r="BW17" s="78">
        <v>2512</v>
      </c>
      <c r="BX17" s="78">
        <v>0</v>
      </c>
      <c r="BY17" s="78">
        <v>0</v>
      </c>
      <c r="BZ17" s="78">
        <v>141882</v>
      </c>
      <c r="CA17" s="78">
        <v>7337863</v>
      </c>
      <c r="CB17" s="78">
        <v>139637</v>
      </c>
      <c r="CC17" s="78">
        <v>27810</v>
      </c>
      <c r="CD17" s="78">
        <v>111827</v>
      </c>
      <c r="CE17" s="78">
        <v>0</v>
      </c>
      <c r="CF17" s="78">
        <v>0</v>
      </c>
      <c r="CG17" s="78">
        <v>63649967</v>
      </c>
      <c r="CH17" s="78">
        <v>9420083</v>
      </c>
      <c r="CI17" s="78">
        <v>3605071</v>
      </c>
      <c r="CJ17" s="78">
        <v>1199647</v>
      </c>
      <c r="CK17" s="78">
        <v>434945</v>
      </c>
      <c r="CL17" s="78">
        <v>24019</v>
      </c>
      <c r="CM17" s="78">
        <v>782527</v>
      </c>
      <c r="CN17" s="78">
        <v>2174406</v>
      </c>
      <c r="CO17" s="78">
        <v>264869</v>
      </c>
      <c r="CP17" s="78">
        <v>2015647</v>
      </c>
      <c r="CQ17" s="79">
        <v>43728753</v>
      </c>
    </row>
    <row r="18" spans="1:95" s="67" customFormat="1" ht="22.5" customHeight="1">
      <c r="A18" s="68">
        <v>8</v>
      </c>
      <c r="B18" s="6"/>
      <c r="C18" s="70" t="s">
        <v>15</v>
      </c>
      <c r="D18" s="69"/>
      <c r="E18" s="78">
        <v>215091</v>
      </c>
      <c r="F18" s="78">
        <v>3219094</v>
      </c>
      <c r="G18" s="78">
        <v>2780662</v>
      </c>
      <c r="H18" s="78">
        <v>246645</v>
      </c>
      <c r="I18" s="78">
        <v>98895</v>
      </c>
      <c r="J18" s="78">
        <v>48471</v>
      </c>
      <c r="K18" s="78">
        <v>16727</v>
      </c>
      <c r="L18" s="78">
        <v>27694</v>
      </c>
      <c r="M18" s="78">
        <v>7003069</v>
      </c>
      <c r="N18" s="78">
        <v>1982857</v>
      </c>
      <c r="O18" s="78">
        <v>1610794</v>
      </c>
      <c r="P18" s="78">
        <v>2635990</v>
      </c>
      <c r="Q18" s="78">
        <v>773338</v>
      </c>
      <c r="R18" s="78">
        <v>90</v>
      </c>
      <c r="S18" s="78">
        <v>2428054</v>
      </c>
      <c r="T18" s="78">
        <v>1487049</v>
      </c>
      <c r="U18" s="78">
        <v>3301</v>
      </c>
      <c r="V18" s="78">
        <v>0</v>
      </c>
      <c r="W18" s="78">
        <v>937704</v>
      </c>
      <c r="X18" s="78">
        <v>52759</v>
      </c>
      <c r="Y18" s="78">
        <v>0</v>
      </c>
      <c r="Z18" s="78">
        <v>52759</v>
      </c>
      <c r="AA18" s="78">
        <v>620331</v>
      </c>
      <c r="AB18" s="78">
        <v>207309</v>
      </c>
      <c r="AC18" s="78">
        <v>415</v>
      </c>
      <c r="AD18" s="78">
        <v>176496</v>
      </c>
      <c r="AE18" s="78">
        <v>94382</v>
      </c>
      <c r="AF18" s="78">
        <v>141729</v>
      </c>
      <c r="AG18" s="78">
        <v>670043</v>
      </c>
      <c r="AH18" s="78">
        <v>2390456</v>
      </c>
      <c r="AI18" s="78">
        <v>248279</v>
      </c>
      <c r="AJ18" s="78">
        <v>382039</v>
      </c>
      <c r="AK18" s="78">
        <v>32887</v>
      </c>
      <c r="AL18" s="78">
        <v>11054</v>
      </c>
      <c r="AM18" s="78">
        <v>14178</v>
      </c>
      <c r="AN18" s="78">
        <v>250006</v>
      </c>
      <c r="AO18" s="78">
        <v>1250000</v>
      </c>
      <c r="AP18" s="78">
        <v>64215</v>
      </c>
      <c r="AQ18" s="78">
        <v>137798</v>
      </c>
      <c r="AR18" s="78">
        <v>0</v>
      </c>
      <c r="AS18" s="78">
        <v>958343</v>
      </c>
      <c r="AT18" s="78">
        <v>2588423</v>
      </c>
      <c r="AU18" s="78">
        <v>281864</v>
      </c>
      <c r="AV18" s="78">
        <v>308642</v>
      </c>
      <c r="AW18" s="78">
        <v>161591</v>
      </c>
      <c r="AX18" s="78">
        <v>0</v>
      </c>
      <c r="AY18" s="78">
        <v>0</v>
      </c>
      <c r="AZ18" s="78">
        <v>32820</v>
      </c>
      <c r="BA18" s="78">
        <v>355339</v>
      </c>
      <c r="BB18" s="78">
        <v>151651</v>
      </c>
      <c r="BC18" s="78">
        <v>1296516</v>
      </c>
      <c r="BD18" s="78">
        <v>0</v>
      </c>
      <c r="BE18" s="78">
        <v>13298</v>
      </c>
      <c r="BF18" s="78">
        <v>9613</v>
      </c>
      <c r="BG18" s="78">
        <v>0</v>
      </c>
      <c r="BH18" s="78">
        <v>9613</v>
      </c>
      <c r="BI18" s="78">
        <v>0</v>
      </c>
      <c r="BJ18" s="78">
        <v>0</v>
      </c>
      <c r="BK18" s="78">
        <v>0</v>
      </c>
      <c r="BL18" s="78">
        <v>0</v>
      </c>
      <c r="BM18" s="78">
        <v>3685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3685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2106136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22265097</v>
      </c>
      <c r="CH18" s="78">
        <v>2420948</v>
      </c>
      <c r="CI18" s="78">
        <v>1289723</v>
      </c>
      <c r="CJ18" s="78">
        <v>315463</v>
      </c>
      <c r="CK18" s="78">
        <v>221705</v>
      </c>
      <c r="CL18" s="78">
        <v>13831</v>
      </c>
      <c r="CM18" s="78">
        <v>0</v>
      </c>
      <c r="CN18" s="78">
        <v>622875</v>
      </c>
      <c r="CO18" s="78">
        <v>123164</v>
      </c>
      <c r="CP18" s="78">
        <v>1899600</v>
      </c>
      <c r="CQ18" s="79">
        <v>15357788</v>
      </c>
    </row>
    <row r="19" spans="1:95" s="67" customFormat="1" ht="22.5" customHeight="1">
      <c r="A19" s="68">
        <v>9</v>
      </c>
      <c r="B19" s="6"/>
      <c r="C19" s="70" t="s">
        <v>16</v>
      </c>
      <c r="D19" s="69"/>
      <c r="E19" s="78">
        <v>174026</v>
      </c>
      <c r="F19" s="78">
        <v>3613209</v>
      </c>
      <c r="G19" s="78">
        <v>3196451</v>
      </c>
      <c r="H19" s="78">
        <v>168560</v>
      </c>
      <c r="I19" s="78">
        <v>84034</v>
      </c>
      <c r="J19" s="78">
        <v>48463</v>
      </c>
      <c r="K19" s="78">
        <v>93183</v>
      </c>
      <c r="L19" s="78">
        <v>22518</v>
      </c>
      <c r="M19" s="78">
        <v>5806761</v>
      </c>
      <c r="N19" s="78">
        <v>1894599</v>
      </c>
      <c r="O19" s="78">
        <v>1652326</v>
      </c>
      <c r="P19" s="78">
        <v>1619986</v>
      </c>
      <c r="Q19" s="78">
        <v>639600</v>
      </c>
      <c r="R19" s="78">
        <v>250</v>
      </c>
      <c r="S19" s="78">
        <v>2478326</v>
      </c>
      <c r="T19" s="78">
        <v>647825</v>
      </c>
      <c r="U19" s="78">
        <v>11</v>
      </c>
      <c r="V19" s="78">
        <v>0</v>
      </c>
      <c r="W19" s="78">
        <v>1830490</v>
      </c>
      <c r="X19" s="78">
        <v>81041</v>
      </c>
      <c r="Y19" s="78">
        <v>0</v>
      </c>
      <c r="Z19" s="78">
        <v>81041</v>
      </c>
      <c r="AA19" s="78">
        <v>1789074</v>
      </c>
      <c r="AB19" s="78">
        <v>708279</v>
      </c>
      <c r="AC19" s="78">
        <v>31611</v>
      </c>
      <c r="AD19" s="78">
        <v>686081</v>
      </c>
      <c r="AE19" s="78">
        <v>142899</v>
      </c>
      <c r="AF19" s="78">
        <v>220204</v>
      </c>
      <c r="AG19" s="78">
        <v>578747</v>
      </c>
      <c r="AH19" s="78">
        <v>1633951</v>
      </c>
      <c r="AI19" s="78">
        <v>109877</v>
      </c>
      <c r="AJ19" s="78">
        <v>518920</v>
      </c>
      <c r="AK19" s="78">
        <v>41793</v>
      </c>
      <c r="AL19" s="78">
        <v>60</v>
      </c>
      <c r="AM19" s="78">
        <v>16</v>
      </c>
      <c r="AN19" s="78">
        <v>69762</v>
      </c>
      <c r="AO19" s="78">
        <v>451284</v>
      </c>
      <c r="AP19" s="78">
        <v>26711</v>
      </c>
      <c r="AQ19" s="78">
        <v>415528</v>
      </c>
      <c r="AR19" s="78">
        <v>0</v>
      </c>
      <c r="AS19" s="78">
        <v>633064</v>
      </c>
      <c r="AT19" s="78">
        <v>2652806</v>
      </c>
      <c r="AU19" s="78">
        <v>198514</v>
      </c>
      <c r="AV19" s="78">
        <v>1352407</v>
      </c>
      <c r="AW19" s="78">
        <v>322975</v>
      </c>
      <c r="AX19" s="78">
        <v>0</v>
      </c>
      <c r="AY19" s="78">
        <v>0</v>
      </c>
      <c r="AZ19" s="78">
        <v>20297</v>
      </c>
      <c r="BA19" s="78">
        <v>334280</v>
      </c>
      <c r="BB19" s="78">
        <v>80389</v>
      </c>
      <c r="BC19" s="78">
        <v>343944</v>
      </c>
      <c r="BD19" s="78">
        <v>0</v>
      </c>
      <c r="BE19" s="78">
        <v>70031</v>
      </c>
      <c r="BF19" s="78">
        <v>44835</v>
      </c>
      <c r="BG19" s="78">
        <v>33178</v>
      </c>
      <c r="BH19" s="78">
        <v>11148</v>
      </c>
      <c r="BI19" s="78">
        <v>509</v>
      </c>
      <c r="BJ19" s="78">
        <v>0</v>
      </c>
      <c r="BK19" s="78">
        <v>0</v>
      </c>
      <c r="BL19" s="78">
        <v>0</v>
      </c>
      <c r="BM19" s="78">
        <v>25196</v>
      </c>
      <c r="BN19" s="78">
        <v>15772</v>
      </c>
      <c r="BO19" s="78">
        <v>0</v>
      </c>
      <c r="BP19" s="78">
        <v>9424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v>0</v>
      </c>
      <c r="CA19" s="78">
        <v>3103160</v>
      </c>
      <c r="CB19" s="78">
        <v>59047</v>
      </c>
      <c r="CC19" s="78">
        <v>59047</v>
      </c>
      <c r="CD19" s="78">
        <v>0</v>
      </c>
      <c r="CE19" s="78">
        <v>0</v>
      </c>
      <c r="CF19" s="78">
        <v>0</v>
      </c>
      <c r="CG19" s="78">
        <v>22673243</v>
      </c>
      <c r="CH19" s="78">
        <v>2106079</v>
      </c>
      <c r="CI19" s="78">
        <v>1665924</v>
      </c>
      <c r="CJ19" s="78">
        <v>661106</v>
      </c>
      <c r="CK19" s="78">
        <v>59867</v>
      </c>
      <c r="CL19" s="78">
        <v>11821</v>
      </c>
      <c r="CM19" s="78">
        <v>2346</v>
      </c>
      <c r="CN19" s="78">
        <v>535872</v>
      </c>
      <c r="CO19" s="78">
        <v>86361</v>
      </c>
      <c r="CP19" s="78">
        <v>2697927</v>
      </c>
      <c r="CQ19" s="79">
        <v>14845940</v>
      </c>
    </row>
    <row r="20" spans="1:95" s="67" customFormat="1" ht="22.5" customHeight="1">
      <c r="A20" s="68">
        <v>10</v>
      </c>
      <c r="B20" s="6"/>
      <c r="C20" s="70" t="s">
        <v>17</v>
      </c>
      <c r="D20" s="69"/>
      <c r="E20" s="78">
        <v>210129</v>
      </c>
      <c r="F20" s="78">
        <v>1950140</v>
      </c>
      <c r="G20" s="78">
        <v>1608279</v>
      </c>
      <c r="H20" s="78">
        <v>182118</v>
      </c>
      <c r="I20" s="78">
        <v>85009</v>
      </c>
      <c r="J20" s="78">
        <v>42198</v>
      </c>
      <c r="K20" s="78">
        <v>13255</v>
      </c>
      <c r="L20" s="78">
        <v>19281</v>
      </c>
      <c r="M20" s="78">
        <v>5044954</v>
      </c>
      <c r="N20" s="78">
        <v>1441337</v>
      </c>
      <c r="O20" s="78">
        <v>1393258</v>
      </c>
      <c r="P20" s="78">
        <v>1705936</v>
      </c>
      <c r="Q20" s="78">
        <v>503384</v>
      </c>
      <c r="R20" s="78">
        <v>1039</v>
      </c>
      <c r="S20" s="78">
        <v>1445219</v>
      </c>
      <c r="T20" s="78">
        <v>976012</v>
      </c>
      <c r="U20" s="78">
        <v>3402</v>
      </c>
      <c r="V20" s="78">
        <v>0</v>
      </c>
      <c r="W20" s="78">
        <v>465805</v>
      </c>
      <c r="X20" s="78">
        <v>40370</v>
      </c>
      <c r="Y20" s="78">
        <v>0</v>
      </c>
      <c r="Z20" s="78">
        <v>40370</v>
      </c>
      <c r="AA20" s="78">
        <v>969164</v>
      </c>
      <c r="AB20" s="78">
        <v>421071</v>
      </c>
      <c r="AC20" s="78">
        <v>2594</v>
      </c>
      <c r="AD20" s="78">
        <v>292690</v>
      </c>
      <c r="AE20" s="78">
        <v>42130</v>
      </c>
      <c r="AF20" s="78">
        <v>210679</v>
      </c>
      <c r="AG20" s="78">
        <v>559763</v>
      </c>
      <c r="AH20" s="78">
        <v>1922450</v>
      </c>
      <c r="AI20" s="78">
        <v>373938</v>
      </c>
      <c r="AJ20" s="78">
        <v>273520</v>
      </c>
      <c r="AK20" s="78">
        <v>23596</v>
      </c>
      <c r="AL20" s="78">
        <v>58473</v>
      </c>
      <c r="AM20" s="78">
        <v>80594</v>
      </c>
      <c r="AN20" s="78">
        <v>65235</v>
      </c>
      <c r="AO20" s="78">
        <v>897797</v>
      </c>
      <c r="AP20" s="78">
        <v>49457</v>
      </c>
      <c r="AQ20" s="78">
        <v>99840</v>
      </c>
      <c r="AR20" s="78">
        <v>0</v>
      </c>
      <c r="AS20" s="78">
        <v>763006</v>
      </c>
      <c r="AT20" s="78">
        <v>1643310</v>
      </c>
      <c r="AU20" s="78">
        <v>195800</v>
      </c>
      <c r="AV20" s="78">
        <v>292531</v>
      </c>
      <c r="AW20" s="78">
        <v>115126</v>
      </c>
      <c r="AX20" s="78">
        <v>0</v>
      </c>
      <c r="AY20" s="78">
        <v>0</v>
      </c>
      <c r="AZ20" s="78">
        <v>0</v>
      </c>
      <c r="BA20" s="78">
        <v>183053</v>
      </c>
      <c r="BB20" s="78">
        <v>684519</v>
      </c>
      <c r="BC20" s="78">
        <v>172281</v>
      </c>
      <c r="BD20" s="78">
        <v>0</v>
      </c>
      <c r="BE20" s="78">
        <v>28331</v>
      </c>
      <c r="BF20" s="78">
        <v>18234</v>
      </c>
      <c r="BG20" s="78">
        <v>2967</v>
      </c>
      <c r="BH20" s="78">
        <v>15267</v>
      </c>
      <c r="BI20" s="78">
        <v>0</v>
      </c>
      <c r="BJ20" s="78">
        <v>0</v>
      </c>
      <c r="BK20" s="78">
        <v>0</v>
      </c>
      <c r="BL20" s="78">
        <v>0</v>
      </c>
      <c r="BM20" s="78">
        <v>10097</v>
      </c>
      <c r="BN20" s="78">
        <v>502</v>
      </c>
      <c r="BO20" s="78">
        <v>0</v>
      </c>
      <c r="BP20" s="78">
        <v>5078</v>
      </c>
      <c r="BQ20" s="78">
        <v>0</v>
      </c>
      <c r="BR20" s="78">
        <v>0</v>
      </c>
      <c r="BS20" s="78">
        <v>0</v>
      </c>
      <c r="BT20" s="78">
        <v>0</v>
      </c>
      <c r="BU20" s="78">
        <v>4517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2005056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16581892</v>
      </c>
      <c r="CH20" s="78">
        <v>1593607</v>
      </c>
      <c r="CI20" s="78">
        <v>1141189</v>
      </c>
      <c r="CJ20" s="78">
        <v>282858</v>
      </c>
      <c r="CK20" s="78">
        <v>277068</v>
      </c>
      <c r="CL20" s="78">
        <v>4362</v>
      </c>
      <c r="CM20" s="78">
        <v>68332</v>
      </c>
      <c r="CN20" s="78">
        <v>783740</v>
      </c>
      <c r="CO20" s="78">
        <v>71886</v>
      </c>
      <c r="CP20" s="78">
        <v>1242600</v>
      </c>
      <c r="CQ20" s="79">
        <v>11116250</v>
      </c>
    </row>
    <row r="21" spans="1:95" s="67" customFormat="1" ht="22.5" customHeight="1">
      <c r="A21" s="68">
        <v>11</v>
      </c>
      <c r="B21" s="6"/>
      <c r="C21" s="70" t="s">
        <v>18</v>
      </c>
      <c r="D21" s="69"/>
      <c r="E21" s="78">
        <v>158893</v>
      </c>
      <c r="F21" s="78">
        <v>3223654</v>
      </c>
      <c r="G21" s="78">
        <v>2826286</v>
      </c>
      <c r="H21" s="78">
        <v>142361</v>
      </c>
      <c r="I21" s="78">
        <v>91770</v>
      </c>
      <c r="J21" s="78">
        <v>37899</v>
      </c>
      <c r="K21" s="78">
        <v>104041</v>
      </c>
      <c r="L21" s="78">
        <v>21297</v>
      </c>
      <c r="M21" s="78">
        <v>4101670</v>
      </c>
      <c r="N21" s="78">
        <v>1452012</v>
      </c>
      <c r="O21" s="78">
        <v>1249352</v>
      </c>
      <c r="P21" s="78">
        <v>1079181</v>
      </c>
      <c r="Q21" s="78">
        <v>321039</v>
      </c>
      <c r="R21" s="78">
        <v>86</v>
      </c>
      <c r="S21" s="78">
        <v>2069708</v>
      </c>
      <c r="T21" s="78">
        <v>1544253</v>
      </c>
      <c r="U21" s="78">
        <v>0</v>
      </c>
      <c r="V21" s="78">
        <v>0</v>
      </c>
      <c r="W21" s="78">
        <v>525455</v>
      </c>
      <c r="X21" s="78">
        <v>51427</v>
      </c>
      <c r="Y21" s="78">
        <v>0</v>
      </c>
      <c r="Z21" s="78">
        <v>51427</v>
      </c>
      <c r="AA21" s="78">
        <v>946778</v>
      </c>
      <c r="AB21" s="78">
        <v>420826</v>
      </c>
      <c r="AC21" s="78">
        <v>12836</v>
      </c>
      <c r="AD21" s="78">
        <v>356161</v>
      </c>
      <c r="AE21" s="78">
        <v>156955</v>
      </c>
      <c r="AF21" s="78">
        <v>0</v>
      </c>
      <c r="AG21" s="78">
        <v>267679</v>
      </c>
      <c r="AH21" s="78">
        <v>1062807</v>
      </c>
      <c r="AI21" s="78">
        <v>125892</v>
      </c>
      <c r="AJ21" s="78">
        <v>281816</v>
      </c>
      <c r="AK21" s="78">
        <v>10519</v>
      </c>
      <c r="AL21" s="78">
        <v>0</v>
      </c>
      <c r="AM21" s="78">
        <v>39052</v>
      </c>
      <c r="AN21" s="78">
        <v>25248</v>
      </c>
      <c r="AO21" s="78">
        <v>535220</v>
      </c>
      <c r="AP21" s="78">
        <v>918</v>
      </c>
      <c r="AQ21" s="78">
        <v>44142</v>
      </c>
      <c r="AR21" s="78">
        <v>0</v>
      </c>
      <c r="AS21" s="78">
        <v>797358</v>
      </c>
      <c r="AT21" s="78">
        <v>1183118</v>
      </c>
      <c r="AU21" s="78">
        <v>248060</v>
      </c>
      <c r="AV21" s="78">
        <v>180687</v>
      </c>
      <c r="AW21" s="78">
        <v>98639</v>
      </c>
      <c r="AX21" s="78">
        <v>0</v>
      </c>
      <c r="AY21" s="78">
        <v>2128</v>
      </c>
      <c r="AZ21" s="78">
        <v>29498</v>
      </c>
      <c r="BA21" s="78">
        <v>416727</v>
      </c>
      <c r="BB21" s="78">
        <v>85704</v>
      </c>
      <c r="BC21" s="78">
        <v>121675</v>
      </c>
      <c r="BD21" s="78">
        <v>0</v>
      </c>
      <c r="BE21" s="78">
        <v>10470</v>
      </c>
      <c r="BF21" s="78">
        <v>6010</v>
      </c>
      <c r="BG21" s="78">
        <v>1254</v>
      </c>
      <c r="BH21" s="78">
        <v>4529</v>
      </c>
      <c r="BI21" s="78">
        <v>0</v>
      </c>
      <c r="BJ21" s="78">
        <v>0</v>
      </c>
      <c r="BK21" s="78">
        <v>0</v>
      </c>
      <c r="BL21" s="78">
        <v>227</v>
      </c>
      <c r="BM21" s="78">
        <v>4460</v>
      </c>
      <c r="BN21" s="78">
        <v>598</v>
      </c>
      <c r="BO21" s="78">
        <v>0</v>
      </c>
      <c r="BP21" s="78">
        <v>3862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v>0</v>
      </c>
      <c r="CA21" s="78">
        <v>2194088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16067650</v>
      </c>
      <c r="CH21" s="78">
        <v>1189935</v>
      </c>
      <c r="CI21" s="78">
        <v>1013713</v>
      </c>
      <c r="CJ21" s="78">
        <v>407263</v>
      </c>
      <c r="CK21" s="78">
        <v>178953</v>
      </c>
      <c r="CL21" s="78">
        <v>31589</v>
      </c>
      <c r="CM21" s="78">
        <v>5941</v>
      </c>
      <c r="CN21" s="78">
        <v>185451</v>
      </c>
      <c r="CO21" s="78">
        <v>8363</v>
      </c>
      <c r="CP21" s="78">
        <v>833500</v>
      </c>
      <c r="CQ21" s="79">
        <v>12212942</v>
      </c>
    </row>
    <row r="22" spans="1:95" s="67" customFormat="1" ht="22.5" customHeight="1">
      <c r="A22" s="68">
        <v>12</v>
      </c>
      <c r="B22" s="6"/>
      <c r="C22" s="70" t="s">
        <v>19</v>
      </c>
      <c r="D22" s="69"/>
      <c r="E22" s="78">
        <v>415885</v>
      </c>
      <c r="F22" s="78">
        <v>7585429</v>
      </c>
      <c r="G22" s="78">
        <v>6622772</v>
      </c>
      <c r="H22" s="78">
        <v>480327</v>
      </c>
      <c r="I22" s="78">
        <v>275975</v>
      </c>
      <c r="J22" s="78">
        <v>120259</v>
      </c>
      <c r="K22" s="78">
        <v>33235</v>
      </c>
      <c r="L22" s="78">
        <v>52861</v>
      </c>
      <c r="M22" s="78">
        <v>19693887</v>
      </c>
      <c r="N22" s="78">
        <v>5549116</v>
      </c>
      <c r="O22" s="78">
        <v>4537059</v>
      </c>
      <c r="P22" s="78">
        <v>6775788</v>
      </c>
      <c r="Q22" s="78">
        <v>2828749</v>
      </c>
      <c r="R22" s="78">
        <v>3175</v>
      </c>
      <c r="S22" s="78">
        <v>5196159</v>
      </c>
      <c r="T22" s="78">
        <v>2472646</v>
      </c>
      <c r="U22" s="78">
        <v>7867</v>
      </c>
      <c r="V22" s="78">
        <v>0</v>
      </c>
      <c r="W22" s="78">
        <v>2715646</v>
      </c>
      <c r="X22" s="78">
        <v>189167</v>
      </c>
      <c r="Y22" s="78">
        <v>0</v>
      </c>
      <c r="Z22" s="78">
        <v>189167</v>
      </c>
      <c r="AA22" s="78">
        <v>1356084</v>
      </c>
      <c r="AB22" s="78">
        <v>349455</v>
      </c>
      <c r="AC22" s="78">
        <v>38885</v>
      </c>
      <c r="AD22" s="78">
        <v>367484</v>
      </c>
      <c r="AE22" s="78">
        <v>217131</v>
      </c>
      <c r="AF22" s="78">
        <v>383129</v>
      </c>
      <c r="AG22" s="78">
        <v>1561645</v>
      </c>
      <c r="AH22" s="78">
        <v>10111388</v>
      </c>
      <c r="AI22" s="78">
        <v>88676</v>
      </c>
      <c r="AJ22" s="78">
        <v>1039719</v>
      </c>
      <c r="AK22" s="78">
        <v>292105</v>
      </c>
      <c r="AL22" s="78">
        <v>315404</v>
      </c>
      <c r="AM22" s="78">
        <v>44095</v>
      </c>
      <c r="AN22" s="78">
        <v>410724</v>
      </c>
      <c r="AO22" s="78">
        <v>2547958</v>
      </c>
      <c r="AP22" s="78">
        <v>4254773</v>
      </c>
      <c r="AQ22" s="78">
        <v>1117934</v>
      </c>
      <c r="AR22" s="78">
        <v>0</v>
      </c>
      <c r="AS22" s="78">
        <v>2564793</v>
      </c>
      <c r="AT22" s="78">
        <v>11215079</v>
      </c>
      <c r="AU22" s="78">
        <v>988473</v>
      </c>
      <c r="AV22" s="78">
        <v>1895223</v>
      </c>
      <c r="AW22" s="78">
        <v>1115744</v>
      </c>
      <c r="AX22" s="78">
        <v>0</v>
      </c>
      <c r="AY22" s="78">
        <v>0</v>
      </c>
      <c r="AZ22" s="78">
        <v>437356</v>
      </c>
      <c r="BA22" s="78">
        <v>4972935</v>
      </c>
      <c r="BB22" s="78">
        <v>437064</v>
      </c>
      <c r="BC22" s="78">
        <v>1368284</v>
      </c>
      <c r="BD22" s="78">
        <v>0</v>
      </c>
      <c r="BE22" s="78">
        <v>188313</v>
      </c>
      <c r="BF22" s="78">
        <v>33935</v>
      </c>
      <c r="BG22" s="78">
        <v>2004</v>
      </c>
      <c r="BH22" s="78">
        <v>15808</v>
      </c>
      <c r="BI22" s="78">
        <v>16123</v>
      </c>
      <c r="BJ22" s="78">
        <v>0</v>
      </c>
      <c r="BK22" s="78">
        <v>0</v>
      </c>
      <c r="BL22" s="78">
        <v>0</v>
      </c>
      <c r="BM22" s="78">
        <v>117496</v>
      </c>
      <c r="BN22" s="78">
        <v>51648</v>
      </c>
      <c r="BO22" s="78">
        <v>0</v>
      </c>
      <c r="BP22" s="78">
        <v>64316</v>
      </c>
      <c r="BQ22" s="78">
        <v>0</v>
      </c>
      <c r="BR22" s="78">
        <v>0</v>
      </c>
      <c r="BS22" s="78">
        <v>0</v>
      </c>
      <c r="BT22" s="78">
        <v>1532</v>
      </c>
      <c r="BU22" s="78">
        <v>0</v>
      </c>
      <c r="BV22" s="78">
        <v>36882</v>
      </c>
      <c r="BW22" s="78">
        <v>36882</v>
      </c>
      <c r="BX22" s="78">
        <v>0</v>
      </c>
      <c r="BY22" s="78">
        <v>0</v>
      </c>
      <c r="BZ22" s="78">
        <v>0</v>
      </c>
      <c r="CA22" s="78">
        <v>7618084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67695913</v>
      </c>
      <c r="CH22" s="78">
        <v>9716600</v>
      </c>
      <c r="CI22" s="78">
        <v>3674634</v>
      </c>
      <c r="CJ22" s="78">
        <v>1406621</v>
      </c>
      <c r="CK22" s="78">
        <v>332137</v>
      </c>
      <c r="CL22" s="78">
        <v>5893</v>
      </c>
      <c r="CM22" s="78">
        <v>43753</v>
      </c>
      <c r="CN22" s="78">
        <v>2538756</v>
      </c>
      <c r="CO22" s="78">
        <v>280226</v>
      </c>
      <c r="CP22" s="78">
        <v>6539500</v>
      </c>
      <c r="CQ22" s="79">
        <v>43157793</v>
      </c>
    </row>
    <row r="23" spans="1:95" s="67" customFormat="1" ht="22.5" customHeight="1">
      <c r="A23" s="68">
        <v>13</v>
      </c>
      <c r="B23" s="6"/>
      <c r="C23" s="29" t="s">
        <v>20</v>
      </c>
      <c r="D23" s="69"/>
      <c r="E23" s="78">
        <v>219268</v>
      </c>
      <c r="F23" s="78">
        <v>3926158</v>
      </c>
      <c r="G23" s="78">
        <v>3475583</v>
      </c>
      <c r="H23" s="78">
        <v>201141</v>
      </c>
      <c r="I23" s="78">
        <v>117471</v>
      </c>
      <c r="J23" s="78">
        <v>53397</v>
      </c>
      <c r="K23" s="78">
        <v>57130</v>
      </c>
      <c r="L23" s="78">
        <v>21436</v>
      </c>
      <c r="M23" s="78">
        <v>9522304</v>
      </c>
      <c r="N23" s="78">
        <v>2396826</v>
      </c>
      <c r="O23" s="78">
        <v>2143984</v>
      </c>
      <c r="P23" s="78">
        <v>3398050</v>
      </c>
      <c r="Q23" s="78">
        <v>1582768</v>
      </c>
      <c r="R23" s="78">
        <v>676</v>
      </c>
      <c r="S23" s="78">
        <v>6386695</v>
      </c>
      <c r="T23" s="78">
        <v>2208963</v>
      </c>
      <c r="U23" s="78">
        <v>3440</v>
      </c>
      <c r="V23" s="78">
        <v>0</v>
      </c>
      <c r="W23" s="78">
        <v>4174292</v>
      </c>
      <c r="X23" s="78">
        <v>53433</v>
      </c>
      <c r="Y23" s="78">
        <v>0</v>
      </c>
      <c r="Z23" s="78">
        <v>53433</v>
      </c>
      <c r="AA23" s="78">
        <v>432697</v>
      </c>
      <c r="AB23" s="78">
        <v>119869</v>
      </c>
      <c r="AC23" s="78">
        <v>1320</v>
      </c>
      <c r="AD23" s="78">
        <v>236481</v>
      </c>
      <c r="AE23" s="78">
        <v>18341</v>
      </c>
      <c r="AF23" s="78">
        <v>56686</v>
      </c>
      <c r="AG23" s="78">
        <v>410156</v>
      </c>
      <c r="AH23" s="78">
        <v>1999797</v>
      </c>
      <c r="AI23" s="78">
        <v>55995</v>
      </c>
      <c r="AJ23" s="78">
        <v>389432</v>
      </c>
      <c r="AK23" s="78">
        <v>25027</v>
      </c>
      <c r="AL23" s="78">
        <v>43602</v>
      </c>
      <c r="AM23" s="78">
        <v>4950</v>
      </c>
      <c r="AN23" s="78">
        <v>342178</v>
      </c>
      <c r="AO23" s="78">
        <v>975300</v>
      </c>
      <c r="AP23" s="78">
        <v>38207</v>
      </c>
      <c r="AQ23" s="78">
        <v>125106</v>
      </c>
      <c r="AR23" s="78">
        <v>0</v>
      </c>
      <c r="AS23" s="78">
        <v>1031099</v>
      </c>
      <c r="AT23" s="78">
        <v>1760572</v>
      </c>
      <c r="AU23" s="78">
        <v>355630</v>
      </c>
      <c r="AV23" s="78">
        <v>256617</v>
      </c>
      <c r="AW23" s="78">
        <v>125457</v>
      </c>
      <c r="AX23" s="78">
        <v>0</v>
      </c>
      <c r="AY23" s="78">
        <v>0</v>
      </c>
      <c r="AZ23" s="78">
        <v>114065</v>
      </c>
      <c r="BA23" s="78">
        <v>377228</v>
      </c>
      <c r="BB23" s="78">
        <v>201646</v>
      </c>
      <c r="BC23" s="78">
        <v>329929</v>
      </c>
      <c r="BD23" s="78">
        <v>0</v>
      </c>
      <c r="BE23" s="78">
        <v>1071</v>
      </c>
      <c r="BF23" s="78">
        <v>0</v>
      </c>
      <c r="BG23" s="78">
        <v>0</v>
      </c>
      <c r="BH23" s="78"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1071</v>
      </c>
      <c r="BN23" s="78">
        <v>451</v>
      </c>
      <c r="BO23" s="78">
        <v>0</v>
      </c>
      <c r="BP23" s="78">
        <v>620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3424093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29167343</v>
      </c>
      <c r="CH23" s="78">
        <v>3833836</v>
      </c>
      <c r="CI23" s="78">
        <v>1521701</v>
      </c>
      <c r="CJ23" s="78">
        <v>548424</v>
      </c>
      <c r="CK23" s="78">
        <v>311017</v>
      </c>
      <c r="CL23" s="78">
        <v>28828</v>
      </c>
      <c r="CM23" s="78">
        <v>170819</v>
      </c>
      <c r="CN23" s="78">
        <v>561730</v>
      </c>
      <c r="CO23" s="78">
        <v>52733</v>
      </c>
      <c r="CP23" s="78">
        <v>4210600</v>
      </c>
      <c r="CQ23" s="79">
        <v>17927655</v>
      </c>
    </row>
    <row r="24" spans="1:95" s="67" customFormat="1" ht="11.25" customHeight="1">
      <c r="A24" s="68"/>
      <c r="B24" s="6"/>
      <c r="C24" s="70"/>
      <c r="D24" s="69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9"/>
    </row>
    <row r="25" spans="1:95" s="67" customFormat="1" ht="15" customHeight="1">
      <c r="A25" s="64" t="s">
        <v>2</v>
      </c>
      <c r="B25" s="65"/>
      <c r="C25" s="65"/>
      <c r="D25" s="66"/>
      <c r="E25" s="78">
        <f aca="true" t="shared" si="4" ref="E25:AJ25">SUM(E11:E23)</f>
        <v>4038599</v>
      </c>
      <c r="F25" s="78">
        <f t="shared" si="4"/>
        <v>74963952</v>
      </c>
      <c r="G25" s="78">
        <f t="shared" si="4"/>
        <v>63855969</v>
      </c>
      <c r="H25" s="78">
        <f t="shared" si="4"/>
        <v>5451827</v>
      </c>
      <c r="I25" s="78">
        <f t="shared" si="4"/>
        <v>2498383</v>
      </c>
      <c r="J25" s="78">
        <f t="shared" si="4"/>
        <v>1512792</v>
      </c>
      <c r="K25" s="78">
        <f t="shared" si="4"/>
        <v>1133738</v>
      </c>
      <c r="L25" s="78">
        <f t="shared" si="4"/>
        <v>511243</v>
      </c>
      <c r="M25" s="78">
        <f t="shared" si="4"/>
        <v>196861129</v>
      </c>
      <c r="N25" s="78">
        <f t="shared" si="4"/>
        <v>54994335</v>
      </c>
      <c r="O25" s="78">
        <f t="shared" si="4"/>
        <v>46101354</v>
      </c>
      <c r="P25" s="78">
        <f t="shared" si="4"/>
        <v>66167742</v>
      </c>
      <c r="Q25" s="78">
        <f t="shared" si="4"/>
        <v>29525032</v>
      </c>
      <c r="R25" s="78">
        <f t="shared" si="4"/>
        <v>72666</v>
      </c>
      <c r="S25" s="78">
        <f t="shared" si="4"/>
        <v>55965077</v>
      </c>
      <c r="T25" s="78">
        <f t="shared" si="4"/>
        <v>24457098</v>
      </c>
      <c r="U25" s="78">
        <f t="shared" si="4"/>
        <v>102031</v>
      </c>
      <c r="V25" s="78">
        <f t="shared" si="4"/>
        <v>149137</v>
      </c>
      <c r="W25" s="78">
        <f t="shared" si="4"/>
        <v>31256811</v>
      </c>
      <c r="X25" s="78">
        <f t="shared" si="4"/>
        <v>1518791</v>
      </c>
      <c r="Y25" s="78">
        <f t="shared" si="4"/>
        <v>0</v>
      </c>
      <c r="Z25" s="78">
        <f t="shared" si="4"/>
        <v>1518791</v>
      </c>
      <c r="AA25" s="78">
        <f t="shared" si="4"/>
        <v>17682792</v>
      </c>
      <c r="AB25" s="78">
        <f t="shared" si="4"/>
        <v>6080212</v>
      </c>
      <c r="AC25" s="78">
        <f t="shared" si="4"/>
        <v>235136</v>
      </c>
      <c r="AD25" s="78">
        <f t="shared" si="4"/>
        <v>5462540</v>
      </c>
      <c r="AE25" s="78">
        <f t="shared" si="4"/>
        <v>2191694</v>
      </c>
      <c r="AF25" s="78">
        <f t="shared" si="4"/>
        <v>3713210</v>
      </c>
      <c r="AG25" s="78">
        <f t="shared" si="4"/>
        <v>16651486</v>
      </c>
      <c r="AH25" s="78">
        <f t="shared" si="4"/>
        <v>66216598</v>
      </c>
      <c r="AI25" s="78">
        <f t="shared" si="4"/>
        <v>4372273</v>
      </c>
      <c r="AJ25" s="78">
        <f t="shared" si="4"/>
        <v>11865961</v>
      </c>
      <c r="AK25" s="78">
        <f aca="true" t="shared" si="5" ref="AK25:CI25">SUM(AK11:AK23)</f>
        <v>2039108</v>
      </c>
      <c r="AL25" s="78">
        <f t="shared" si="5"/>
        <v>3583457</v>
      </c>
      <c r="AM25" s="78">
        <f t="shared" si="5"/>
        <v>1160185</v>
      </c>
      <c r="AN25" s="78">
        <f t="shared" si="5"/>
        <v>5185018</v>
      </c>
      <c r="AO25" s="78">
        <f t="shared" si="5"/>
        <v>18300242</v>
      </c>
      <c r="AP25" s="78">
        <f t="shared" si="5"/>
        <v>12912057</v>
      </c>
      <c r="AQ25" s="78">
        <f t="shared" si="5"/>
        <v>6791067</v>
      </c>
      <c r="AR25" s="78">
        <f t="shared" si="5"/>
        <v>7230</v>
      </c>
      <c r="AS25" s="78">
        <f t="shared" si="5"/>
        <v>23973755</v>
      </c>
      <c r="AT25" s="78">
        <f t="shared" si="5"/>
        <v>63811754</v>
      </c>
      <c r="AU25" s="78">
        <f t="shared" si="5"/>
        <v>7015854</v>
      </c>
      <c r="AV25" s="78">
        <f t="shared" si="5"/>
        <v>15579382</v>
      </c>
      <c r="AW25" s="78">
        <f t="shared" si="5"/>
        <v>7713180</v>
      </c>
      <c r="AX25" s="78">
        <f t="shared" si="5"/>
        <v>589009</v>
      </c>
      <c r="AY25" s="78">
        <f t="shared" si="5"/>
        <v>2128</v>
      </c>
      <c r="AZ25" s="78">
        <f t="shared" si="5"/>
        <v>1837421</v>
      </c>
      <c r="BA25" s="78">
        <f t="shared" si="5"/>
        <v>15975100</v>
      </c>
      <c r="BB25" s="78">
        <f t="shared" si="5"/>
        <v>4379947</v>
      </c>
      <c r="BC25" s="78">
        <f t="shared" si="5"/>
        <v>10503890</v>
      </c>
      <c r="BD25" s="78">
        <f t="shared" si="5"/>
        <v>215843</v>
      </c>
      <c r="BE25" s="78">
        <f t="shared" si="5"/>
        <v>6914208</v>
      </c>
      <c r="BF25" s="78">
        <f>SUM(BF11:BF23)</f>
        <v>2668227</v>
      </c>
      <c r="BG25" s="78">
        <f aca="true" t="shared" si="6" ref="BG25:BZ25">SUM(BG11:BG23)</f>
        <v>1364344</v>
      </c>
      <c r="BH25" s="78">
        <f t="shared" si="6"/>
        <v>975570</v>
      </c>
      <c r="BI25" s="78">
        <f t="shared" si="6"/>
        <v>328086</v>
      </c>
      <c r="BJ25" s="78">
        <f t="shared" si="6"/>
        <v>0</v>
      </c>
      <c r="BK25" s="78">
        <f t="shared" si="6"/>
        <v>0</v>
      </c>
      <c r="BL25" s="78">
        <f t="shared" si="6"/>
        <v>227</v>
      </c>
      <c r="BM25" s="78">
        <f t="shared" si="6"/>
        <v>3793218</v>
      </c>
      <c r="BN25" s="78">
        <f t="shared" si="6"/>
        <v>2218569</v>
      </c>
      <c r="BO25" s="78">
        <f t="shared" si="6"/>
        <v>0</v>
      </c>
      <c r="BP25" s="78">
        <f t="shared" si="6"/>
        <v>1471844</v>
      </c>
      <c r="BQ25" s="78">
        <f t="shared" si="6"/>
        <v>5620</v>
      </c>
      <c r="BR25" s="78">
        <f t="shared" si="6"/>
        <v>61874</v>
      </c>
      <c r="BS25" s="78">
        <f t="shared" si="6"/>
        <v>5651</v>
      </c>
      <c r="BT25" s="78">
        <f t="shared" si="6"/>
        <v>17759</v>
      </c>
      <c r="BU25" s="78">
        <f t="shared" si="6"/>
        <v>11901</v>
      </c>
      <c r="BV25" s="78">
        <f t="shared" si="6"/>
        <v>452763</v>
      </c>
      <c r="BW25" s="78">
        <f t="shared" si="6"/>
        <v>84463</v>
      </c>
      <c r="BX25" s="78">
        <f t="shared" si="6"/>
        <v>11817</v>
      </c>
      <c r="BY25" s="78">
        <f t="shared" si="6"/>
        <v>168843</v>
      </c>
      <c r="BZ25" s="78">
        <f t="shared" si="6"/>
        <v>187640</v>
      </c>
      <c r="CA25" s="78">
        <f t="shared" si="5"/>
        <v>72585227</v>
      </c>
      <c r="CB25" s="78">
        <f t="shared" si="5"/>
        <v>454661</v>
      </c>
      <c r="CC25" s="78">
        <f t="shared" si="5"/>
        <v>86857</v>
      </c>
      <c r="CD25" s="78">
        <f t="shared" si="5"/>
        <v>367804</v>
      </c>
      <c r="CE25" s="78">
        <f>SUM(CE11:CE23)</f>
        <v>0</v>
      </c>
      <c r="CF25" s="78">
        <f t="shared" si="5"/>
        <v>0</v>
      </c>
      <c r="CG25" s="78">
        <f t="shared" si="5"/>
        <v>601638029</v>
      </c>
      <c r="CH25" s="78">
        <f t="shared" si="5"/>
        <v>82035707</v>
      </c>
      <c r="CI25" s="78">
        <f t="shared" si="5"/>
        <v>37641920</v>
      </c>
      <c r="CJ25" s="78">
        <f aca="true" t="shared" si="7" ref="CJ25:CQ25">SUM(CJ11:CJ23)</f>
        <v>13124262</v>
      </c>
      <c r="CK25" s="78">
        <f t="shared" si="7"/>
        <v>5828962</v>
      </c>
      <c r="CL25" s="78">
        <f t="shared" si="7"/>
        <v>477444</v>
      </c>
      <c r="CM25" s="78">
        <f t="shared" si="7"/>
        <v>4156413</v>
      </c>
      <c r="CN25" s="78">
        <f t="shared" si="7"/>
        <v>16621164</v>
      </c>
      <c r="CO25" s="78">
        <f t="shared" si="7"/>
        <v>3292020</v>
      </c>
      <c r="CP25" s="78">
        <f t="shared" si="7"/>
        <v>47712006</v>
      </c>
      <c r="CQ25" s="79">
        <f t="shared" si="7"/>
        <v>390748131</v>
      </c>
    </row>
    <row r="26" spans="1:95" s="67" customFormat="1" ht="11.25" customHeight="1">
      <c r="A26" s="64"/>
      <c r="B26" s="65"/>
      <c r="C26" s="65"/>
      <c r="D26" s="66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9"/>
    </row>
    <row r="27" spans="1:95" s="67" customFormat="1" ht="22.5" customHeight="1">
      <c r="A27" s="68">
        <v>1</v>
      </c>
      <c r="B27" s="6"/>
      <c r="C27" s="70" t="s">
        <v>21</v>
      </c>
      <c r="D27" s="69"/>
      <c r="E27" s="78">
        <v>103161</v>
      </c>
      <c r="F27" s="78">
        <v>2218729</v>
      </c>
      <c r="G27" s="78">
        <v>2007932</v>
      </c>
      <c r="H27" s="78">
        <v>125919</v>
      </c>
      <c r="I27" s="78">
        <v>56268</v>
      </c>
      <c r="J27" s="78">
        <v>22568</v>
      </c>
      <c r="K27" s="78">
        <v>5117</v>
      </c>
      <c r="L27" s="78">
        <v>925</v>
      </c>
      <c r="M27" s="78">
        <v>3959262</v>
      </c>
      <c r="N27" s="78">
        <v>1287500</v>
      </c>
      <c r="O27" s="78">
        <v>1347108</v>
      </c>
      <c r="P27" s="78">
        <v>868300</v>
      </c>
      <c r="Q27" s="78">
        <v>454786</v>
      </c>
      <c r="R27" s="78">
        <v>1568</v>
      </c>
      <c r="S27" s="78">
        <v>1965631</v>
      </c>
      <c r="T27" s="78">
        <v>1516100</v>
      </c>
      <c r="U27" s="78">
        <v>183</v>
      </c>
      <c r="V27" s="78">
        <v>0</v>
      </c>
      <c r="W27" s="78">
        <v>449348</v>
      </c>
      <c r="X27" s="78">
        <v>0</v>
      </c>
      <c r="Y27" s="78">
        <v>0</v>
      </c>
      <c r="Z27" s="78">
        <v>0</v>
      </c>
      <c r="AA27" s="78">
        <v>1035975</v>
      </c>
      <c r="AB27" s="78">
        <v>184326</v>
      </c>
      <c r="AC27" s="78">
        <v>1434</v>
      </c>
      <c r="AD27" s="78">
        <v>301652</v>
      </c>
      <c r="AE27" s="78">
        <v>21269</v>
      </c>
      <c r="AF27" s="78">
        <v>527294</v>
      </c>
      <c r="AG27" s="78">
        <v>486015</v>
      </c>
      <c r="AH27" s="78">
        <v>656687</v>
      </c>
      <c r="AI27" s="78">
        <v>62796</v>
      </c>
      <c r="AJ27" s="78">
        <v>243844</v>
      </c>
      <c r="AK27" s="78">
        <v>30226</v>
      </c>
      <c r="AL27" s="78">
        <v>21570</v>
      </c>
      <c r="AM27" s="78">
        <v>0</v>
      </c>
      <c r="AN27" s="78">
        <v>490</v>
      </c>
      <c r="AO27" s="78">
        <v>216185</v>
      </c>
      <c r="AP27" s="78">
        <v>234</v>
      </c>
      <c r="AQ27" s="78">
        <v>81342</v>
      </c>
      <c r="AR27" s="78">
        <v>0</v>
      </c>
      <c r="AS27" s="78">
        <v>438999</v>
      </c>
      <c r="AT27" s="78">
        <v>1017976</v>
      </c>
      <c r="AU27" s="78">
        <v>154769</v>
      </c>
      <c r="AV27" s="78">
        <v>241571</v>
      </c>
      <c r="AW27" s="78">
        <v>143497</v>
      </c>
      <c r="AX27" s="78">
        <v>0</v>
      </c>
      <c r="AY27" s="78">
        <v>0</v>
      </c>
      <c r="AZ27" s="78">
        <v>0</v>
      </c>
      <c r="BA27" s="78">
        <v>265098</v>
      </c>
      <c r="BB27" s="78">
        <v>81721</v>
      </c>
      <c r="BC27" s="78">
        <v>131320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2367825</v>
      </c>
      <c r="CB27" s="78">
        <v>9778</v>
      </c>
      <c r="CC27" s="78">
        <v>0</v>
      </c>
      <c r="CD27" s="78">
        <v>9778</v>
      </c>
      <c r="CE27" s="78">
        <v>0</v>
      </c>
      <c r="CF27" s="78">
        <v>0</v>
      </c>
      <c r="CG27" s="78">
        <v>14260038</v>
      </c>
      <c r="CH27" s="78">
        <v>1087457</v>
      </c>
      <c r="CI27" s="78">
        <v>920858</v>
      </c>
      <c r="CJ27" s="78">
        <v>196257</v>
      </c>
      <c r="CK27" s="78">
        <v>88391</v>
      </c>
      <c r="CL27" s="78">
        <v>2353</v>
      </c>
      <c r="CM27" s="78">
        <v>98325</v>
      </c>
      <c r="CN27" s="78">
        <v>189367</v>
      </c>
      <c r="CO27" s="78">
        <v>20947</v>
      </c>
      <c r="CP27" s="78">
        <v>701738</v>
      </c>
      <c r="CQ27" s="79">
        <v>10954345</v>
      </c>
    </row>
    <row r="28" spans="1:95" s="67" customFormat="1" ht="22.5" customHeight="1">
      <c r="A28" s="68">
        <v>2</v>
      </c>
      <c r="B28" s="6"/>
      <c r="C28" s="70" t="s">
        <v>22</v>
      </c>
      <c r="D28" s="69"/>
      <c r="E28" s="78">
        <v>70498</v>
      </c>
      <c r="F28" s="78">
        <v>601900</v>
      </c>
      <c r="G28" s="78">
        <v>511277</v>
      </c>
      <c r="H28" s="78">
        <v>52845</v>
      </c>
      <c r="I28" s="78">
        <v>29181</v>
      </c>
      <c r="J28" s="78">
        <v>7192</v>
      </c>
      <c r="K28" s="78">
        <v>426</v>
      </c>
      <c r="L28" s="78">
        <v>979</v>
      </c>
      <c r="M28" s="78">
        <v>873002</v>
      </c>
      <c r="N28" s="78">
        <v>384750</v>
      </c>
      <c r="O28" s="78">
        <v>234030</v>
      </c>
      <c r="P28" s="78">
        <v>248218</v>
      </c>
      <c r="Q28" s="78">
        <v>0</v>
      </c>
      <c r="R28" s="78">
        <v>6004</v>
      </c>
      <c r="S28" s="78">
        <v>385491</v>
      </c>
      <c r="T28" s="78">
        <v>193126</v>
      </c>
      <c r="U28" s="78">
        <v>783</v>
      </c>
      <c r="V28" s="78">
        <v>0</v>
      </c>
      <c r="W28" s="78">
        <v>191582</v>
      </c>
      <c r="X28" s="78">
        <v>0</v>
      </c>
      <c r="Y28" s="78">
        <v>0</v>
      </c>
      <c r="Z28" s="78">
        <v>0</v>
      </c>
      <c r="AA28" s="78">
        <v>22590</v>
      </c>
      <c r="AB28" s="78">
        <v>9177</v>
      </c>
      <c r="AC28" s="78">
        <v>0</v>
      </c>
      <c r="AD28" s="78">
        <v>0</v>
      </c>
      <c r="AE28" s="78">
        <v>12901</v>
      </c>
      <c r="AF28" s="78">
        <v>512</v>
      </c>
      <c r="AG28" s="78">
        <v>17693</v>
      </c>
      <c r="AH28" s="78">
        <v>593883</v>
      </c>
      <c r="AI28" s="78">
        <v>308570</v>
      </c>
      <c r="AJ28" s="78">
        <v>50476</v>
      </c>
      <c r="AK28" s="78">
        <v>1091</v>
      </c>
      <c r="AL28" s="78">
        <v>242</v>
      </c>
      <c r="AM28" s="78">
        <v>0</v>
      </c>
      <c r="AN28" s="78">
        <v>110590</v>
      </c>
      <c r="AO28" s="78">
        <v>69749</v>
      </c>
      <c r="AP28" s="78">
        <v>3389</v>
      </c>
      <c r="AQ28" s="78">
        <v>49776</v>
      </c>
      <c r="AR28" s="78">
        <v>0</v>
      </c>
      <c r="AS28" s="78">
        <v>157950</v>
      </c>
      <c r="AT28" s="78">
        <v>590831</v>
      </c>
      <c r="AU28" s="78">
        <v>117306</v>
      </c>
      <c r="AV28" s="78">
        <v>135857</v>
      </c>
      <c r="AW28" s="78">
        <v>36352</v>
      </c>
      <c r="AX28" s="78">
        <v>0</v>
      </c>
      <c r="AY28" s="78">
        <v>0</v>
      </c>
      <c r="AZ28" s="78">
        <v>85976</v>
      </c>
      <c r="BA28" s="78">
        <v>114967</v>
      </c>
      <c r="BB28" s="78">
        <v>24852</v>
      </c>
      <c r="BC28" s="78">
        <v>75521</v>
      </c>
      <c r="BD28" s="78">
        <v>0</v>
      </c>
      <c r="BE28" s="78">
        <v>144286</v>
      </c>
      <c r="BF28" s="78">
        <v>110</v>
      </c>
      <c r="BG28" s="78">
        <v>0</v>
      </c>
      <c r="BH28" s="78">
        <v>110</v>
      </c>
      <c r="BI28" s="78">
        <v>0</v>
      </c>
      <c r="BJ28" s="78">
        <v>0</v>
      </c>
      <c r="BK28" s="78">
        <v>0</v>
      </c>
      <c r="BL28" s="78">
        <v>0</v>
      </c>
      <c r="BM28" s="78">
        <v>129795</v>
      </c>
      <c r="BN28" s="78">
        <v>11338</v>
      </c>
      <c r="BO28" s="78">
        <v>0</v>
      </c>
      <c r="BP28" s="78">
        <v>96888</v>
      </c>
      <c r="BQ28" s="78">
        <v>0</v>
      </c>
      <c r="BR28" s="78">
        <v>0</v>
      </c>
      <c r="BS28" s="78">
        <v>0</v>
      </c>
      <c r="BT28" s="78">
        <v>21569</v>
      </c>
      <c r="BU28" s="78">
        <v>0</v>
      </c>
      <c r="BV28" s="78">
        <v>14381</v>
      </c>
      <c r="BW28" s="78">
        <v>0</v>
      </c>
      <c r="BX28" s="78">
        <v>0</v>
      </c>
      <c r="BY28" s="78">
        <v>760</v>
      </c>
      <c r="BZ28" s="78">
        <v>13621</v>
      </c>
      <c r="CA28" s="78">
        <v>373138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78">
        <v>3831262</v>
      </c>
      <c r="CH28" s="78">
        <v>237187</v>
      </c>
      <c r="CI28" s="78">
        <v>123559</v>
      </c>
      <c r="CJ28" s="78">
        <v>135131</v>
      </c>
      <c r="CK28" s="78">
        <v>9940</v>
      </c>
      <c r="CL28" s="78">
        <v>77</v>
      </c>
      <c r="CM28" s="78">
        <v>44661</v>
      </c>
      <c r="CN28" s="78">
        <v>333774</v>
      </c>
      <c r="CO28" s="78">
        <v>10683</v>
      </c>
      <c r="CP28" s="78">
        <v>55900</v>
      </c>
      <c r="CQ28" s="79">
        <v>2880350</v>
      </c>
    </row>
    <row r="29" spans="1:105" s="67" customFormat="1" ht="22.5" customHeight="1">
      <c r="A29" s="68">
        <v>3</v>
      </c>
      <c r="B29" s="6"/>
      <c r="C29" s="70" t="s">
        <v>23</v>
      </c>
      <c r="D29" s="69"/>
      <c r="E29" s="78">
        <v>59243</v>
      </c>
      <c r="F29" s="78">
        <v>501584</v>
      </c>
      <c r="G29" s="78">
        <v>399839</v>
      </c>
      <c r="H29" s="78">
        <v>31402</v>
      </c>
      <c r="I29" s="78">
        <v>61902</v>
      </c>
      <c r="J29" s="78">
        <v>7133</v>
      </c>
      <c r="K29" s="78">
        <v>845</v>
      </c>
      <c r="L29" s="78">
        <v>463</v>
      </c>
      <c r="M29" s="78">
        <v>742571</v>
      </c>
      <c r="N29" s="78">
        <v>295682</v>
      </c>
      <c r="O29" s="78">
        <v>305666</v>
      </c>
      <c r="P29" s="78">
        <v>141223</v>
      </c>
      <c r="Q29" s="78">
        <v>0</v>
      </c>
      <c r="R29" s="78">
        <v>0</v>
      </c>
      <c r="S29" s="78">
        <v>398992</v>
      </c>
      <c r="T29" s="78">
        <v>293755</v>
      </c>
      <c r="U29" s="78">
        <v>582</v>
      </c>
      <c r="V29" s="78">
        <v>0</v>
      </c>
      <c r="W29" s="78">
        <v>104655</v>
      </c>
      <c r="X29" s="78">
        <v>1181</v>
      </c>
      <c r="Y29" s="78">
        <v>0</v>
      </c>
      <c r="Z29" s="78">
        <v>1181</v>
      </c>
      <c r="AA29" s="78">
        <v>165229</v>
      </c>
      <c r="AB29" s="78">
        <v>27510</v>
      </c>
      <c r="AC29" s="78">
        <v>48</v>
      </c>
      <c r="AD29" s="78">
        <v>15429</v>
      </c>
      <c r="AE29" s="78">
        <v>837</v>
      </c>
      <c r="AF29" s="78">
        <v>121405</v>
      </c>
      <c r="AG29" s="78">
        <v>329528</v>
      </c>
      <c r="AH29" s="78">
        <v>285173</v>
      </c>
      <c r="AI29" s="78">
        <v>10756</v>
      </c>
      <c r="AJ29" s="78">
        <v>97576</v>
      </c>
      <c r="AK29" s="78">
        <v>10180</v>
      </c>
      <c r="AL29" s="78">
        <v>3404</v>
      </c>
      <c r="AM29" s="78">
        <v>0</v>
      </c>
      <c r="AN29" s="78">
        <v>0</v>
      </c>
      <c r="AO29" s="78">
        <v>0</v>
      </c>
      <c r="AP29" s="78">
        <v>0</v>
      </c>
      <c r="AQ29" s="78">
        <v>163257</v>
      </c>
      <c r="AR29" s="78">
        <v>0</v>
      </c>
      <c r="AS29" s="78">
        <v>143530</v>
      </c>
      <c r="AT29" s="78">
        <v>1256208</v>
      </c>
      <c r="AU29" s="78">
        <v>41870</v>
      </c>
      <c r="AV29" s="78">
        <v>46202</v>
      </c>
      <c r="AW29" s="78">
        <v>150856</v>
      </c>
      <c r="AX29" s="78">
        <v>0</v>
      </c>
      <c r="AY29" s="78">
        <v>0</v>
      </c>
      <c r="AZ29" s="78">
        <v>0</v>
      </c>
      <c r="BA29" s="78">
        <v>985985</v>
      </c>
      <c r="BB29" s="78">
        <v>20032</v>
      </c>
      <c r="BC29" s="78">
        <v>11263</v>
      </c>
      <c r="BD29" s="78">
        <v>0</v>
      </c>
      <c r="BE29" s="78">
        <v>1078</v>
      </c>
      <c r="BF29" s="78">
        <v>0</v>
      </c>
      <c r="BG29" s="78">
        <v>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1078</v>
      </c>
      <c r="BN29" s="78">
        <v>0</v>
      </c>
      <c r="BO29" s="78">
        <v>0</v>
      </c>
      <c r="BP29" s="78">
        <v>1078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535308</v>
      </c>
      <c r="CB29" s="78">
        <v>6002</v>
      </c>
      <c r="CC29" s="78">
        <v>0</v>
      </c>
      <c r="CD29" s="78">
        <v>6002</v>
      </c>
      <c r="CE29" s="78">
        <v>0</v>
      </c>
      <c r="CF29" s="78">
        <v>0</v>
      </c>
      <c r="CG29" s="78">
        <v>4425627</v>
      </c>
      <c r="CH29" s="78">
        <v>204886</v>
      </c>
      <c r="CI29" s="78">
        <v>215711</v>
      </c>
      <c r="CJ29" s="78">
        <v>30595</v>
      </c>
      <c r="CK29" s="78">
        <v>13967</v>
      </c>
      <c r="CL29" s="78">
        <v>2352</v>
      </c>
      <c r="CM29" s="78">
        <v>1344260</v>
      </c>
      <c r="CN29" s="78">
        <v>111787</v>
      </c>
      <c r="CO29" s="78">
        <v>0</v>
      </c>
      <c r="CP29" s="78">
        <v>129200</v>
      </c>
      <c r="CQ29" s="79">
        <v>2372869</v>
      </c>
      <c r="CR29" s="71"/>
      <c r="CS29" s="71"/>
      <c r="CT29" s="71"/>
      <c r="CU29" s="71"/>
      <c r="CV29" s="71"/>
      <c r="CW29" s="71"/>
      <c r="CX29" s="71"/>
      <c r="CY29" s="71"/>
      <c r="CZ29" s="71"/>
      <c r="DA29" s="71"/>
    </row>
    <row r="30" spans="1:95" s="67" customFormat="1" ht="22.5" customHeight="1">
      <c r="A30" s="68">
        <v>4</v>
      </c>
      <c r="B30" s="6"/>
      <c r="C30" s="70" t="s">
        <v>0</v>
      </c>
      <c r="D30" s="69"/>
      <c r="E30" s="78">
        <v>78819</v>
      </c>
      <c r="F30" s="78">
        <v>784566</v>
      </c>
      <c r="G30" s="78">
        <v>627136</v>
      </c>
      <c r="H30" s="78">
        <v>93708</v>
      </c>
      <c r="I30" s="78">
        <v>45043</v>
      </c>
      <c r="J30" s="78">
        <v>15990</v>
      </c>
      <c r="K30" s="78">
        <v>2280</v>
      </c>
      <c r="L30" s="78">
        <v>409</v>
      </c>
      <c r="M30" s="78">
        <v>1800096</v>
      </c>
      <c r="N30" s="78">
        <v>606153</v>
      </c>
      <c r="O30" s="78">
        <v>519884</v>
      </c>
      <c r="P30" s="78">
        <v>674029</v>
      </c>
      <c r="Q30" s="78">
        <v>0</v>
      </c>
      <c r="R30" s="78">
        <v>30</v>
      </c>
      <c r="S30" s="78">
        <v>435235</v>
      </c>
      <c r="T30" s="78">
        <v>260285</v>
      </c>
      <c r="U30" s="78">
        <v>2259</v>
      </c>
      <c r="V30" s="78">
        <v>0</v>
      </c>
      <c r="W30" s="78">
        <v>172691</v>
      </c>
      <c r="X30" s="78">
        <v>2983</v>
      </c>
      <c r="Y30" s="78">
        <v>0</v>
      </c>
      <c r="Z30" s="78">
        <v>2983</v>
      </c>
      <c r="AA30" s="78">
        <v>221312</v>
      </c>
      <c r="AB30" s="78">
        <v>73182</v>
      </c>
      <c r="AC30" s="78">
        <v>287</v>
      </c>
      <c r="AD30" s="78">
        <v>57139</v>
      </c>
      <c r="AE30" s="78">
        <v>6702</v>
      </c>
      <c r="AF30" s="78">
        <v>84002</v>
      </c>
      <c r="AG30" s="78">
        <v>33260</v>
      </c>
      <c r="AH30" s="78">
        <v>500099</v>
      </c>
      <c r="AI30" s="78">
        <v>36796</v>
      </c>
      <c r="AJ30" s="78">
        <v>79825</v>
      </c>
      <c r="AK30" s="78">
        <v>6410</v>
      </c>
      <c r="AL30" s="78">
        <v>2193</v>
      </c>
      <c r="AM30" s="78">
        <v>4383</v>
      </c>
      <c r="AN30" s="78">
        <v>2676</v>
      </c>
      <c r="AO30" s="78">
        <v>336836</v>
      </c>
      <c r="AP30" s="78">
        <v>3808</v>
      </c>
      <c r="AQ30" s="78">
        <v>27172</v>
      </c>
      <c r="AR30" s="78">
        <v>0</v>
      </c>
      <c r="AS30" s="78">
        <v>339909</v>
      </c>
      <c r="AT30" s="78">
        <v>619713</v>
      </c>
      <c r="AU30" s="78">
        <v>90205</v>
      </c>
      <c r="AV30" s="78">
        <v>88490</v>
      </c>
      <c r="AW30" s="78">
        <v>55300</v>
      </c>
      <c r="AX30" s="78">
        <v>0</v>
      </c>
      <c r="AY30" s="78">
        <v>0</v>
      </c>
      <c r="AZ30" s="78">
        <v>0</v>
      </c>
      <c r="BA30" s="78">
        <v>179324</v>
      </c>
      <c r="BB30" s="78">
        <v>129235</v>
      </c>
      <c r="BC30" s="78">
        <v>77159</v>
      </c>
      <c r="BD30" s="78">
        <v>0</v>
      </c>
      <c r="BE30" s="78">
        <v>17342</v>
      </c>
      <c r="BF30" s="78">
        <v>12327</v>
      </c>
      <c r="BG30" s="78">
        <v>0</v>
      </c>
      <c r="BH30" s="78">
        <v>4691</v>
      </c>
      <c r="BI30" s="78">
        <v>0</v>
      </c>
      <c r="BJ30" s="78">
        <v>0</v>
      </c>
      <c r="BK30" s="78">
        <v>0</v>
      </c>
      <c r="BL30" s="78">
        <v>7636</v>
      </c>
      <c r="BM30" s="78">
        <v>5015</v>
      </c>
      <c r="BN30" s="78">
        <v>0</v>
      </c>
      <c r="BO30" s="78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5015</v>
      </c>
      <c r="BV30" s="78">
        <v>0</v>
      </c>
      <c r="BW30" s="78">
        <v>0</v>
      </c>
      <c r="BX30" s="78">
        <v>0</v>
      </c>
      <c r="BY30" s="78">
        <v>0</v>
      </c>
      <c r="BZ30" s="78">
        <v>0</v>
      </c>
      <c r="CA30" s="78">
        <v>770437</v>
      </c>
      <c r="CB30" s="78">
        <v>3680</v>
      </c>
      <c r="CC30" s="78">
        <v>0</v>
      </c>
      <c r="CD30" s="78">
        <v>3680</v>
      </c>
      <c r="CE30" s="78">
        <v>0</v>
      </c>
      <c r="CF30" s="78">
        <v>0</v>
      </c>
      <c r="CG30" s="78">
        <v>5607451</v>
      </c>
      <c r="CH30" s="78">
        <v>543666</v>
      </c>
      <c r="CI30" s="78">
        <v>423707</v>
      </c>
      <c r="CJ30" s="78">
        <v>68308</v>
      </c>
      <c r="CK30" s="78">
        <v>84575</v>
      </c>
      <c r="CL30" s="78">
        <v>1746</v>
      </c>
      <c r="CM30" s="78">
        <v>0</v>
      </c>
      <c r="CN30" s="78">
        <v>34235</v>
      </c>
      <c r="CO30" s="78">
        <v>66022</v>
      </c>
      <c r="CP30" s="78">
        <v>156100</v>
      </c>
      <c r="CQ30" s="79">
        <v>4229092</v>
      </c>
    </row>
    <row r="31" spans="1:95" s="67" customFormat="1" ht="22.5" customHeight="1">
      <c r="A31" s="68">
        <v>5</v>
      </c>
      <c r="B31" s="6"/>
      <c r="C31" s="70" t="s">
        <v>24</v>
      </c>
      <c r="D31" s="69"/>
      <c r="E31" s="78">
        <v>74030</v>
      </c>
      <c r="F31" s="78">
        <v>759475</v>
      </c>
      <c r="G31" s="78">
        <v>570117</v>
      </c>
      <c r="H31" s="78">
        <v>99681</v>
      </c>
      <c r="I31" s="78">
        <v>54004</v>
      </c>
      <c r="J31" s="78">
        <v>25316</v>
      </c>
      <c r="K31" s="78">
        <v>2453</v>
      </c>
      <c r="L31" s="78">
        <v>7904</v>
      </c>
      <c r="M31" s="78">
        <v>1654758</v>
      </c>
      <c r="N31" s="78">
        <v>552466</v>
      </c>
      <c r="O31" s="78">
        <v>492012</v>
      </c>
      <c r="P31" s="78">
        <v>610130</v>
      </c>
      <c r="Q31" s="78">
        <v>0</v>
      </c>
      <c r="R31" s="78">
        <v>150</v>
      </c>
      <c r="S31" s="78">
        <v>422925</v>
      </c>
      <c r="T31" s="78">
        <v>249144</v>
      </c>
      <c r="U31" s="78">
        <v>1040</v>
      </c>
      <c r="V31" s="78">
        <v>0</v>
      </c>
      <c r="W31" s="78">
        <v>172741</v>
      </c>
      <c r="X31" s="78">
        <v>6631</v>
      </c>
      <c r="Y31" s="78">
        <v>0</v>
      </c>
      <c r="Z31" s="78">
        <v>6631</v>
      </c>
      <c r="AA31" s="78">
        <v>240587</v>
      </c>
      <c r="AB31" s="78">
        <v>55466</v>
      </c>
      <c r="AC31" s="78">
        <v>265</v>
      </c>
      <c r="AD31" s="78">
        <v>44139</v>
      </c>
      <c r="AE31" s="78">
        <v>13944</v>
      </c>
      <c r="AF31" s="78">
        <v>126773</v>
      </c>
      <c r="AG31" s="78">
        <v>17412</v>
      </c>
      <c r="AH31" s="78">
        <v>537565</v>
      </c>
      <c r="AI31" s="78">
        <v>40089</v>
      </c>
      <c r="AJ31" s="78">
        <v>140565</v>
      </c>
      <c r="AK31" s="78">
        <v>53039</v>
      </c>
      <c r="AL31" s="78">
        <v>14496</v>
      </c>
      <c r="AM31" s="78">
        <v>0</v>
      </c>
      <c r="AN31" s="78">
        <v>983</v>
      </c>
      <c r="AO31" s="78">
        <v>271363</v>
      </c>
      <c r="AP31" s="78">
        <v>186</v>
      </c>
      <c r="AQ31" s="78">
        <v>16844</v>
      </c>
      <c r="AR31" s="78">
        <v>0</v>
      </c>
      <c r="AS31" s="78">
        <v>247190</v>
      </c>
      <c r="AT31" s="78">
        <v>436973</v>
      </c>
      <c r="AU31" s="78">
        <v>50412</v>
      </c>
      <c r="AV31" s="78">
        <v>100036</v>
      </c>
      <c r="AW31" s="78">
        <v>42509</v>
      </c>
      <c r="AX31" s="78">
        <v>0</v>
      </c>
      <c r="AY31" s="78">
        <v>0</v>
      </c>
      <c r="AZ31" s="78">
        <v>35100</v>
      </c>
      <c r="BA31" s="78">
        <v>130700</v>
      </c>
      <c r="BB31" s="78">
        <v>33913</v>
      </c>
      <c r="BC31" s="78">
        <v>44303</v>
      </c>
      <c r="BD31" s="78">
        <v>0</v>
      </c>
      <c r="BE31" s="78">
        <v>13841</v>
      </c>
      <c r="BF31" s="78">
        <v>7232</v>
      </c>
      <c r="BG31" s="78">
        <v>0</v>
      </c>
      <c r="BH31" s="78">
        <v>7232</v>
      </c>
      <c r="BI31" s="78">
        <v>0</v>
      </c>
      <c r="BJ31" s="78">
        <v>0</v>
      </c>
      <c r="BK31" s="78">
        <v>0</v>
      </c>
      <c r="BL31" s="78">
        <v>0</v>
      </c>
      <c r="BM31" s="78">
        <v>6609</v>
      </c>
      <c r="BN31" s="78">
        <v>2842</v>
      </c>
      <c r="BO31" s="78">
        <v>0</v>
      </c>
      <c r="BP31" s="78">
        <v>3767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v>0</v>
      </c>
      <c r="CA31" s="78">
        <v>681187</v>
      </c>
      <c r="CB31" s="78">
        <v>12081</v>
      </c>
      <c r="CC31" s="78">
        <v>0</v>
      </c>
      <c r="CD31" s="78">
        <v>12081</v>
      </c>
      <c r="CE31" s="78">
        <v>0</v>
      </c>
      <c r="CF31" s="78">
        <v>0</v>
      </c>
      <c r="CG31" s="78">
        <v>5104655</v>
      </c>
      <c r="CH31" s="78">
        <v>438490</v>
      </c>
      <c r="CI31" s="78">
        <v>456015</v>
      </c>
      <c r="CJ31" s="78">
        <v>59761</v>
      </c>
      <c r="CK31" s="78">
        <v>51529</v>
      </c>
      <c r="CL31" s="78">
        <v>1597</v>
      </c>
      <c r="CM31" s="78">
        <v>0</v>
      </c>
      <c r="CN31" s="78">
        <v>40757</v>
      </c>
      <c r="CO31" s="78">
        <v>44866</v>
      </c>
      <c r="CP31" s="78">
        <v>230700</v>
      </c>
      <c r="CQ31" s="79">
        <v>3780940</v>
      </c>
    </row>
    <row r="32" spans="1:99" s="67" customFormat="1" ht="22.5" customHeight="1">
      <c r="A32" s="68">
        <v>6</v>
      </c>
      <c r="B32" s="6"/>
      <c r="C32" s="70" t="s">
        <v>25</v>
      </c>
      <c r="D32" s="69"/>
      <c r="E32" s="78">
        <v>39867</v>
      </c>
      <c r="F32" s="78">
        <v>416757</v>
      </c>
      <c r="G32" s="78">
        <v>347081</v>
      </c>
      <c r="H32" s="78">
        <v>30355</v>
      </c>
      <c r="I32" s="78">
        <v>31233</v>
      </c>
      <c r="J32" s="78">
        <v>6434</v>
      </c>
      <c r="K32" s="78">
        <v>1238</v>
      </c>
      <c r="L32" s="78">
        <v>416</v>
      </c>
      <c r="M32" s="78">
        <v>620239</v>
      </c>
      <c r="N32" s="78">
        <v>259004</v>
      </c>
      <c r="O32" s="78">
        <v>246249</v>
      </c>
      <c r="P32" s="78">
        <v>114986</v>
      </c>
      <c r="Q32" s="78">
        <v>0</v>
      </c>
      <c r="R32" s="78">
        <v>0</v>
      </c>
      <c r="S32" s="78">
        <v>362132</v>
      </c>
      <c r="T32" s="78">
        <v>88807</v>
      </c>
      <c r="U32" s="78">
        <v>0</v>
      </c>
      <c r="V32" s="78">
        <v>0</v>
      </c>
      <c r="W32" s="78">
        <v>273325</v>
      </c>
      <c r="X32" s="78">
        <v>1507</v>
      </c>
      <c r="Y32" s="78">
        <v>0</v>
      </c>
      <c r="Z32" s="78">
        <v>1507</v>
      </c>
      <c r="AA32" s="78">
        <v>399505</v>
      </c>
      <c r="AB32" s="78">
        <v>189593</v>
      </c>
      <c r="AC32" s="78">
        <v>55530</v>
      </c>
      <c r="AD32" s="78">
        <v>42829</v>
      </c>
      <c r="AE32" s="78">
        <v>85663</v>
      </c>
      <c r="AF32" s="78">
        <v>25890</v>
      </c>
      <c r="AG32" s="78">
        <v>78787</v>
      </c>
      <c r="AH32" s="78">
        <v>243527</v>
      </c>
      <c r="AI32" s="78">
        <v>51625</v>
      </c>
      <c r="AJ32" s="78">
        <v>118474</v>
      </c>
      <c r="AK32" s="78">
        <v>12315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8">
        <v>61113</v>
      </c>
      <c r="AR32" s="78">
        <v>0</v>
      </c>
      <c r="AS32" s="78">
        <v>101834</v>
      </c>
      <c r="AT32" s="78">
        <v>171238</v>
      </c>
      <c r="AU32" s="78">
        <v>22597</v>
      </c>
      <c r="AV32" s="78">
        <v>16173</v>
      </c>
      <c r="AW32" s="78">
        <v>26020</v>
      </c>
      <c r="AX32" s="78">
        <v>0</v>
      </c>
      <c r="AY32" s="78">
        <v>0</v>
      </c>
      <c r="AZ32" s="78">
        <v>0</v>
      </c>
      <c r="BA32" s="78">
        <v>54843</v>
      </c>
      <c r="BB32" s="78">
        <v>37003</v>
      </c>
      <c r="BC32" s="78">
        <v>14602</v>
      </c>
      <c r="BD32" s="78">
        <v>0</v>
      </c>
      <c r="BE32" s="78">
        <v>114502</v>
      </c>
      <c r="BF32" s="78">
        <v>33514</v>
      </c>
      <c r="BG32" s="78">
        <v>17915</v>
      </c>
      <c r="BH32" s="78">
        <v>13759</v>
      </c>
      <c r="BI32" s="78">
        <v>0</v>
      </c>
      <c r="BJ32" s="78">
        <v>0</v>
      </c>
      <c r="BK32" s="78">
        <v>0</v>
      </c>
      <c r="BL32" s="78">
        <v>1840</v>
      </c>
      <c r="BM32" s="78">
        <v>80988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80988</v>
      </c>
      <c r="BV32" s="78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277942</v>
      </c>
      <c r="CB32" s="78">
        <v>82350</v>
      </c>
      <c r="CC32" s="78">
        <v>82350</v>
      </c>
      <c r="CD32" s="78">
        <v>0</v>
      </c>
      <c r="CE32" s="78">
        <v>0</v>
      </c>
      <c r="CF32" s="78">
        <v>0</v>
      </c>
      <c r="CG32" s="78">
        <v>2910187</v>
      </c>
      <c r="CH32" s="78">
        <v>224007</v>
      </c>
      <c r="CI32" s="78">
        <v>295553</v>
      </c>
      <c r="CJ32" s="78">
        <v>53213</v>
      </c>
      <c r="CK32" s="78">
        <v>16127</v>
      </c>
      <c r="CL32" s="78">
        <v>9109</v>
      </c>
      <c r="CM32" s="78">
        <v>3132</v>
      </c>
      <c r="CN32" s="78">
        <v>23661</v>
      </c>
      <c r="CO32" s="78">
        <v>72796</v>
      </c>
      <c r="CP32" s="78">
        <v>137900</v>
      </c>
      <c r="CQ32" s="79">
        <v>2074689</v>
      </c>
      <c r="CU32" s="71"/>
    </row>
    <row r="33" spans="1:95" s="71" customFormat="1" ht="11.25" customHeight="1">
      <c r="A33" s="68"/>
      <c r="B33" s="6"/>
      <c r="C33" s="70"/>
      <c r="D33" s="69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9"/>
    </row>
    <row r="34" spans="1:95" s="67" customFormat="1" ht="15" customHeight="1">
      <c r="A34" s="64" t="s">
        <v>27</v>
      </c>
      <c r="B34" s="65"/>
      <c r="C34" s="65"/>
      <c r="D34" s="66"/>
      <c r="E34" s="78">
        <f aca="true" t="shared" si="8" ref="E34:AJ34">SUM(E27:E32)</f>
        <v>425618</v>
      </c>
      <c r="F34" s="78">
        <f t="shared" si="8"/>
        <v>5283011</v>
      </c>
      <c r="G34" s="78">
        <f t="shared" si="8"/>
        <v>4463382</v>
      </c>
      <c r="H34" s="78">
        <f t="shared" si="8"/>
        <v>433910</v>
      </c>
      <c r="I34" s="78">
        <f t="shared" si="8"/>
        <v>277631</v>
      </c>
      <c r="J34" s="78">
        <f t="shared" si="8"/>
        <v>84633</v>
      </c>
      <c r="K34" s="78">
        <f t="shared" si="8"/>
        <v>12359</v>
      </c>
      <c r="L34" s="78">
        <f t="shared" si="8"/>
        <v>11096</v>
      </c>
      <c r="M34" s="78">
        <f t="shared" si="8"/>
        <v>9649928</v>
      </c>
      <c r="N34" s="78">
        <f t="shared" si="8"/>
        <v>3385555</v>
      </c>
      <c r="O34" s="78">
        <f t="shared" si="8"/>
        <v>3144949</v>
      </c>
      <c r="P34" s="78">
        <f t="shared" si="8"/>
        <v>2656886</v>
      </c>
      <c r="Q34" s="78">
        <f t="shared" si="8"/>
        <v>454786</v>
      </c>
      <c r="R34" s="78">
        <f t="shared" si="8"/>
        <v>7752</v>
      </c>
      <c r="S34" s="78">
        <f t="shared" si="8"/>
        <v>3970406</v>
      </c>
      <c r="T34" s="78">
        <f t="shared" si="8"/>
        <v>2601217</v>
      </c>
      <c r="U34" s="78">
        <f t="shared" si="8"/>
        <v>4847</v>
      </c>
      <c r="V34" s="78">
        <f t="shared" si="8"/>
        <v>0</v>
      </c>
      <c r="W34" s="78">
        <f t="shared" si="8"/>
        <v>1364342</v>
      </c>
      <c r="X34" s="78">
        <f t="shared" si="8"/>
        <v>12302</v>
      </c>
      <c r="Y34" s="78">
        <f t="shared" si="8"/>
        <v>0</v>
      </c>
      <c r="Z34" s="78">
        <f t="shared" si="8"/>
        <v>12302</v>
      </c>
      <c r="AA34" s="78">
        <f t="shared" si="8"/>
        <v>2085198</v>
      </c>
      <c r="AB34" s="78">
        <f t="shared" si="8"/>
        <v>539254</v>
      </c>
      <c r="AC34" s="78">
        <f t="shared" si="8"/>
        <v>57564</v>
      </c>
      <c r="AD34" s="78">
        <f t="shared" si="8"/>
        <v>461188</v>
      </c>
      <c r="AE34" s="78">
        <f t="shared" si="8"/>
        <v>141316</v>
      </c>
      <c r="AF34" s="78">
        <f t="shared" si="8"/>
        <v>885876</v>
      </c>
      <c r="AG34" s="78">
        <f t="shared" si="8"/>
        <v>962695</v>
      </c>
      <c r="AH34" s="78">
        <f t="shared" si="8"/>
        <v>2816934</v>
      </c>
      <c r="AI34" s="78">
        <f t="shared" si="8"/>
        <v>510632</v>
      </c>
      <c r="AJ34" s="78">
        <f t="shared" si="8"/>
        <v>730760</v>
      </c>
      <c r="AK34" s="78">
        <f aca="true" t="shared" si="9" ref="AK34:CH34">SUM(AK27:AK32)</f>
        <v>113261</v>
      </c>
      <c r="AL34" s="78">
        <f t="shared" si="9"/>
        <v>41905</v>
      </c>
      <c r="AM34" s="78">
        <f t="shared" si="9"/>
        <v>4383</v>
      </c>
      <c r="AN34" s="78">
        <f t="shared" si="9"/>
        <v>114739</v>
      </c>
      <c r="AO34" s="78">
        <f t="shared" si="9"/>
        <v>894133</v>
      </c>
      <c r="AP34" s="78">
        <f t="shared" si="9"/>
        <v>7617</v>
      </c>
      <c r="AQ34" s="78">
        <f t="shared" si="9"/>
        <v>399504</v>
      </c>
      <c r="AR34" s="78">
        <f t="shared" si="9"/>
        <v>0</v>
      </c>
      <c r="AS34" s="78">
        <f t="shared" si="9"/>
        <v>1429412</v>
      </c>
      <c r="AT34" s="78">
        <f t="shared" si="9"/>
        <v>4092939</v>
      </c>
      <c r="AU34" s="78">
        <f t="shared" si="9"/>
        <v>477159</v>
      </c>
      <c r="AV34" s="78">
        <f t="shared" si="9"/>
        <v>628329</v>
      </c>
      <c r="AW34" s="78">
        <f t="shared" si="9"/>
        <v>454534</v>
      </c>
      <c r="AX34" s="78">
        <f t="shared" si="9"/>
        <v>0</v>
      </c>
      <c r="AY34" s="78">
        <f t="shared" si="9"/>
        <v>0</v>
      </c>
      <c r="AZ34" s="78">
        <f t="shared" si="9"/>
        <v>121076</v>
      </c>
      <c r="BA34" s="78">
        <f t="shared" si="9"/>
        <v>1730917</v>
      </c>
      <c r="BB34" s="78">
        <f t="shared" si="9"/>
        <v>326756</v>
      </c>
      <c r="BC34" s="78">
        <f t="shared" si="9"/>
        <v>354168</v>
      </c>
      <c r="BD34" s="78">
        <f t="shared" si="9"/>
        <v>0</v>
      </c>
      <c r="BE34" s="78">
        <f>SUM(BE27:BE32)</f>
        <v>291049</v>
      </c>
      <c r="BF34" s="78">
        <f aca="true" t="shared" si="10" ref="BF34:BZ34">SUM(BF27:BF32)</f>
        <v>53183</v>
      </c>
      <c r="BG34" s="78">
        <f t="shared" si="10"/>
        <v>17915</v>
      </c>
      <c r="BH34" s="78">
        <f t="shared" si="10"/>
        <v>25792</v>
      </c>
      <c r="BI34" s="78">
        <f t="shared" si="10"/>
        <v>0</v>
      </c>
      <c r="BJ34" s="78">
        <f t="shared" si="10"/>
        <v>0</v>
      </c>
      <c r="BK34" s="78">
        <f t="shared" si="10"/>
        <v>0</v>
      </c>
      <c r="BL34" s="78">
        <f t="shared" si="10"/>
        <v>9476</v>
      </c>
      <c r="BM34" s="78">
        <f t="shared" si="10"/>
        <v>223485</v>
      </c>
      <c r="BN34" s="78">
        <f t="shared" si="10"/>
        <v>14180</v>
      </c>
      <c r="BO34" s="78">
        <f t="shared" si="10"/>
        <v>0</v>
      </c>
      <c r="BP34" s="78">
        <f t="shared" si="10"/>
        <v>101733</v>
      </c>
      <c r="BQ34" s="78">
        <f t="shared" si="10"/>
        <v>0</v>
      </c>
      <c r="BR34" s="78">
        <f t="shared" si="10"/>
        <v>0</v>
      </c>
      <c r="BS34" s="78">
        <f t="shared" si="10"/>
        <v>0</v>
      </c>
      <c r="BT34" s="78">
        <f t="shared" si="10"/>
        <v>21569</v>
      </c>
      <c r="BU34" s="78">
        <f t="shared" si="10"/>
        <v>86003</v>
      </c>
      <c r="BV34" s="78">
        <f>SUM(BV27:BV32)</f>
        <v>14381</v>
      </c>
      <c r="BW34" s="78">
        <f t="shared" si="10"/>
        <v>0</v>
      </c>
      <c r="BX34" s="78">
        <f t="shared" si="10"/>
        <v>0</v>
      </c>
      <c r="BY34" s="78">
        <f t="shared" si="10"/>
        <v>760</v>
      </c>
      <c r="BZ34" s="78">
        <f t="shared" si="10"/>
        <v>13621</v>
      </c>
      <c r="CA34" s="78">
        <f t="shared" si="9"/>
        <v>5005837</v>
      </c>
      <c r="CB34" s="78">
        <f t="shared" si="9"/>
        <v>113891</v>
      </c>
      <c r="CC34" s="78">
        <f t="shared" si="9"/>
        <v>82350</v>
      </c>
      <c r="CD34" s="78">
        <f t="shared" si="9"/>
        <v>31541</v>
      </c>
      <c r="CE34" s="78">
        <f t="shared" si="9"/>
        <v>0</v>
      </c>
      <c r="CF34" s="78">
        <f t="shared" si="9"/>
        <v>0</v>
      </c>
      <c r="CG34" s="78">
        <f t="shared" si="9"/>
        <v>36139220</v>
      </c>
      <c r="CH34" s="78">
        <f t="shared" si="9"/>
        <v>2735693</v>
      </c>
      <c r="CI34" s="78">
        <f aca="true" t="shared" si="11" ref="CI34:CQ34">SUM(CI27:CI32)</f>
        <v>2435403</v>
      </c>
      <c r="CJ34" s="78">
        <f t="shared" si="11"/>
        <v>543265</v>
      </c>
      <c r="CK34" s="78">
        <f t="shared" si="11"/>
        <v>264529</v>
      </c>
      <c r="CL34" s="78">
        <f t="shared" si="11"/>
        <v>17234</v>
      </c>
      <c r="CM34" s="78">
        <f t="shared" si="11"/>
        <v>1490378</v>
      </c>
      <c r="CN34" s="78">
        <f t="shared" si="11"/>
        <v>733581</v>
      </c>
      <c r="CO34" s="78">
        <f t="shared" si="11"/>
        <v>215314</v>
      </c>
      <c r="CP34" s="78">
        <f t="shared" si="11"/>
        <v>1411538</v>
      </c>
      <c r="CQ34" s="79">
        <f t="shared" si="11"/>
        <v>26292285</v>
      </c>
    </row>
    <row r="35" spans="1:95" s="67" customFormat="1" ht="11.25" customHeight="1" thickBot="1">
      <c r="A35" s="72"/>
      <c r="B35" s="73"/>
      <c r="C35" s="73"/>
      <c r="D35" s="74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1"/>
    </row>
    <row r="36" spans="1:4" s="10" customFormat="1" ht="15" customHeight="1">
      <c r="A36" s="9"/>
      <c r="B36" s="9"/>
      <c r="C36" s="9"/>
      <c r="D36" s="9"/>
    </row>
    <row r="37" spans="1:4" s="10" customFormat="1" ht="15" customHeight="1">
      <c r="A37" s="9"/>
      <c r="B37" s="9"/>
      <c r="C37" s="9"/>
      <c r="D37" s="9"/>
    </row>
    <row r="38" spans="1:4" s="10" customFormat="1" ht="14.25" customHeight="1">
      <c r="A38" s="9"/>
      <c r="B38" s="9"/>
      <c r="C38" s="9"/>
      <c r="D38" s="9"/>
    </row>
    <row r="39" spans="3:95" ht="17.25" customHeight="1">
      <c r="C39" s="5"/>
      <c r="D39" s="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</row>
    <row r="40" ht="17.25" customHeight="1">
      <c r="E40" s="8"/>
    </row>
  </sheetData>
  <sheetProtection/>
  <mergeCells count="10">
    <mergeCell ref="BV4:BX4"/>
    <mergeCell ref="BY4:BZ4"/>
    <mergeCell ref="CH4:CJ4"/>
    <mergeCell ref="CK4:CQ4"/>
    <mergeCell ref="A6:C6"/>
    <mergeCell ref="BB4:BC4"/>
    <mergeCell ref="BF4:BL4"/>
    <mergeCell ref="AM4:AN4"/>
    <mergeCell ref="AO4:AP4"/>
    <mergeCell ref="BM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2015-03-11T03:04:13Z</cp:lastPrinted>
  <dcterms:created xsi:type="dcterms:W3CDTF">2004-12-29T02:28:16Z</dcterms:created>
  <dcterms:modified xsi:type="dcterms:W3CDTF">2016-03-16T04:49:04Z</dcterms:modified>
  <cp:category/>
  <cp:version/>
  <cp:contentType/>
  <cp:contentStatus/>
</cp:coreProperties>
</file>