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19170" windowHeight="9885" activeTab="0"/>
  </bookViews>
  <sheets>
    <sheet name="260201 決算見込額" sheetId="1" r:id="rId1"/>
  </sheets>
  <definedNames>
    <definedName name="_xlnm.Print_Area" localSheetId="0">'260201 決算見込額'!$A$1:$N$35</definedName>
    <definedName name="_xlnm.Print_Titles" localSheetId="0">'260201 決算見込額'!$A:$D</definedName>
  </definedNames>
  <calcPr fullCalcOnLoad="1"/>
</workbook>
</file>

<file path=xl/sharedStrings.xml><?xml version="1.0" encoding="utf-8"?>
<sst xmlns="http://schemas.openxmlformats.org/spreadsheetml/2006/main" count="37" uniqueCount="37">
  <si>
    <t>歳入歳出差引</t>
  </si>
  <si>
    <t>実質収支</t>
  </si>
  <si>
    <t>単年度収支</t>
  </si>
  <si>
    <t>積立金</t>
  </si>
  <si>
    <t>繰上償還金</t>
  </si>
  <si>
    <t>実質単年度収支</t>
  </si>
  <si>
    <t>県　　　　計</t>
  </si>
  <si>
    <t>市　　　　計</t>
  </si>
  <si>
    <t>区　分</t>
  </si>
  <si>
    <t>山陽小野田市</t>
  </si>
  <si>
    <t>周防大島町</t>
  </si>
  <si>
    <t xml:space="preserve"> 市町名</t>
  </si>
  <si>
    <t>町　    　計</t>
  </si>
  <si>
    <t>（単位 千円）</t>
  </si>
  <si>
    <t>歳入総額</t>
  </si>
  <si>
    <t>歳出総額</t>
  </si>
  <si>
    <t>第２－１表　決算見込額（２表関係）</t>
  </si>
  <si>
    <t>翌年度に繰り</t>
  </si>
  <si>
    <t>越すべき財源</t>
  </si>
  <si>
    <t>積立金取崩し額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</si>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</sst>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vertical="center"/>
    </xf>
    <xf numFmtId="0" fontId="7" fillId="0" borderId="24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9050" y="590550"/>
          <a:ext cx="1533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625" style="1" customWidth="1"/>
    <col min="2" max="2" width="1.75390625" style="1" customWidth="1"/>
    <col min="3" max="3" width="13.75390625" style="1" customWidth="1"/>
    <col min="4" max="4" width="1.25" style="1" customWidth="1"/>
    <col min="5" max="14" width="15.00390625" style="7" customWidth="1"/>
    <col min="15" max="16384" width="9.00390625" style="7" customWidth="1"/>
  </cols>
  <sheetData>
    <row r="1" spans="1:10" s="2" customFormat="1" ht="16.5" customHeight="1">
      <c r="A1" s="3"/>
      <c r="B1" s="1" t="s">
        <v>16</v>
      </c>
      <c r="J1" s="5"/>
    </row>
    <row r="2" spans="1:14" s="4" customFormat="1" ht="30" customHeight="1" thickBot="1">
      <c r="A2" s="8"/>
      <c r="B2" s="8"/>
      <c r="C2" s="8"/>
      <c r="N2" s="9" t="s">
        <v>13</v>
      </c>
    </row>
    <row r="3" spans="1:14" s="16" customFormat="1" ht="15.75" customHeight="1">
      <c r="A3" s="10"/>
      <c r="B3" s="11"/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5"/>
    </row>
    <row r="4" spans="1:14" s="16" customFormat="1" ht="15.75" customHeight="1">
      <c r="A4" s="17"/>
      <c r="B4" s="8"/>
      <c r="C4" s="9" t="s">
        <v>8</v>
      </c>
      <c r="D4" s="18"/>
      <c r="E4" s="19"/>
      <c r="F4" s="19"/>
      <c r="G4" s="19"/>
      <c r="H4" s="20" t="s">
        <v>17</v>
      </c>
      <c r="I4" s="19"/>
      <c r="J4" s="19"/>
      <c r="K4" s="19"/>
      <c r="L4" s="19"/>
      <c r="M4" s="20"/>
      <c r="N4" s="21"/>
    </row>
    <row r="5" spans="1:14" s="16" customFormat="1" ht="15.75" customHeight="1">
      <c r="A5" s="17"/>
      <c r="B5" s="8"/>
      <c r="C5" s="8"/>
      <c r="D5" s="18"/>
      <c r="E5" s="20" t="s">
        <v>14</v>
      </c>
      <c r="F5" s="20" t="s">
        <v>15</v>
      </c>
      <c r="G5" s="20" t="s">
        <v>0</v>
      </c>
      <c r="H5" s="20"/>
      <c r="I5" s="20" t="s">
        <v>1</v>
      </c>
      <c r="J5" s="20" t="s">
        <v>2</v>
      </c>
      <c r="K5" s="20" t="s">
        <v>3</v>
      </c>
      <c r="L5" s="20" t="s">
        <v>4</v>
      </c>
      <c r="M5" s="20" t="s">
        <v>19</v>
      </c>
      <c r="N5" s="22" t="s">
        <v>5</v>
      </c>
    </row>
    <row r="6" spans="1:14" s="16" customFormat="1" ht="15.75" customHeight="1">
      <c r="A6" s="51" t="s">
        <v>11</v>
      </c>
      <c r="B6" s="52"/>
      <c r="C6" s="52"/>
      <c r="D6" s="18"/>
      <c r="E6" s="19"/>
      <c r="F6" s="19"/>
      <c r="G6" s="19"/>
      <c r="H6" s="20" t="s">
        <v>18</v>
      </c>
      <c r="I6" s="19"/>
      <c r="J6" s="19"/>
      <c r="K6" s="19"/>
      <c r="L6" s="19"/>
      <c r="M6" s="20"/>
      <c r="N6" s="23"/>
    </row>
    <row r="7" spans="1:14" s="16" customFormat="1" ht="15.75" customHeight="1">
      <c r="A7" s="24"/>
      <c r="B7" s="25"/>
      <c r="C7" s="26"/>
      <c r="D7" s="27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s="34" customFormat="1" ht="11.25" customHeight="1">
      <c r="A8" s="30"/>
      <c r="B8" s="31"/>
      <c r="C8" s="32"/>
      <c r="D8" s="33"/>
      <c r="E8" s="44"/>
      <c r="F8" s="44"/>
      <c r="G8" s="44"/>
      <c r="H8" s="44"/>
      <c r="I8" s="45"/>
      <c r="J8" s="45"/>
      <c r="K8" s="44"/>
      <c r="L8" s="44"/>
      <c r="M8" s="44"/>
      <c r="N8" s="46"/>
    </row>
    <row r="9" spans="1:14" s="16" customFormat="1" ht="15.75" customHeight="1">
      <c r="A9" s="35" t="s">
        <v>6</v>
      </c>
      <c r="B9" s="36"/>
      <c r="C9" s="36"/>
      <c r="D9" s="37"/>
      <c r="E9" s="47">
        <f aca="true" t="shared" si="0" ref="E9:N9">E25+E34</f>
        <v>656888805</v>
      </c>
      <c r="F9" s="47">
        <f t="shared" si="0"/>
        <v>637777249</v>
      </c>
      <c r="G9" s="47">
        <f t="shared" si="0"/>
        <v>19111556</v>
      </c>
      <c r="H9" s="47">
        <f t="shared" si="0"/>
        <v>4966969</v>
      </c>
      <c r="I9" s="47">
        <f t="shared" si="0"/>
        <v>14144587</v>
      </c>
      <c r="J9" s="47">
        <f t="shared" si="0"/>
        <v>-1347757</v>
      </c>
      <c r="K9" s="47">
        <f t="shared" si="0"/>
        <v>8434870</v>
      </c>
      <c r="L9" s="47">
        <f t="shared" si="0"/>
        <v>291321</v>
      </c>
      <c r="M9" s="47">
        <f t="shared" si="0"/>
        <v>7472169</v>
      </c>
      <c r="N9" s="48">
        <f t="shared" si="0"/>
        <v>-93735</v>
      </c>
    </row>
    <row r="10" spans="1:14" s="16" customFormat="1" ht="11.25" customHeight="1">
      <c r="A10" s="17"/>
      <c r="B10" s="8"/>
      <c r="C10" s="8"/>
      <c r="D10" s="18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s="16" customFormat="1" ht="22.5" customHeight="1">
      <c r="A11" s="17">
        <v>1</v>
      </c>
      <c r="B11" s="8"/>
      <c r="C11" s="38" t="s">
        <v>20</v>
      </c>
      <c r="D11" s="18"/>
      <c r="E11" s="47">
        <v>126654459</v>
      </c>
      <c r="F11" s="47">
        <v>123331861</v>
      </c>
      <c r="G11" s="47">
        <v>3322598</v>
      </c>
      <c r="H11" s="47">
        <v>580366</v>
      </c>
      <c r="I11" s="47">
        <v>2742232</v>
      </c>
      <c r="J11" s="47">
        <v>-635798</v>
      </c>
      <c r="K11" s="47">
        <v>1203561</v>
      </c>
      <c r="L11" s="47">
        <v>0</v>
      </c>
      <c r="M11" s="47">
        <v>1200000</v>
      </c>
      <c r="N11" s="48">
        <v>-632237</v>
      </c>
    </row>
    <row r="12" spans="1:14" s="16" customFormat="1" ht="22.5" customHeight="1">
      <c r="A12" s="17">
        <v>2</v>
      </c>
      <c r="B12" s="8"/>
      <c r="C12" s="38" t="s">
        <v>21</v>
      </c>
      <c r="D12" s="18"/>
      <c r="E12" s="47">
        <v>68630631</v>
      </c>
      <c r="F12" s="47">
        <v>67199506</v>
      </c>
      <c r="G12" s="47">
        <v>1431125</v>
      </c>
      <c r="H12" s="47">
        <v>149656</v>
      </c>
      <c r="I12" s="47">
        <v>1281469</v>
      </c>
      <c r="J12" s="47">
        <v>157671</v>
      </c>
      <c r="K12" s="47">
        <v>915285</v>
      </c>
      <c r="L12" s="47">
        <v>87787</v>
      </c>
      <c r="M12" s="47">
        <v>700000</v>
      </c>
      <c r="N12" s="48">
        <v>460743</v>
      </c>
    </row>
    <row r="13" spans="1:14" s="16" customFormat="1" ht="22.5" customHeight="1">
      <c r="A13" s="17">
        <v>3</v>
      </c>
      <c r="B13" s="8"/>
      <c r="C13" s="38" t="s">
        <v>22</v>
      </c>
      <c r="D13" s="18"/>
      <c r="E13" s="47">
        <v>79308589</v>
      </c>
      <c r="F13" s="47">
        <v>77859474</v>
      </c>
      <c r="G13" s="47">
        <v>1449115</v>
      </c>
      <c r="H13" s="47">
        <v>643145</v>
      </c>
      <c r="I13" s="47">
        <v>805970</v>
      </c>
      <c r="J13" s="47">
        <v>80962</v>
      </c>
      <c r="K13" s="47">
        <v>902</v>
      </c>
      <c r="L13" s="47">
        <v>0</v>
      </c>
      <c r="M13" s="47">
        <v>0</v>
      </c>
      <c r="N13" s="48">
        <v>81864</v>
      </c>
    </row>
    <row r="14" spans="1:14" s="16" customFormat="1" ht="22.5" customHeight="1">
      <c r="A14" s="17">
        <v>4</v>
      </c>
      <c r="B14" s="8"/>
      <c r="C14" s="38" t="s">
        <v>23</v>
      </c>
      <c r="D14" s="18"/>
      <c r="E14" s="47">
        <v>37582361</v>
      </c>
      <c r="F14" s="47">
        <v>36608429</v>
      </c>
      <c r="G14" s="47">
        <v>973932</v>
      </c>
      <c r="H14" s="47">
        <v>646531</v>
      </c>
      <c r="I14" s="47">
        <v>327401</v>
      </c>
      <c r="J14" s="47">
        <v>-111067</v>
      </c>
      <c r="K14" s="47">
        <v>541852</v>
      </c>
      <c r="L14" s="47">
        <v>36000</v>
      </c>
      <c r="M14" s="47">
        <v>0</v>
      </c>
      <c r="N14" s="48">
        <v>466785</v>
      </c>
    </row>
    <row r="15" spans="1:14" s="16" customFormat="1" ht="22.5" customHeight="1">
      <c r="A15" s="17">
        <v>5</v>
      </c>
      <c r="B15" s="8"/>
      <c r="C15" s="38" t="s">
        <v>24</v>
      </c>
      <c r="D15" s="18"/>
      <c r="E15" s="47">
        <v>40299186</v>
      </c>
      <c r="F15" s="47">
        <v>37960007</v>
      </c>
      <c r="G15" s="47">
        <v>2339179</v>
      </c>
      <c r="H15" s="47">
        <v>849636</v>
      </c>
      <c r="I15" s="47">
        <v>1489543</v>
      </c>
      <c r="J15" s="47">
        <v>-105518</v>
      </c>
      <c r="K15" s="47">
        <v>843714</v>
      </c>
      <c r="L15" s="47">
        <v>0</v>
      </c>
      <c r="M15" s="47">
        <v>850000</v>
      </c>
      <c r="N15" s="48">
        <v>-111804</v>
      </c>
    </row>
    <row r="16" spans="1:14" s="16" customFormat="1" ht="22.5" customHeight="1">
      <c r="A16" s="17">
        <v>6</v>
      </c>
      <c r="B16" s="8"/>
      <c r="C16" s="38" t="s">
        <v>25</v>
      </c>
      <c r="D16" s="18"/>
      <c r="E16" s="47">
        <v>21660606</v>
      </c>
      <c r="F16" s="47">
        <v>20577647</v>
      </c>
      <c r="G16" s="47">
        <v>1082959</v>
      </c>
      <c r="H16" s="47">
        <v>530712</v>
      </c>
      <c r="I16" s="47">
        <v>552247</v>
      </c>
      <c r="J16" s="47">
        <v>-55027</v>
      </c>
      <c r="K16" s="47">
        <v>305386</v>
      </c>
      <c r="L16" s="47">
        <v>34710</v>
      </c>
      <c r="M16" s="47">
        <v>899282</v>
      </c>
      <c r="N16" s="48">
        <v>-614213</v>
      </c>
    </row>
    <row r="17" spans="1:14" s="16" customFormat="1" ht="22.5" customHeight="1">
      <c r="A17" s="17">
        <v>7</v>
      </c>
      <c r="B17" s="8"/>
      <c r="C17" s="38" t="s">
        <v>26</v>
      </c>
      <c r="D17" s="18"/>
      <c r="E17" s="47">
        <v>65354543</v>
      </c>
      <c r="F17" s="47">
        <v>63649967</v>
      </c>
      <c r="G17" s="47">
        <v>1704576</v>
      </c>
      <c r="H17" s="47">
        <v>809923</v>
      </c>
      <c r="I17" s="47">
        <v>894653</v>
      </c>
      <c r="J17" s="47">
        <v>-150507</v>
      </c>
      <c r="K17" s="47">
        <v>668712</v>
      </c>
      <c r="L17" s="47">
        <v>0</v>
      </c>
      <c r="M17" s="47">
        <v>700000</v>
      </c>
      <c r="N17" s="48">
        <v>-181795</v>
      </c>
    </row>
    <row r="18" spans="1:14" s="16" customFormat="1" ht="22.5" customHeight="1">
      <c r="A18" s="17">
        <v>8</v>
      </c>
      <c r="B18" s="8"/>
      <c r="C18" s="38" t="s">
        <v>27</v>
      </c>
      <c r="D18" s="18"/>
      <c r="E18" s="47">
        <v>22992305</v>
      </c>
      <c r="F18" s="47">
        <v>22265097</v>
      </c>
      <c r="G18" s="47">
        <v>727208</v>
      </c>
      <c r="H18" s="47">
        <v>25774</v>
      </c>
      <c r="I18" s="47">
        <v>701434</v>
      </c>
      <c r="J18" s="47">
        <v>-19952</v>
      </c>
      <c r="K18" s="47">
        <v>550000</v>
      </c>
      <c r="L18" s="47">
        <v>0</v>
      </c>
      <c r="M18" s="47">
        <v>1153000</v>
      </c>
      <c r="N18" s="48">
        <v>-622952</v>
      </c>
    </row>
    <row r="19" spans="1:14" s="16" customFormat="1" ht="22.5" customHeight="1">
      <c r="A19" s="17">
        <v>9</v>
      </c>
      <c r="B19" s="8"/>
      <c r="C19" s="38" t="s">
        <v>28</v>
      </c>
      <c r="D19" s="18"/>
      <c r="E19" s="47">
        <v>23317212</v>
      </c>
      <c r="F19" s="47">
        <v>22673243</v>
      </c>
      <c r="G19" s="47">
        <v>643969</v>
      </c>
      <c r="H19" s="47">
        <v>228107</v>
      </c>
      <c r="I19" s="47">
        <v>415862</v>
      </c>
      <c r="J19" s="47">
        <v>-255573</v>
      </c>
      <c r="K19" s="47">
        <v>637</v>
      </c>
      <c r="L19" s="47">
        <v>0</v>
      </c>
      <c r="M19" s="47">
        <v>0</v>
      </c>
      <c r="N19" s="48">
        <v>-254936</v>
      </c>
    </row>
    <row r="20" spans="1:14" s="16" customFormat="1" ht="22.5" customHeight="1">
      <c r="A20" s="17">
        <v>10</v>
      </c>
      <c r="B20" s="8"/>
      <c r="C20" s="38" t="s">
        <v>29</v>
      </c>
      <c r="D20" s="18"/>
      <c r="E20" s="47">
        <v>16875380</v>
      </c>
      <c r="F20" s="47">
        <v>16581892</v>
      </c>
      <c r="G20" s="47">
        <v>293488</v>
      </c>
      <c r="H20" s="47">
        <v>39526</v>
      </c>
      <c r="I20" s="47">
        <v>253962</v>
      </c>
      <c r="J20" s="47">
        <v>60079</v>
      </c>
      <c r="K20" s="47">
        <v>97579</v>
      </c>
      <c r="L20" s="47">
        <v>0</v>
      </c>
      <c r="M20" s="47">
        <v>0</v>
      </c>
      <c r="N20" s="48">
        <v>157658</v>
      </c>
    </row>
    <row r="21" spans="1:14" s="16" customFormat="1" ht="22.5" customHeight="1">
      <c r="A21" s="17">
        <v>11</v>
      </c>
      <c r="B21" s="8"/>
      <c r="C21" s="38" t="s">
        <v>30</v>
      </c>
      <c r="D21" s="18"/>
      <c r="E21" s="47">
        <v>16771785</v>
      </c>
      <c r="F21" s="47">
        <v>16067650</v>
      </c>
      <c r="G21" s="47">
        <v>704135</v>
      </c>
      <c r="H21" s="47">
        <v>5256</v>
      </c>
      <c r="I21" s="47">
        <v>698879</v>
      </c>
      <c r="J21" s="47">
        <v>-286400</v>
      </c>
      <c r="K21" s="47">
        <v>581980</v>
      </c>
      <c r="L21" s="47">
        <v>0</v>
      </c>
      <c r="M21" s="47">
        <v>0</v>
      </c>
      <c r="N21" s="48">
        <v>295580</v>
      </c>
    </row>
    <row r="22" spans="1:14" s="16" customFormat="1" ht="22.5" customHeight="1">
      <c r="A22" s="17">
        <v>12</v>
      </c>
      <c r="B22" s="8"/>
      <c r="C22" s="38" t="s">
        <v>31</v>
      </c>
      <c r="D22" s="18"/>
      <c r="E22" s="47">
        <v>69829640</v>
      </c>
      <c r="F22" s="47">
        <v>67695913</v>
      </c>
      <c r="G22" s="47">
        <v>2133727</v>
      </c>
      <c r="H22" s="47">
        <v>201881</v>
      </c>
      <c r="I22" s="47">
        <v>1931846</v>
      </c>
      <c r="J22" s="47">
        <v>-118511</v>
      </c>
      <c r="K22" s="47">
        <v>1158481</v>
      </c>
      <c r="L22" s="47">
        <v>8200</v>
      </c>
      <c r="M22" s="47">
        <v>1366015</v>
      </c>
      <c r="N22" s="48">
        <v>-317845</v>
      </c>
    </row>
    <row r="23" spans="1:14" s="16" customFormat="1" ht="22.5" customHeight="1">
      <c r="A23" s="17">
        <v>13</v>
      </c>
      <c r="B23" s="8"/>
      <c r="C23" s="39" t="s">
        <v>9</v>
      </c>
      <c r="D23" s="18"/>
      <c r="E23" s="47">
        <v>29750198</v>
      </c>
      <c r="F23" s="47">
        <v>29167343</v>
      </c>
      <c r="G23" s="47">
        <v>582855</v>
      </c>
      <c r="H23" s="47">
        <v>48683</v>
      </c>
      <c r="I23" s="47">
        <v>534172</v>
      </c>
      <c r="J23" s="47">
        <v>16633</v>
      </c>
      <c r="K23" s="47">
        <v>794214</v>
      </c>
      <c r="L23" s="47">
        <v>0</v>
      </c>
      <c r="M23" s="47">
        <v>0</v>
      </c>
      <c r="N23" s="48">
        <v>810847</v>
      </c>
    </row>
    <row r="24" spans="1:14" s="16" customFormat="1" ht="11.25" customHeight="1">
      <c r="A24" s="17"/>
      <c r="B24" s="8"/>
      <c r="C24" s="38"/>
      <c r="D24" s="18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s="16" customFormat="1" ht="15.75" customHeight="1">
      <c r="A25" s="35" t="s">
        <v>7</v>
      </c>
      <c r="B25" s="36"/>
      <c r="C25" s="36"/>
      <c r="D25" s="37"/>
      <c r="E25" s="47">
        <f>SUM(E11:E23)</f>
        <v>619026895</v>
      </c>
      <c r="F25" s="47">
        <f>SUM(F11:F23)</f>
        <v>601638029</v>
      </c>
      <c r="G25" s="47">
        <f>SUM(G11:G23)</f>
        <v>17388866</v>
      </c>
      <c r="H25" s="47">
        <f aca="true" t="shared" si="1" ref="H25:N25">SUM(H11:H23)</f>
        <v>4759196</v>
      </c>
      <c r="I25" s="47">
        <f t="shared" si="1"/>
        <v>12629670</v>
      </c>
      <c r="J25" s="47">
        <f t="shared" si="1"/>
        <v>-1423008</v>
      </c>
      <c r="K25" s="47">
        <f t="shared" si="1"/>
        <v>7662303</v>
      </c>
      <c r="L25" s="47">
        <f t="shared" si="1"/>
        <v>166697</v>
      </c>
      <c r="M25" s="47">
        <f t="shared" si="1"/>
        <v>6868297</v>
      </c>
      <c r="N25" s="48">
        <f t="shared" si="1"/>
        <v>-462305</v>
      </c>
    </row>
    <row r="26" spans="1:14" s="16" customFormat="1" ht="11.25" customHeight="1">
      <c r="A26" s="35"/>
      <c r="B26" s="36"/>
      <c r="C26" s="36"/>
      <c r="D26" s="3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s="16" customFormat="1" ht="22.5" customHeight="1">
      <c r="A27" s="17">
        <v>1</v>
      </c>
      <c r="B27" s="8"/>
      <c r="C27" s="38" t="s">
        <v>10</v>
      </c>
      <c r="D27" s="18"/>
      <c r="E27" s="47">
        <v>14919583</v>
      </c>
      <c r="F27" s="47">
        <v>14260038</v>
      </c>
      <c r="G27" s="47">
        <v>659545</v>
      </c>
      <c r="H27" s="47">
        <v>45848</v>
      </c>
      <c r="I27" s="47">
        <v>613697</v>
      </c>
      <c r="J27" s="47">
        <v>-74207</v>
      </c>
      <c r="K27" s="47">
        <v>537908</v>
      </c>
      <c r="L27" s="47">
        <v>122944</v>
      </c>
      <c r="M27" s="47">
        <v>0</v>
      </c>
      <c r="N27" s="48">
        <v>586645</v>
      </c>
    </row>
    <row r="28" spans="1:14" s="16" customFormat="1" ht="22.5" customHeight="1">
      <c r="A28" s="17">
        <v>2</v>
      </c>
      <c r="B28" s="8"/>
      <c r="C28" s="38" t="s">
        <v>32</v>
      </c>
      <c r="D28" s="18"/>
      <c r="E28" s="47">
        <v>4044664</v>
      </c>
      <c r="F28" s="47">
        <v>3831262</v>
      </c>
      <c r="G28" s="47">
        <v>213402</v>
      </c>
      <c r="H28" s="47">
        <v>44712</v>
      </c>
      <c r="I28" s="47">
        <v>168690</v>
      </c>
      <c r="J28" s="47">
        <v>57903</v>
      </c>
      <c r="K28" s="47">
        <v>55394</v>
      </c>
      <c r="L28" s="47">
        <v>0</v>
      </c>
      <c r="M28" s="47">
        <v>182633</v>
      </c>
      <c r="N28" s="48">
        <v>-69336</v>
      </c>
    </row>
    <row r="29" spans="1:14" s="16" customFormat="1" ht="22.5" customHeight="1">
      <c r="A29" s="17">
        <v>3</v>
      </c>
      <c r="B29" s="8"/>
      <c r="C29" s="38" t="s">
        <v>33</v>
      </c>
      <c r="D29" s="18"/>
      <c r="E29" s="47">
        <v>4552598</v>
      </c>
      <c r="F29" s="47">
        <v>4425627</v>
      </c>
      <c r="G29" s="47">
        <v>126971</v>
      </c>
      <c r="H29" s="47">
        <v>4786</v>
      </c>
      <c r="I29" s="47">
        <v>122185</v>
      </c>
      <c r="J29" s="47">
        <v>16487</v>
      </c>
      <c r="K29" s="47">
        <v>53280</v>
      </c>
      <c r="L29" s="47">
        <v>0</v>
      </c>
      <c r="M29" s="47">
        <v>178900</v>
      </c>
      <c r="N29" s="48">
        <v>-109133</v>
      </c>
    </row>
    <row r="30" spans="1:14" s="16" customFormat="1" ht="22.5" customHeight="1">
      <c r="A30" s="17">
        <v>4</v>
      </c>
      <c r="B30" s="8"/>
      <c r="C30" s="38" t="s">
        <v>34</v>
      </c>
      <c r="D30" s="18"/>
      <c r="E30" s="47">
        <v>5748320</v>
      </c>
      <c r="F30" s="47">
        <v>5607451</v>
      </c>
      <c r="G30" s="47">
        <v>140869</v>
      </c>
      <c r="H30" s="47">
        <v>39978</v>
      </c>
      <c r="I30" s="47">
        <v>100891</v>
      </c>
      <c r="J30" s="47">
        <v>-13273</v>
      </c>
      <c r="K30" s="47">
        <v>55628</v>
      </c>
      <c r="L30" s="47">
        <v>1680</v>
      </c>
      <c r="M30" s="47">
        <v>81000</v>
      </c>
      <c r="N30" s="48">
        <v>-36965</v>
      </c>
    </row>
    <row r="31" spans="1:14" s="16" customFormat="1" ht="22.5" customHeight="1">
      <c r="A31" s="17">
        <v>5</v>
      </c>
      <c r="B31" s="8"/>
      <c r="C31" s="38" t="s">
        <v>35</v>
      </c>
      <c r="D31" s="18"/>
      <c r="E31" s="47">
        <v>5269687</v>
      </c>
      <c r="F31" s="47">
        <v>5104655</v>
      </c>
      <c r="G31" s="47">
        <v>165032</v>
      </c>
      <c r="H31" s="47">
        <v>1657</v>
      </c>
      <c r="I31" s="47">
        <v>163375</v>
      </c>
      <c r="J31" s="47">
        <v>36758</v>
      </c>
      <c r="K31" s="47">
        <v>70357</v>
      </c>
      <c r="L31" s="47">
        <v>0</v>
      </c>
      <c r="M31" s="47">
        <v>161339</v>
      </c>
      <c r="N31" s="48">
        <v>-54224</v>
      </c>
    </row>
    <row r="32" spans="1:14" s="16" customFormat="1" ht="22.5" customHeight="1">
      <c r="A32" s="17">
        <v>6</v>
      </c>
      <c r="B32" s="8"/>
      <c r="C32" s="38" t="s">
        <v>36</v>
      </c>
      <c r="D32" s="18"/>
      <c r="E32" s="47">
        <v>3327058</v>
      </c>
      <c r="F32" s="47">
        <v>2910187</v>
      </c>
      <c r="G32" s="47">
        <v>416871</v>
      </c>
      <c r="H32" s="47">
        <v>70792</v>
      </c>
      <c r="I32" s="47">
        <v>346079</v>
      </c>
      <c r="J32" s="47">
        <v>51583</v>
      </c>
      <c r="K32" s="47">
        <v>0</v>
      </c>
      <c r="L32" s="47">
        <v>0</v>
      </c>
      <c r="M32" s="47">
        <v>0</v>
      </c>
      <c r="N32" s="48">
        <v>51583</v>
      </c>
    </row>
    <row r="33" spans="1:14" s="40" customFormat="1" ht="11.25" customHeight="1">
      <c r="A33" s="17"/>
      <c r="B33" s="8"/>
      <c r="C33" s="38"/>
      <c r="D33" s="18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s="16" customFormat="1" ht="15.75" customHeight="1">
      <c r="A34" s="35" t="s">
        <v>12</v>
      </c>
      <c r="B34" s="36"/>
      <c r="C34" s="36"/>
      <c r="D34" s="37"/>
      <c r="E34" s="47">
        <f aca="true" t="shared" si="2" ref="E34:N34">SUM(E27:E32)</f>
        <v>37861910</v>
      </c>
      <c r="F34" s="47">
        <f t="shared" si="2"/>
        <v>36139220</v>
      </c>
      <c r="G34" s="47">
        <f t="shared" si="2"/>
        <v>1722690</v>
      </c>
      <c r="H34" s="47">
        <f t="shared" si="2"/>
        <v>207773</v>
      </c>
      <c r="I34" s="47">
        <f t="shared" si="2"/>
        <v>1514917</v>
      </c>
      <c r="J34" s="47">
        <f t="shared" si="2"/>
        <v>75251</v>
      </c>
      <c r="K34" s="47">
        <f t="shared" si="2"/>
        <v>772567</v>
      </c>
      <c r="L34" s="47">
        <f t="shared" si="2"/>
        <v>124624</v>
      </c>
      <c r="M34" s="47">
        <f t="shared" si="2"/>
        <v>603872</v>
      </c>
      <c r="N34" s="48">
        <f t="shared" si="2"/>
        <v>368570</v>
      </c>
    </row>
    <row r="35" spans="1:14" s="16" customFormat="1" ht="11.25" customHeight="1" thickBot="1">
      <c r="A35" s="41"/>
      <c r="B35" s="42"/>
      <c r="C35" s="42"/>
      <c r="D35" s="43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ht="15.75" customHeight="1">
      <c r="C36" s="6"/>
    </row>
    <row r="37" ht="15.75" customHeight="1">
      <c r="C37" s="6"/>
    </row>
    <row r="38" ht="15.75" customHeight="1">
      <c r="C38" s="6"/>
    </row>
  </sheetData>
  <sheetProtection/>
  <mergeCells count="1">
    <mergeCell ref="A6:C6"/>
  </mergeCells>
  <printOptions horizontalCentered="1"/>
  <pageMargins left="0.7874015748031497" right="0.3937007874015748" top="0.7874015748031497" bottom="0.3937007874015748" header="0.5118110236220472" footer="0.3937007874015748"/>
  <pageSetup fitToWidth="2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　友加</dc:creator>
  <cp:keywords/>
  <dc:description/>
  <cp:lastModifiedBy> </cp:lastModifiedBy>
  <cp:lastPrinted>2015-03-11T01:58:45Z</cp:lastPrinted>
  <dcterms:created xsi:type="dcterms:W3CDTF">2004-12-29T02:28:16Z</dcterms:created>
  <dcterms:modified xsi:type="dcterms:W3CDTF">2016-03-16T04:35:27Z</dcterms:modified>
  <cp:category/>
  <cp:version/>
  <cp:contentType/>
  <cp:contentStatus/>
</cp:coreProperties>
</file>