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・公共下水道（地方債の状況）" sheetId="1" r:id="rId1"/>
    <sheet name="下水道・特環公共下水道（地方債の状況）" sheetId="2" r:id="rId2"/>
    <sheet name="下水道・農業集落排水（地方債の状況）" sheetId="3" r:id="rId3"/>
    <sheet name="下水道・漁業集落排水（地方債の状況）" sheetId="4" r:id="rId4"/>
    <sheet name="下水道・林業集落排水（地方債の状況）" sheetId="5" r:id="rId5"/>
    <sheet name="下水道・特定地域生活排水処理・個別排水処理（地方債の状況）" sheetId="6" r:id="rId6"/>
  </sheets>
  <definedNames>
    <definedName name="_xlnm.Print_Area" localSheetId="3">'下水道・漁業集落排水（地方債の状況）'!$C$1:$N$32</definedName>
    <definedName name="_xlnm.Print_Area" localSheetId="0">'下水道・公共下水道（地方債の状況）'!$C$1:$Y$19</definedName>
    <definedName name="_xlnm.Print_Area" localSheetId="1">'下水道・特環公共下水道（地方債の状況）'!$C$1:$N$24</definedName>
    <definedName name="_xlnm.Print_Area" localSheetId="5">'下水道・特定地域生活排水処理・個別排水処理（地方債の状況）'!$C$1:$N$36</definedName>
    <definedName name="_xlnm.Print_Area" localSheetId="2">'下水道・農業集落排水（地方債の状況）'!$C$1:$Y$19</definedName>
    <definedName name="_xlnm.Print_Area" localSheetId="4">'下水道・林業集落排水（地方債の状況）'!$C$1:$N$18</definedName>
    <definedName name="_xlnm.Print_Titles" localSheetId="3">'下水道・漁業集落排水（地方債の状況）'!$B:$B</definedName>
    <definedName name="_xlnm.Print_Titles" localSheetId="0">'下水道・公共下水道（地方債の状況）'!$B:$B</definedName>
    <definedName name="_xlnm.Print_Titles" localSheetId="1">'下水道・特環公共下水道（地方債の状況）'!$B:$B</definedName>
    <definedName name="_xlnm.Print_Titles" localSheetId="5">'下水道・特定地域生活排水処理・個別排水処理（地方債の状況）'!$B:$B</definedName>
    <definedName name="_xlnm.Print_Titles" localSheetId="2">'下水道・農業集落排水（地方債の状況）'!$B:$B</definedName>
    <definedName name="_xlnm.Print_Titles" localSheetId="4">'下水道・林業集落排水（地方債の状況）'!$B:$B</definedName>
  </definedNames>
  <calcPr fullCalcOnLoad="1"/>
</workbook>
</file>

<file path=xl/sharedStrings.xml><?xml version="1.0" encoding="utf-8"?>
<sst xmlns="http://schemas.openxmlformats.org/spreadsheetml/2006/main" count="471" uniqueCount="76">
  <si>
    <t>下水道事業(公共下水道事業)</t>
  </si>
  <si>
    <t>下関市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</si>
  <si>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</si>
  <si>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</si>
  <si>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</si>
  <si>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</si>
  <si>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</si>
  <si>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</si>
  <si>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</si>
  <si>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</si>
  <si>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</si>
  <si>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</si>
  <si>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</si>
  <si>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</si>
  <si>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</si>
  <si>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</si>
  <si>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</si>
  <si>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</si>
  <si>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</si>
  <si>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</si>
  <si>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</si>
  <si>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</si>
  <si>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山陽小野田市</t>
  </si>
  <si>
    <t>周防大島町</t>
  </si>
  <si>
    <t>２　法非適用公営企業会計決算の状況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</si>
  <si>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</si>
  <si>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</si>
  <si>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</si>
  <si>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</si>
  <si>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</si>
  <si>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</si>
  <si>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</si>
  <si>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</si>
  <si>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</si>
  <si>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</si>
  <si>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</si>
  <si>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</si>
  <si>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</si>
  <si>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</si>
  <si>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</si>
  <si>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</si>
  <si>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</si>
  <si>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</si>
  <si>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</si>
  <si>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</si>
  <si>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</si>
  <si>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</si>
  <si>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</si>
  <si>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</si>
  <si>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</si>
  <si>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岩国市</t>
  </si>
  <si>
    <t>萩市</t>
  </si>
  <si>
    <t>宇部・阿知須
公共下水道組合</t>
  </si>
  <si>
    <t>2.</t>
  </si>
  <si>
    <t>（単位　千円）</t>
  </si>
  <si>
    <t>1. 政 府 資 金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</si>
  <si>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</si>
  <si>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</si>
  <si>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</si>
  <si>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</si>
  <si>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</si>
  <si>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</si>
  <si>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</si>
  <si>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</si>
  <si>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</si>
  <si>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</si>
  <si>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郵便貯金</t>
  </si>
  <si>
    <t>簡易生命
保　　険</t>
  </si>
  <si>
    <t>地    方
公共団体
金融機構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</si>
  <si>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</si>
  <si>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</si>
  <si>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</si>
  <si>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（10）下水道事業（特定地域生活排水処理事業）</t>
  </si>
  <si>
    <t>　（10）下水道事業（個別排水処理事業）</t>
  </si>
  <si>
    <t>　（10）下水道事業（漁業集落排水事業）</t>
  </si>
  <si>
    <t>　（10）下水道事業（林業集落排水事業）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</si>
</sst>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6" fillId="0" borderId="0" xfId="52" applyNumberFormat="1" applyFont="1" applyAlignment="1">
      <alignment horizontal="right" vertical="center"/>
    </xf>
    <xf numFmtId="197" fontId="11" fillId="0" borderId="0" xfId="51" applyNumberFormat="1" applyFont="1" applyAlignment="1">
      <alignment vertical="center"/>
    </xf>
    <xf numFmtId="197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7" fontId="11" fillId="0" borderId="0" xfId="51" applyNumberFormat="1" applyFont="1" applyAlignment="1">
      <alignment vertical="center" shrinkToFit="1"/>
    </xf>
    <xf numFmtId="197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49" fontId="11" fillId="0" borderId="0" xfId="51" applyNumberFormat="1" applyFont="1" applyAlignment="1">
      <alignment vertical="center"/>
    </xf>
    <xf numFmtId="49" fontId="7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7" fillId="0" borderId="12" xfId="51" applyNumberFormat="1" applyFont="1" applyBorder="1" applyAlignment="1">
      <alignment horizontal="center" vertical="center" wrapText="1"/>
    </xf>
    <xf numFmtId="49" fontId="7" fillId="0" borderId="13" xfId="51" applyNumberFormat="1" applyFont="1" applyBorder="1" applyAlignment="1">
      <alignment horizontal="center" vertical="center" wrapText="1"/>
    </xf>
    <xf numFmtId="49" fontId="7" fillId="0" borderId="14" xfId="51" applyNumberFormat="1" applyFont="1" applyBorder="1" applyAlignment="1">
      <alignment horizontal="center" vertical="center" wrapText="1"/>
    </xf>
    <xf numFmtId="49" fontId="7" fillId="0" borderId="15" xfId="51" applyNumberFormat="1" applyFont="1" applyBorder="1" applyAlignment="1">
      <alignment horizontal="center" vertical="center" wrapText="1"/>
    </xf>
    <xf numFmtId="49" fontId="7" fillId="0" borderId="16" xfId="51" applyNumberFormat="1" applyFont="1" applyBorder="1" applyAlignment="1">
      <alignment vertical="center"/>
    </xf>
    <xf numFmtId="49" fontId="7" fillId="0" borderId="17" xfId="51" applyNumberFormat="1" applyFont="1" applyBorder="1" applyAlignment="1">
      <alignment vertical="center"/>
    </xf>
    <xf numFmtId="49" fontId="7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8" fillId="0" borderId="11" xfId="51" applyNumberFormat="1" applyFont="1" applyFill="1" applyBorder="1" applyAlignment="1">
      <alignment horizontal="distributed" vertical="center" wrapText="1" shrinkToFit="1"/>
    </xf>
    <xf numFmtId="49" fontId="6" fillId="0" borderId="0" xfId="51" applyNumberFormat="1" applyFont="1" applyAlignment="1">
      <alignment vertical="center" shrinkToFit="1"/>
    </xf>
    <xf numFmtId="197" fontId="6" fillId="0" borderId="18" xfId="51" applyNumberFormat="1" applyFont="1" applyFill="1" applyBorder="1" applyAlignment="1">
      <alignment vertical="center" shrinkToFit="1"/>
    </xf>
    <xf numFmtId="197" fontId="7" fillId="0" borderId="18" xfId="51" applyNumberFormat="1" applyFont="1" applyFill="1" applyBorder="1" applyAlignment="1">
      <alignment vertical="center" shrinkToFit="1"/>
    </xf>
    <xf numFmtId="197" fontId="7" fillId="0" borderId="19" xfId="51" applyNumberFormat="1" applyFont="1" applyFill="1" applyBorder="1" applyAlignment="1">
      <alignment vertical="center" shrinkToFit="1"/>
    </xf>
    <xf numFmtId="197" fontId="7" fillId="0" borderId="13" xfId="51" applyNumberFormat="1" applyFont="1" applyFill="1" applyBorder="1" applyAlignment="1">
      <alignment vertical="center" shrinkToFit="1"/>
    </xf>
    <xf numFmtId="197" fontId="7" fillId="0" borderId="20" xfId="51" applyNumberFormat="1" applyFont="1" applyFill="1" applyBorder="1" applyAlignment="1">
      <alignment vertical="center" shrinkToFit="1"/>
    </xf>
    <xf numFmtId="197" fontId="6" fillId="0" borderId="21" xfId="51" applyNumberFormat="1" applyFont="1" applyFill="1" applyBorder="1" applyAlignment="1">
      <alignment vertical="center" shrinkToFit="1"/>
    </xf>
    <xf numFmtId="197" fontId="6" fillId="0" borderId="22" xfId="51" applyNumberFormat="1" applyFont="1" applyFill="1" applyBorder="1" applyAlignment="1">
      <alignment vertical="center" shrinkToFit="1"/>
    </xf>
    <xf numFmtId="197" fontId="7" fillId="0" borderId="17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197" fontId="7" fillId="0" borderId="24" xfId="51" applyNumberFormat="1" applyFont="1" applyFill="1" applyBorder="1" applyAlignment="1">
      <alignment vertical="center" shrinkToFit="1"/>
    </xf>
    <xf numFmtId="197" fontId="7" fillId="0" borderId="25" xfId="51" applyNumberFormat="1" applyFont="1" applyFill="1" applyBorder="1" applyAlignment="1">
      <alignment vertical="center" shrinkToFit="1"/>
    </xf>
    <xf numFmtId="49" fontId="7" fillId="0" borderId="26" xfId="51" applyNumberFormat="1" applyFont="1" applyBorder="1" applyAlignment="1">
      <alignment horizontal="center" vertical="center"/>
    </xf>
    <xf numFmtId="49" fontId="7" fillId="0" borderId="11" xfId="51" applyNumberFormat="1" applyFont="1" applyBorder="1" applyAlignment="1">
      <alignment horizontal="center" vertical="center"/>
    </xf>
    <xf numFmtId="49" fontId="7" fillId="0" borderId="27" xfId="51" applyNumberFormat="1" applyFont="1" applyBorder="1" applyAlignment="1">
      <alignment horizontal="center" vertical="center"/>
    </xf>
    <xf numFmtId="49" fontId="7" fillId="0" borderId="28" xfId="51" applyNumberFormat="1" applyFont="1" applyBorder="1" applyAlignment="1">
      <alignment horizontal="center" vertical="center" wrapText="1"/>
    </xf>
    <xf numFmtId="49" fontId="7" fillId="0" borderId="18" xfId="51" applyNumberFormat="1" applyFont="1" applyBorder="1" applyAlignment="1">
      <alignment horizontal="center" vertical="center" wrapText="1"/>
    </xf>
    <xf numFmtId="49" fontId="7" fillId="0" borderId="29" xfId="51" applyNumberFormat="1" applyFont="1" applyBorder="1" applyAlignment="1">
      <alignment horizontal="center" vertical="center" wrapText="1"/>
    </xf>
    <xf numFmtId="49" fontId="7" fillId="0" borderId="30" xfId="51" applyNumberFormat="1" applyFont="1" applyBorder="1" applyAlignment="1">
      <alignment horizontal="center" vertical="center"/>
    </xf>
    <xf numFmtId="49" fontId="7" fillId="0" borderId="31" xfId="51" applyNumberFormat="1" applyFont="1" applyBorder="1" applyAlignment="1">
      <alignment horizontal="center" vertical="center"/>
    </xf>
    <xf numFmtId="49" fontId="7" fillId="0" borderId="32" xfId="51" applyNumberFormat="1" applyFont="1" applyBorder="1" applyAlignment="1">
      <alignment horizontal="center" vertical="center"/>
    </xf>
    <xf numFmtId="49" fontId="7" fillId="0" borderId="33" xfId="51" applyNumberFormat="1" applyFont="1" applyBorder="1" applyAlignment="1">
      <alignment horizontal="center" vertical="center"/>
    </xf>
    <xf numFmtId="49" fontId="7" fillId="0" borderId="34" xfId="51" applyNumberFormat="1" applyFont="1" applyBorder="1" applyAlignment="1">
      <alignment horizontal="center" vertical="center"/>
    </xf>
    <xf numFmtId="49" fontId="7" fillId="0" borderId="35" xfId="51" applyNumberFormat="1" applyFont="1" applyBorder="1" applyAlignment="1">
      <alignment horizontal="center" vertical="center"/>
    </xf>
    <xf numFmtId="49" fontId="7" fillId="0" borderId="3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0"/>
  <sheetViews>
    <sheetView showGridLines="0" tabSelected="1" zoomScaleSheetLayoutView="75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25" width="15.875" style="3" customWidth="1"/>
    <col min="26" max="16384" width="9.375" style="2" customWidth="1"/>
  </cols>
  <sheetData>
    <row r="1" spans="1:25" s="10" customFormat="1" ht="22.5" customHeight="1">
      <c r="A1" s="12"/>
      <c r="B1" s="4"/>
      <c r="C1" s="21" t="s">
        <v>24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10" customFormat="1" ht="22.5" customHeight="1">
      <c r="A2" s="12"/>
      <c r="B2" s="7"/>
      <c r="C2" s="21" t="s">
        <v>69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0" customFormat="1" ht="22.5" customHeight="1">
      <c r="A3" s="12"/>
      <c r="B3" s="22"/>
      <c r="C3" s="21" t="s">
        <v>49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" t="s">
        <v>54</v>
      </c>
    </row>
    <row r="5" spans="1:25" s="10" customFormat="1" ht="22.5" customHeight="1">
      <c r="A5" s="12"/>
      <c r="B5" s="36" t="s">
        <v>48</v>
      </c>
      <c r="C5" s="39" t="s">
        <v>47</v>
      </c>
      <c r="D5" s="42" t="s">
        <v>46</v>
      </c>
      <c r="E5" s="43"/>
      <c r="F5" s="43"/>
      <c r="G5" s="43"/>
      <c r="H5" s="43"/>
      <c r="I5" s="43"/>
      <c r="J5" s="43"/>
      <c r="K5" s="43"/>
      <c r="L5" s="43"/>
      <c r="M5" s="43"/>
      <c r="N5" s="44"/>
      <c r="O5" s="42" t="s">
        <v>45</v>
      </c>
      <c r="P5" s="43"/>
      <c r="Q5" s="43"/>
      <c r="R5" s="43"/>
      <c r="S5" s="43"/>
      <c r="T5" s="43"/>
      <c r="U5" s="43"/>
      <c r="V5" s="43"/>
      <c r="W5" s="43"/>
      <c r="X5" s="43"/>
      <c r="Y5" s="45"/>
    </row>
    <row r="6" spans="1:25" s="10" customFormat="1" ht="22.5" customHeight="1">
      <c r="A6" s="12"/>
      <c r="B6" s="37"/>
      <c r="C6" s="40"/>
      <c r="D6" s="46" t="s">
        <v>55</v>
      </c>
      <c r="E6" s="47"/>
      <c r="F6" s="48"/>
      <c r="G6" s="19" t="s">
        <v>53</v>
      </c>
      <c r="H6" s="18" t="s">
        <v>56</v>
      </c>
      <c r="I6" s="18" t="s">
        <v>57</v>
      </c>
      <c r="J6" s="18" t="s">
        <v>58</v>
      </c>
      <c r="K6" s="18" t="s">
        <v>59</v>
      </c>
      <c r="L6" s="18" t="s">
        <v>60</v>
      </c>
      <c r="M6" s="18" t="s">
        <v>61</v>
      </c>
      <c r="N6" s="18" t="s">
        <v>62</v>
      </c>
      <c r="O6" s="18" t="s">
        <v>63</v>
      </c>
      <c r="P6" s="18" t="s">
        <v>53</v>
      </c>
      <c r="Q6" s="18" t="s">
        <v>56</v>
      </c>
      <c r="R6" s="18" t="s">
        <v>57</v>
      </c>
      <c r="S6" s="18" t="s">
        <v>58</v>
      </c>
      <c r="T6" s="18" t="s">
        <v>59</v>
      </c>
      <c r="U6" s="18" t="s">
        <v>60</v>
      </c>
      <c r="V6" s="18" t="s">
        <v>61</v>
      </c>
      <c r="W6" s="18" t="s">
        <v>62</v>
      </c>
      <c r="X6" s="18" t="s">
        <v>64</v>
      </c>
      <c r="Y6" s="17" t="s">
        <v>65</v>
      </c>
    </row>
    <row r="7" spans="1:28" s="10" customFormat="1" ht="45" customHeight="1">
      <c r="A7" s="12"/>
      <c r="B7" s="38"/>
      <c r="C7" s="41"/>
      <c r="D7" s="16" t="s">
        <v>44</v>
      </c>
      <c r="E7" s="15" t="s">
        <v>66</v>
      </c>
      <c r="F7" s="14" t="s">
        <v>67</v>
      </c>
      <c r="G7" s="14" t="s">
        <v>68</v>
      </c>
      <c r="H7" s="14" t="s">
        <v>43</v>
      </c>
      <c r="I7" s="14" t="s">
        <v>42</v>
      </c>
      <c r="J7" s="14" t="s">
        <v>41</v>
      </c>
      <c r="K7" s="14" t="s">
        <v>40</v>
      </c>
      <c r="L7" s="14" t="s">
        <v>39</v>
      </c>
      <c r="M7" s="14" t="s">
        <v>38</v>
      </c>
      <c r="N7" s="14" t="s">
        <v>37</v>
      </c>
      <c r="O7" s="14" t="s">
        <v>36</v>
      </c>
      <c r="P7" s="14" t="s">
        <v>35</v>
      </c>
      <c r="Q7" s="14" t="s">
        <v>34</v>
      </c>
      <c r="R7" s="14" t="s">
        <v>33</v>
      </c>
      <c r="S7" s="14" t="s">
        <v>32</v>
      </c>
      <c r="T7" s="14" t="s">
        <v>31</v>
      </c>
      <c r="U7" s="14" t="s">
        <v>30</v>
      </c>
      <c r="V7" s="14" t="s">
        <v>29</v>
      </c>
      <c r="W7" s="14" t="s">
        <v>28</v>
      </c>
      <c r="X7" s="14" t="s">
        <v>27</v>
      </c>
      <c r="Y7" s="13" t="s">
        <v>26</v>
      </c>
      <c r="AA7" s="11"/>
      <c r="AB7" s="11"/>
    </row>
    <row r="8" spans="1:25" ht="33.75" customHeight="1">
      <c r="A8" s="5" t="s">
        <v>0</v>
      </c>
      <c r="B8" s="9" t="s">
        <v>3</v>
      </c>
      <c r="C8" s="25">
        <v>6888555</v>
      </c>
      <c r="D8" s="26">
        <v>1597189</v>
      </c>
      <c r="E8" s="26">
        <v>0</v>
      </c>
      <c r="F8" s="26">
        <v>1972415</v>
      </c>
      <c r="G8" s="26">
        <v>1999182</v>
      </c>
      <c r="H8" s="26">
        <v>368822</v>
      </c>
      <c r="I8" s="26">
        <v>950947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435130</v>
      </c>
      <c r="Q8" s="26">
        <v>2416931</v>
      </c>
      <c r="R8" s="26">
        <v>3072590</v>
      </c>
      <c r="S8" s="26">
        <v>420442</v>
      </c>
      <c r="T8" s="26">
        <v>543462</v>
      </c>
      <c r="U8" s="26">
        <v>0</v>
      </c>
      <c r="V8" s="26">
        <v>0</v>
      </c>
      <c r="W8" s="26">
        <v>0</v>
      </c>
      <c r="X8" s="26">
        <v>0</v>
      </c>
      <c r="Y8" s="27">
        <v>0</v>
      </c>
    </row>
    <row r="9" spans="1:25" ht="33.75" customHeight="1">
      <c r="A9" s="5" t="s">
        <v>0</v>
      </c>
      <c r="B9" s="9" t="s">
        <v>5</v>
      </c>
      <c r="C9" s="25">
        <v>6247935</v>
      </c>
      <c r="D9" s="26">
        <v>2563418</v>
      </c>
      <c r="E9" s="26">
        <v>0</v>
      </c>
      <c r="F9" s="26">
        <v>2022262</v>
      </c>
      <c r="G9" s="26">
        <v>1637155</v>
      </c>
      <c r="H9" s="26">
        <v>25100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166985</v>
      </c>
      <c r="Q9" s="26">
        <v>1973908</v>
      </c>
      <c r="R9" s="26">
        <v>3018971</v>
      </c>
      <c r="S9" s="26">
        <v>370119</v>
      </c>
      <c r="T9" s="26">
        <v>559387</v>
      </c>
      <c r="U9" s="26">
        <v>35167</v>
      </c>
      <c r="V9" s="26">
        <v>123398</v>
      </c>
      <c r="W9" s="26">
        <v>0</v>
      </c>
      <c r="X9" s="26">
        <v>0</v>
      </c>
      <c r="Y9" s="27">
        <v>0</v>
      </c>
    </row>
    <row r="10" spans="1:25" ht="33.75" customHeight="1">
      <c r="A10" s="5" t="s">
        <v>0</v>
      </c>
      <c r="B10" s="9" t="s">
        <v>6</v>
      </c>
      <c r="C10" s="25">
        <v>19731018</v>
      </c>
      <c r="D10" s="26">
        <v>6590720</v>
      </c>
      <c r="E10" s="26">
        <v>0</v>
      </c>
      <c r="F10" s="26">
        <v>4180044</v>
      </c>
      <c r="G10" s="26">
        <v>8203432</v>
      </c>
      <c r="H10" s="26">
        <v>752607</v>
      </c>
      <c r="I10" s="26">
        <v>4215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361515</v>
      </c>
      <c r="Q10" s="26">
        <v>7693665</v>
      </c>
      <c r="R10" s="26">
        <v>9275376</v>
      </c>
      <c r="S10" s="26">
        <v>848320</v>
      </c>
      <c r="T10" s="26">
        <v>1197646</v>
      </c>
      <c r="U10" s="26">
        <v>354496</v>
      </c>
      <c r="V10" s="26">
        <v>0</v>
      </c>
      <c r="W10" s="26">
        <v>0</v>
      </c>
      <c r="X10" s="26">
        <v>0</v>
      </c>
      <c r="Y10" s="27">
        <v>0</v>
      </c>
    </row>
    <row r="11" spans="1:25" ht="33.75" customHeight="1">
      <c r="A11" s="5" t="s">
        <v>0</v>
      </c>
      <c r="B11" s="9" t="s">
        <v>7</v>
      </c>
      <c r="C11" s="25">
        <v>9422393</v>
      </c>
      <c r="D11" s="26">
        <v>1391693</v>
      </c>
      <c r="E11" s="26">
        <v>0</v>
      </c>
      <c r="F11" s="26">
        <v>3765322</v>
      </c>
      <c r="G11" s="26">
        <v>3298402</v>
      </c>
      <c r="H11" s="26">
        <v>959676</v>
      </c>
      <c r="I11" s="26">
        <v>7300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397294</v>
      </c>
      <c r="Q11" s="26">
        <v>3261694</v>
      </c>
      <c r="R11" s="26">
        <v>3396974</v>
      </c>
      <c r="S11" s="26">
        <v>701036</v>
      </c>
      <c r="T11" s="26">
        <v>1641680</v>
      </c>
      <c r="U11" s="26">
        <v>23715</v>
      </c>
      <c r="V11" s="26">
        <v>0</v>
      </c>
      <c r="W11" s="26">
        <v>0</v>
      </c>
      <c r="X11" s="26">
        <v>0</v>
      </c>
      <c r="Y11" s="27">
        <v>0</v>
      </c>
    </row>
    <row r="12" spans="1:25" ht="33.75" customHeight="1">
      <c r="A12" s="5" t="s">
        <v>0</v>
      </c>
      <c r="B12" s="9" t="s">
        <v>8</v>
      </c>
      <c r="C12" s="25">
        <v>3694449</v>
      </c>
      <c r="D12" s="26">
        <v>1516833</v>
      </c>
      <c r="E12" s="26">
        <v>0</v>
      </c>
      <c r="F12" s="26">
        <v>1020909</v>
      </c>
      <c r="G12" s="26">
        <v>816918</v>
      </c>
      <c r="H12" s="26">
        <v>260710</v>
      </c>
      <c r="I12" s="26">
        <v>79079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119700</v>
      </c>
      <c r="P12" s="26">
        <v>374532</v>
      </c>
      <c r="Q12" s="26">
        <v>1224008</v>
      </c>
      <c r="R12" s="26">
        <v>1272683</v>
      </c>
      <c r="S12" s="26">
        <v>231815</v>
      </c>
      <c r="T12" s="26">
        <v>471711</v>
      </c>
      <c r="U12" s="26">
        <v>0</v>
      </c>
      <c r="V12" s="26">
        <v>0</v>
      </c>
      <c r="W12" s="26">
        <v>0</v>
      </c>
      <c r="X12" s="26">
        <v>0</v>
      </c>
      <c r="Y12" s="27">
        <v>0</v>
      </c>
    </row>
    <row r="13" spans="1:25" ht="33.75" customHeight="1">
      <c r="A13" s="5" t="s">
        <v>0</v>
      </c>
      <c r="B13" s="9" t="s">
        <v>9</v>
      </c>
      <c r="C13" s="25">
        <v>7688299</v>
      </c>
      <c r="D13" s="26">
        <v>2833285</v>
      </c>
      <c r="E13" s="26">
        <v>0</v>
      </c>
      <c r="F13" s="26">
        <v>1813563</v>
      </c>
      <c r="G13" s="26">
        <v>1944936</v>
      </c>
      <c r="H13" s="26">
        <v>725657</v>
      </c>
      <c r="I13" s="26">
        <v>370858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108900</v>
      </c>
      <c r="P13" s="26">
        <v>634994</v>
      </c>
      <c r="Q13" s="26">
        <v>2522477</v>
      </c>
      <c r="R13" s="26">
        <v>3067460</v>
      </c>
      <c r="S13" s="26">
        <v>410682</v>
      </c>
      <c r="T13" s="26">
        <v>943786</v>
      </c>
      <c r="U13" s="26">
        <v>0</v>
      </c>
      <c r="V13" s="26">
        <v>0</v>
      </c>
      <c r="W13" s="26">
        <v>0</v>
      </c>
      <c r="X13" s="26">
        <v>0</v>
      </c>
      <c r="Y13" s="27">
        <v>0</v>
      </c>
    </row>
    <row r="14" spans="1:25" ht="33.75" customHeight="1">
      <c r="A14" s="5" t="s">
        <v>0</v>
      </c>
      <c r="B14" s="9" t="s">
        <v>22</v>
      </c>
      <c r="C14" s="25">
        <v>19741275</v>
      </c>
      <c r="D14" s="26">
        <v>7795934</v>
      </c>
      <c r="E14" s="26">
        <v>0</v>
      </c>
      <c r="F14" s="26">
        <v>1750326</v>
      </c>
      <c r="G14" s="26">
        <v>4461511</v>
      </c>
      <c r="H14" s="26">
        <v>5630342</v>
      </c>
      <c r="I14" s="26">
        <v>32462</v>
      </c>
      <c r="J14" s="26">
        <v>0</v>
      </c>
      <c r="K14" s="26">
        <v>0</v>
      </c>
      <c r="L14" s="26">
        <v>0</v>
      </c>
      <c r="M14" s="26">
        <v>0</v>
      </c>
      <c r="N14" s="26">
        <v>70700</v>
      </c>
      <c r="O14" s="26">
        <v>135000</v>
      </c>
      <c r="P14" s="26">
        <v>2153876</v>
      </c>
      <c r="Q14" s="26">
        <v>8217711</v>
      </c>
      <c r="R14" s="26">
        <v>5807225</v>
      </c>
      <c r="S14" s="26">
        <v>1019805</v>
      </c>
      <c r="T14" s="26">
        <v>2127863</v>
      </c>
      <c r="U14" s="26">
        <v>279795</v>
      </c>
      <c r="V14" s="26">
        <v>0</v>
      </c>
      <c r="W14" s="26">
        <v>0</v>
      </c>
      <c r="X14" s="26">
        <v>0</v>
      </c>
      <c r="Y14" s="27">
        <v>0</v>
      </c>
    </row>
    <row r="15" spans="1:25" ht="33.75" customHeight="1">
      <c r="A15" s="5" t="s">
        <v>0</v>
      </c>
      <c r="B15" s="9" t="s">
        <v>11</v>
      </c>
      <c r="C15" s="25">
        <v>574841</v>
      </c>
      <c r="D15" s="26">
        <v>208708</v>
      </c>
      <c r="E15" s="26">
        <v>0</v>
      </c>
      <c r="F15" s="26">
        <v>131724</v>
      </c>
      <c r="G15" s="26">
        <v>156765</v>
      </c>
      <c r="H15" s="26">
        <v>77644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86351</v>
      </c>
      <c r="Q15" s="26">
        <v>129532</v>
      </c>
      <c r="R15" s="26">
        <v>184401</v>
      </c>
      <c r="S15" s="26">
        <v>54038</v>
      </c>
      <c r="T15" s="26">
        <v>120519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</row>
    <row r="16" spans="1:25" ht="33.75" customHeight="1">
      <c r="A16" s="5" t="s">
        <v>0</v>
      </c>
      <c r="B16" s="9" t="s">
        <v>12</v>
      </c>
      <c r="C16" s="25">
        <v>5208707</v>
      </c>
      <c r="D16" s="26">
        <v>2202660</v>
      </c>
      <c r="E16" s="26">
        <v>0</v>
      </c>
      <c r="F16" s="26">
        <v>387300</v>
      </c>
      <c r="G16" s="26">
        <v>1624505</v>
      </c>
      <c r="H16" s="26">
        <v>495358</v>
      </c>
      <c r="I16" s="26">
        <v>498884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357399</v>
      </c>
      <c r="Q16" s="26">
        <v>1751161</v>
      </c>
      <c r="R16" s="26">
        <v>2218312</v>
      </c>
      <c r="S16" s="26">
        <v>456459</v>
      </c>
      <c r="T16" s="26">
        <v>425376</v>
      </c>
      <c r="U16" s="26">
        <v>0</v>
      </c>
      <c r="V16" s="26">
        <v>0</v>
      </c>
      <c r="W16" s="26">
        <v>0</v>
      </c>
      <c r="X16" s="26">
        <v>0</v>
      </c>
      <c r="Y16" s="27">
        <v>0</v>
      </c>
    </row>
    <row r="17" spans="1:25" ht="33.75" customHeight="1">
      <c r="A17" s="5" t="s">
        <v>0</v>
      </c>
      <c r="B17" s="9" t="s">
        <v>13</v>
      </c>
      <c r="C17" s="25">
        <v>4787628</v>
      </c>
      <c r="D17" s="26">
        <v>725718</v>
      </c>
      <c r="E17" s="26">
        <v>0</v>
      </c>
      <c r="F17" s="26">
        <v>1607779</v>
      </c>
      <c r="G17" s="26">
        <v>1481729</v>
      </c>
      <c r="H17" s="26">
        <v>972402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514229</v>
      </c>
      <c r="Q17" s="26">
        <v>1544157</v>
      </c>
      <c r="R17" s="26">
        <v>1748785</v>
      </c>
      <c r="S17" s="26">
        <v>574971</v>
      </c>
      <c r="T17" s="26">
        <v>405486</v>
      </c>
      <c r="U17" s="26">
        <v>0</v>
      </c>
      <c r="V17" s="26">
        <v>0</v>
      </c>
      <c r="W17" s="26">
        <v>0</v>
      </c>
      <c r="X17" s="26">
        <v>0</v>
      </c>
      <c r="Y17" s="27">
        <v>0</v>
      </c>
    </row>
    <row r="18" spans="1:25" ht="33.75" customHeight="1">
      <c r="A18" s="5" t="s">
        <v>0</v>
      </c>
      <c r="B18" s="23" t="s">
        <v>52</v>
      </c>
      <c r="C18" s="25">
        <v>8112297</v>
      </c>
      <c r="D18" s="28">
        <v>3266342</v>
      </c>
      <c r="E18" s="28">
        <v>0</v>
      </c>
      <c r="F18" s="28">
        <v>2415485</v>
      </c>
      <c r="G18" s="28">
        <v>2357144</v>
      </c>
      <c r="H18" s="28">
        <v>73326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215400</v>
      </c>
      <c r="P18" s="28">
        <v>187515</v>
      </c>
      <c r="Q18" s="28">
        <v>2486283</v>
      </c>
      <c r="R18" s="28">
        <v>3808247</v>
      </c>
      <c r="S18" s="28">
        <v>628016</v>
      </c>
      <c r="T18" s="28">
        <v>734512</v>
      </c>
      <c r="U18" s="28">
        <v>52324</v>
      </c>
      <c r="V18" s="28">
        <v>0</v>
      </c>
      <c r="W18" s="28">
        <v>0</v>
      </c>
      <c r="X18" s="28">
        <v>0</v>
      </c>
      <c r="Y18" s="29">
        <v>0</v>
      </c>
    </row>
    <row r="19" spans="1:25" ht="33.75" customHeight="1" thickBot="1">
      <c r="A19" s="5" t="s">
        <v>0</v>
      </c>
      <c r="B19" s="8" t="s">
        <v>25</v>
      </c>
      <c r="C19" s="30">
        <f aca="true" t="shared" si="0" ref="C19:Y19">SUM(C8:C18)</f>
        <v>92097397</v>
      </c>
      <c r="D19" s="30">
        <f t="shared" si="0"/>
        <v>30692500</v>
      </c>
      <c r="E19" s="30">
        <f t="shared" si="0"/>
        <v>0</v>
      </c>
      <c r="F19" s="30">
        <f t="shared" si="0"/>
        <v>21067129</v>
      </c>
      <c r="G19" s="30">
        <f t="shared" si="0"/>
        <v>27981679</v>
      </c>
      <c r="H19" s="30">
        <f t="shared" si="0"/>
        <v>10341644</v>
      </c>
      <c r="I19" s="30">
        <f t="shared" si="0"/>
        <v>1943745</v>
      </c>
      <c r="J19" s="30">
        <f t="shared" si="0"/>
        <v>0</v>
      </c>
      <c r="K19" s="30">
        <f t="shared" si="0"/>
        <v>0</v>
      </c>
      <c r="L19" s="30">
        <f t="shared" si="0"/>
        <v>0</v>
      </c>
      <c r="M19" s="30">
        <f t="shared" si="0"/>
        <v>0</v>
      </c>
      <c r="N19" s="30">
        <f t="shared" si="0"/>
        <v>70700</v>
      </c>
      <c r="O19" s="30">
        <f t="shared" si="0"/>
        <v>579000</v>
      </c>
      <c r="P19" s="30">
        <f t="shared" si="0"/>
        <v>5669820</v>
      </c>
      <c r="Q19" s="30">
        <f t="shared" si="0"/>
        <v>33221527</v>
      </c>
      <c r="R19" s="30">
        <f t="shared" si="0"/>
        <v>36871024</v>
      </c>
      <c r="S19" s="30">
        <f t="shared" si="0"/>
        <v>5715703</v>
      </c>
      <c r="T19" s="30">
        <f t="shared" si="0"/>
        <v>9171428</v>
      </c>
      <c r="U19" s="30">
        <f t="shared" si="0"/>
        <v>745497</v>
      </c>
      <c r="V19" s="30">
        <f t="shared" si="0"/>
        <v>123398</v>
      </c>
      <c r="W19" s="30">
        <f t="shared" si="0"/>
        <v>0</v>
      </c>
      <c r="X19" s="30">
        <f t="shared" si="0"/>
        <v>0</v>
      </c>
      <c r="Y19" s="31">
        <f t="shared" si="0"/>
        <v>0</v>
      </c>
    </row>
    <row r="20" spans="2:25" ht="18" customHeight="1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3937007874015748" top="0.7874015748031497" bottom="0.7874015748031497" header="0.5118110236220472" footer="0.5118110236220472"/>
  <pageSetup fitToHeight="5" fitToWidth="2" horizontalDpi="600" verticalDpi="600" orientation="landscape" pageOrder="overThenDown" paperSize="9" scale="75" r:id="rId1"/>
  <colBreaks count="1" manualBreakCount="1">
    <brk id="14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showGridLines="0" zoomScaleSheetLayoutView="75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6" t="s">
        <v>48</v>
      </c>
      <c r="C5" s="39" t="s">
        <v>47</v>
      </c>
      <c r="D5" s="42" t="s">
        <v>46</v>
      </c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s="10" customFormat="1" ht="22.5" customHeight="1">
      <c r="A6" s="12"/>
      <c r="B6" s="37"/>
      <c r="C6" s="40"/>
      <c r="D6" s="46" t="s">
        <v>55</v>
      </c>
      <c r="E6" s="47"/>
      <c r="F6" s="48"/>
      <c r="G6" s="19" t="s">
        <v>53</v>
      </c>
      <c r="H6" s="18" t="s">
        <v>56</v>
      </c>
      <c r="I6" s="18" t="s">
        <v>57</v>
      </c>
      <c r="J6" s="18" t="s">
        <v>58</v>
      </c>
      <c r="K6" s="18" t="s">
        <v>59</v>
      </c>
      <c r="L6" s="18" t="s">
        <v>60</v>
      </c>
      <c r="M6" s="18" t="s">
        <v>61</v>
      </c>
      <c r="N6" s="18" t="s">
        <v>62</v>
      </c>
    </row>
    <row r="7" spans="1:17" s="10" customFormat="1" ht="45" customHeight="1">
      <c r="A7" s="12"/>
      <c r="B7" s="38"/>
      <c r="C7" s="41"/>
      <c r="D7" s="16" t="s">
        <v>44</v>
      </c>
      <c r="E7" s="15" t="s">
        <v>66</v>
      </c>
      <c r="F7" s="14" t="s">
        <v>67</v>
      </c>
      <c r="G7" s="14" t="s">
        <v>68</v>
      </c>
      <c r="H7" s="14" t="s">
        <v>43</v>
      </c>
      <c r="I7" s="14" t="s">
        <v>42</v>
      </c>
      <c r="J7" s="14" t="s">
        <v>41</v>
      </c>
      <c r="K7" s="14" t="s">
        <v>40</v>
      </c>
      <c r="L7" s="14" t="s">
        <v>39</v>
      </c>
      <c r="M7" s="14" t="s">
        <v>38</v>
      </c>
      <c r="N7" s="14" t="s">
        <v>37</v>
      </c>
      <c r="P7" s="11"/>
      <c r="Q7" s="11"/>
    </row>
    <row r="8" spans="1:14" ht="33.75" customHeight="1">
      <c r="A8" s="5" t="s">
        <v>14</v>
      </c>
      <c r="B8" s="9" t="s">
        <v>3</v>
      </c>
      <c r="C8" s="25">
        <v>334622</v>
      </c>
      <c r="D8" s="26">
        <v>216803</v>
      </c>
      <c r="E8" s="26">
        <v>0</v>
      </c>
      <c r="F8" s="26">
        <v>8561</v>
      </c>
      <c r="G8" s="26">
        <v>109258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4" ht="33.75" customHeight="1">
      <c r="A9" s="5" t="s">
        <v>14</v>
      </c>
      <c r="B9" s="9" t="s">
        <v>6</v>
      </c>
      <c r="C9" s="25">
        <v>814943</v>
      </c>
      <c r="D9" s="26">
        <v>527399</v>
      </c>
      <c r="E9" s="26">
        <v>0</v>
      </c>
      <c r="F9" s="26">
        <v>10001</v>
      </c>
      <c r="G9" s="26">
        <v>277543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33.75" customHeight="1">
      <c r="A10" s="5" t="s">
        <v>14</v>
      </c>
      <c r="B10" s="9" t="s">
        <v>8</v>
      </c>
      <c r="C10" s="25">
        <v>963621</v>
      </c>
      <c r="D10" s="26">
        <v>632572</v>
      </c>
      <c r="E10" s="26">
        <v>0</v>
      </c>
      <c r="F10" s="26">
        <v>2448</v>
      </c>
      <c r="G10" s="26">
        <v>328601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33.75" customHeight="1">
      <c r="A11" s="5" t="s">
        <v>14</v>
      </c>
      <c r="B11" s="9" t="s">
        <v>9</v>
      </c>
      <c r="C11" s="25">
        <v>1128793</v>
      </c>
      <c r="D11" s="26">
        <v>621326</v>
      </c>
      <c r="E11" s="26">
        <v>0</v>
      </c>
      <c r="F11" s="26">
        <v>0</v>
      </c>
      <c r="G11" s="26">
        <v>425584</v>
      </c>
      <c r="H11" s="26">
        <v>72783</v>
      </c>
      <c r="I11" s="26">
        <v>9100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33.75" customHeight="1">
      <c r="A12" s="5" t="s">
        <v>14</v>
      </c>
      <c r="B12" s="9" t="s">
        <v>23</v>
      </c>
      <c r="C12" s="25">
        <v>1968352</v>
      </c>
      <c r="D12" s="28">
        <v>968142</v>
      </c>
      <c r="E12" s="28">
        <v>0</v>
      </c>
      <c r="F12" s="28">
        <v>69115</v>
      </c>
      <c r="G12" s="28">
        <v>400825</v>
      </c>
      <c r="H12" s="28">
        <v>339888</v>
      </c>
      <c r="I12" s="28">
        <v>190382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</row>
    <row r="13" spans="1:14" ht="33.75" customHeight="1" thickBot="1">
      <c r="A13" s="5" t="s">
        <v>14</v>
      </c>
      <c r="B13" s="8" t="s">
        <v>25</v>
      </c>
      <c r="C13" s="30">
        <f aca="true" t="shared" si="0" ref="C13:N13">SUM(C8:C12)</f>
        <v>5210331</v>
      </c>
      <c r="D13" s="30">
        <f t="shared" si="0"/>
        <v>2966242</v>
      </c>
      <c r="E13" s="30">
        <f t="shared" si="0"/>
        <v>0</v>
      </c>
      <c r="F13" s="30">
        <f t="shared" si="0"/>
        <v>90125</v>
      </c>
      <c r="G13" s="30">
        <f t="shared" si="0"/>
        <v>1541811</v>
      </c>
      <c r="H13" s="30">
        <f t="shared" si="0"/>
        <v>412671</v>
      </c>
      <c r="I13" s="30">
        <f t="shared" si="0"/>
        <v>199482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</row>
    <row r="14" ht="22.5" customHeight="1"/>
    <row r="15" spans="3:13" ht="22.5" customHeight="1" thickBo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" t="s">
        <v>54</v>
      </c>
    </row>
    <row r="16" spans="2:13" ht="22.5" customHeight="1">
      <c r="B16" s="36" t="s">
        <v>48</v>
      </c>
      <c r="C16" s="42" t="s">
        <v>45</v>
      </c>
      <c r="D16" s="43"/>
      <c r="E16" s="43"/>
      <c r="F16" s="43"/>
      <c r="G16" s="43"/>
      <c r="H16" s="43"/>
      <c r="I16" s="43"/>
      <c r="J16" s="43"/>
      <c r="K16" s="43"/>
      <c r="L16" s="43"/>
      <c r="M16" s="45"/>
    </row>
    <row r="17" spans="2:13" ht="22.5" customHeight="1">
      <c r="B17" s="37"/>
      <c r="C17" s="18" t="s">
        <v>63</v>
      </c>
      <c r="D17" s="18" t="s">
        <v>53</v>
      </c>
      <c r="E17" s="18" t="s">
        <v>56</v>
      </c>
      <c r="F17" s="18" t="s">
        <v>57</v>
      </c>
      <c r="G17" s="18" t="s">
        <v>58</v>
      </c>
      <c r="H17" s="18" t="s">
        <v>59</v>
      </c>
      <c r="I17" s="18" t="s">
        <v>60</v>
      </c>
      <c r="J17" s="18" t="s">
        <v>61</v>
      </c>
      <c r="K17" s="18" t="s">
        <v>62</v>
      </c>
      <c r="L17" s="18" t="s">
        <v>64</v>
      </c>
      <c r="M17" s="17" t="s">
        <v>65</v>
      </c>
    </row>
    <row r="18" spans="2:13" ht="45" customHeight="1">
      <c r="B18" s="38"/>
      <c r="C18" s="14" t="s">
        <v>36</v>
      </c>
      <c r="D18" s="14" t="s">
        <v>35</v>
      </c>
      <c r="E18" s="14" t="s">
        <v>34</v>
      </c>
      <c r="F18" s="14" t="s">
        <v>33</v>
      </c>
      <c r="G18" s="14" t="s">
        <v>32</v>
      </c>
      <c r="H18" s="14" t="s">
        <v>31</v>
      </c>
      <c r="I18" s="14" t="s">
        <v>30</v>
      </c>
      <c r="J18" s="14" t="s">
        <v>29</v>
      </c>
      <c r="K18" s="14" t="s">
        <v>28</v>
      </c>
      <c r="L18" s="14" t="s">
        <v>27</v>
      </c>
      <c r="M18" s="13" t="s">
        <v>26</v>
      </c>
    </row>
    <row r="19" spans="2:13" ht="33.75" customHeight="1">
      <c r="B19" s="9" t="s">
        <v>3</v>
      </c>
      <c r="C19" s="26">
        <v>0</v>
      </c>
      <c r="D19" s="26">
        <v>102553</v>
      </c>
      <c r="E19" s="26">
        <v>40077</v>
      </c>
      <c r="F19" s="26">
        <v>191992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</row>
    <row r="20" spans="2:13" ht="33.75" customHeight="1">
      <c r="B20" s="9" t="s">
        <v>6</v>
      </c>
      <c r="C20" s="26">
        <v>14500</v>
      </c>
      <c r="D20" s="26">
        <v>26144</v>
      </c>
      <c r="E20" s="26">
        <v>385937</v>
      </c>
      <c r="F20" s="26">
        <v>382576</v>
      </c>
      <c r="G20" s="26">
        <v>5786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</row>
    <row r="21" spans="2:13" ht="33.75" customHeight="1">
      <c r="B21" s="9" t="s">
        <v>8</v>
      </c>
      <c r="C21" s="26">
        <v>0</v>
      </c>
      <c r="D21" s="26">
        <v>73201</v>
      </c>
      <c r="E21" s="26">
        <v>254326</v>
      </c>
      <c r="F21" s="26">
        <v>605465</v>
      </c>
      <c r="G21" s="26">
        <v>30629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</row>
    <row r="22" spans="2:13" ht="33.75" customHeight="1">
      <c r="B22" s="9" t="s">
        <v>9</v>
      </c>
      <c r="C22" s="26">
        <v>44900</v>
      </c>
      <c r="D22" s="26">
        <v>120904</v>
      </c>
      <c r="E22" s="26">
        <v>242877</v>
      </c>
      <c r="F22" s="26">
        <v>500697</v>
      </c>
      <c r="G22" s="26">
        <v>174909</v>
      </c>
      <c r="H22" s="26">
        <v>44506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</row>
    <row r="23" spans="2:13" ht="33.75" customHeight="1">
      <c r="B23" s="9" t="s">
        <v>23</v>
      </c>
      <c r="C23" s="28">
        <v>0</v>
      </c>
      <c r="D23" s="28">
        <v>263648</v>
      </c>
      <c r="E23" s="28">
        <v>881976</v>
      </c>
      <c r="F23" s="28">
        <v>677688</v>
      </c>
      <c r="G23" s="28">
        <v>38378</v>
      </c>
      <c r="H23" s="28">
        <v>104847</v>
      </c>
      <c r="I23" s="28">
        <v>1815</v>
      </c>
      <c r="J23" s="28">
        <v>0</v>
      </c>
      <c r="K23" s="28">
        <v>0</v>
      </c>
      <c r="L23" s="28">
        <v>0</v>
      </c>
      <c r="M23" s="29">
        <v>0</v>
      </c>
    </row>
    <row r="24" spans="2:13" ht="33.75" customHeight="1" thickBot="1">
      <c r="B24" s="8" t="s">
        <v>25</v>
      </c>
      <c r="C24" s="30">
        <f aca="true" t="shared" si="1" ref="C24:M24">SUM(C19:C23)</f>
        <v>59400</v>
      </c>
      <c r="D24" s="30">
        <f t="shared" si="1"/>
        <v>586450</v>
      </c>
      <c r="E24" s="30">
        <f t="shared" si="1"/>
        <v>1805193</v>
      </c>
      <c r="F24" s="30">
        <f t="shared" si="1"/>
        <v>2358418</v>
      </c>
      <c r="G24" s="30">
        <f t="shared" si="1"/>
        <v>249702</v>
      </c>
      <c r="H24" s="30">
        <f t="shared" si="1"/>
        <v>149353</v>
      </c>
      <c r="I24" s="30">
        <f t="shared" si="1"/>
        <v>1815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1">
        <f t="shared" si="1"/>
        <v>0</v>
      </c>
    </row>
  </sheetData>
  <sheetProtection/>
  <mergeCells count="6">
    <mergeCell ref="C16:M16"/>
    <mergeCell ref="B16:B18"/>
    <mergeCell ref="B5:B7"/>
    <mergeCell ref="C5:C7"/>
    <mergeCell ref="D5:N5"/>
    <mergeCell ref="D6:F6"/>
  </mergeCells>
  <printOptions/>
  <pageMargins left="0.7874015748031497" right="0.3937007874015748" top="0.7874015748031497" bottom="0.7874015748031497" header="0.5118110236220472" footer="0.5118110236220472"/>
  <pageSetup fitToHeight="5" fitToWidth="2" horizontalDpi="600" verticalDpi="600" orientation="landscape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9"/>
  <sheetViews>
    <sheetView showGridLines="0" zoomScaleSheetLayoutView="75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25" width="15.875" style="3" customWidth="1"/>
    <col min="26" max="16384" width="9.375" style="2" customWidth="1"/>
  </cols>
  <sheetData>
    <row r="1" spans="2:25" ht="22.5" customHeight="1">
      <c r="B1" s="7"/>
      <c r="C1" s="21" t="s">
        <v>24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0" customFormat="1" ht="22.5" customHeight="1">
      <c r="A2" s="12"/>
      <c r="B2" s="7"/>
      <c r="C2" s="21" t="s">
        <v>71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0" customFormat="1" ht="22.5" customHeight="1">
      <c r="A3" s="12"/>
      <c r="B3" s="22"/>
      <c r="C3" s="21" t="s">
        <v>49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" t="s">
        <v>54</v>
      </c>
    </row>
    <row r="5" spans="1:25" s="10" customFormat="1" ht="22.5" customHeight="1">
      <c r="A5" s="12"/>
      <c r="B5" s="36" t="s">
        <v>48</v>
      </c>
      <c r="C5" s="39" t="s">
        <v>47</v>
      </c>
      <c r="D5" s="42" t="s">
        <v>46</v>
      </c>
      <c r="E5" s="43"/>
      <c r="F5" s="43"/>
      <c r="G5" s="43"/>
      <c r="H5" s="43"/>
      <c r="I5" s="43"/>
      <c r="J5" s="43"/>
      <c r="K5" s="43"/>
      <c r="L5" s="43"/>
      <c r="M5" s="43"/>
      <c r="N5" s="44"/>
      <c r="O5" s="42" t="s">
        <v>45</v>
      </c>
      <c r="P5" s="43"/>
      <c r="Q5" s="43"/>
      <c r="R5" s="43"/>
      <c r="S5" s="43"/>
      <c r="T5" s="43"/>
      <c r="U5" s="43"/>
      <c r="V5" s="43"/>
      <c r="W5" s="43"/>
      <c r="X5" s="43"/>
      <c r="Y5" s="45"/>
    </row>
    <row r="6" spans="1:25" s="10" customFormat="1" ht="22.5" customHeight="1">
      <c r="A6" s="12"/>
      <c r="B6" s="37"/>
      <c r="C6" s="40"/>
      <c r="D6" s="46" t="s">
        <v>55</v>
      </c>
      <c r="E6" s="47"/>
      <c r="F6" s="48"/>
      <c r="G6" s="19" t="s">
        <v>53</v>
      </c>
      <c r="H6" s="18" t="s">
        <v>56</v>
      </c>
      <c r="I6" s="18" t="s">
        <v>57</v>
      </c>
      <c r="J6" s="18" t="s">
        <v>58</v>
      </c>
      <c r="K6" s="18" t="s">
        <v>59</v>
      </c>
      <c r="L6" s="18" t="s">
        <v>60</v>
      </c>
      <c r="M6" s="18" t="s">
        <v>61</v>
      </c>
      <c r="N6" s="18" t="s">
        <v>62</v>
      </c>
      <c r="O6" s="18" t="s">
        <v>63</v>
      </c>
      <c r="P6" s="18" t="s">
        <v>53</v>
      </c>
      <c r="Q6" s="18" t="s">
        <v>56</v>
      </c>
      <c r="R6" s="18" t="s">
        <v>57</v>
      </c>
      <c r="S6" s="18" t="s">
        <v>58</v>
      </c>
      <c r="T6" s="18" t="s">
        <v>59</v>
      </c>
      <c r="U6" s="18" t="s">
        <v>60</v>
      </c>
      <c r="V6" s="18" t="s">
        <v>61</v>
      </c>
      <c r="W6" s="18" t="s">
        <v>62</v>
      </c>
      <c r="X6" s="18" t="s">
        <v>64</v>
      </c>
      <c r="Y6" s="17" t="s">
        <v>65</v>
      </c>
    </row>
    <row r="7" spans="1:28" s="10" customFormat="1" ht="45" customHeight="1">
      <c r="A7" s="12"/>
      <c r="B7" s="38"/>
      <c r="C7" s="41"/>
      <c r="D7" s="16" t="s">
        <v>44</v>
      </c>
      <c r="E7" s="15" t="s">
        <v>66</v>
      </c>
      <c r="F7" s="14" t="s">
        <v>67</v>
      </c>
      <c r="G7" s="14" t="s">
        <v>68</v>
      </c>
      <c r="H7" s="14" t="s">
        <v>43</v>
      </c>
      <c r="I7" s="14" t="s">
        <v>42</v>
      </c>
      <c r="J7" s="14" t="s">
        <v>41</v>
      </c>
      <c r="K7" s="14" t="s">
        <v>40</v>
      </c>
      <c r="L7" s="14" t="s">
        <v>39</v>
      </c>
      <c r="M7" s="14" t="s">
        <v>38</v>
      </c>
      <c r="N7" s="14" t="s">
        <v>37</v>
      </c>
      <c r="O7" s="14" t="s">
        <v>36</v>
      </c>
      <c r="P7" s="14" t="s">
        <v>35</v>
      </c>
      <c r="Q7" s="14" t="s">
        <v>34</v>
      </c>
      <c r="R7" s="14" t="s">
        <v>33</v>
      </c>
      <c r="S7" s="14" t="s">
        <v>32</v>
      </c>
      <c r="T7" s="14" t="s">
        <v>31</v>
      </c>
      <c r="U7" s="14" t="s">
        <v>30</v>
      </c>
      <c r="V7" s="14" t="s">
        <v>29</v>
      </c>
      <c r="W7" s="14" t="s">
        <v>28</v>
      </c>
      <c r="X7" s="14" t="s">
        <v>27</v>
      </c>
      <c r="Y7" s="13" t="s">
        <v>26</v>
      </c>
      <c r="AA7" s="11"/>
      <c r="AB7" s="11"/>
    </row>
    <row r="8" spans="1:25" ht="33.75" customHeight="1">
      <c r="A8" s="5" t="s">
        <v>15</v>
      </c>
      <c r="B8" s="9" t="s">
        <v>1</v>
      </c>
      <c r="C8" s="25">
        <v>2550805</v>
      </c>
      <c r="D8" s="32">
        <v>1605762</v>
      </c>
      <c r="E8" s="32">
        <v>0</v>
      </c>
      <c r="F8" s="32">
        <v>0</v>
      </c>
      <c r="G8" s="32">
        <v>908553</v>
      </c>
      <c r="H8" s="32">
        <v>11300</v>
      </c>
      <c r="I8" s="32">
        <v>25190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119321</v>
      </c>
      <c r="Q8" s="32">
        <v>695048</v>
      </c>
      <c r="R8" s="32">
        <v>1114345</v>
      </c>
      <c r="S8" s="32">
        <v>300009</v>
      </c>
      <c r="T8" s="32">
        <v>299544</v>
      </c>
      <c r="U8" s="32">
        <v>21375</v>
      </c>
      <c r="V8" s="32">
        <v>1163</v>
      </c>
      <c r="W8" s="32">
        <v>0</v>
      </c>
      <c r="X8" s="32">
        <v>0</v>
      </c>
      <c r="Y8" s="33">
        <v>0</v>
      </c>
    </row>
    <row r="9" spans="1:25" ht="33.75" customHeight="1">
      <c r="A9" s="5" t="s">
        <v>15</v>
      </c>
      <c r="B9" s="9" t="s">
        <v>2</v>
      </c>
      <c r="C9" s="25">
        <v>3403718</v>
      </c>
      <c r="D9" s="26">
        <v>2112732</v>
      </c>
      <c r="E9" s="26">
        <v>0</v>
      </c>
      <c r="F9" s="26">
        <v>0</v>
      </c>
      <c r="G9" s="26">
        <v>1290986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86895</v>
      </c>
      <c r="Q9" s="26">
        <v>960029</v>
      </c>
      <c r="R9" s="26">
        <v>1841056</v>
      </c>
      <c r="S9" s="26">
        <v>265971</v>
      </c>
      <c r="T9" s="26">
        <v>249767</v>
      </c>
      <c r="U9" s="26">
        <v>0</v>
      </c>
      <c r="V9" s="26">
        <v>0</v>
      </c>
      <c r="W9" s="26">
        <v>0</v>
      </c>
      <c r="X9" s="26">
        <v>0</v>
      </c>
      <c r="Y9" s="27">
        <v>0</v>
      </c>
    </row>
    <row r="10" spans="1:25" ht="33.75" customHeight="1">
      <c r="A10" s="5" t="s">
        <v>15</v>
      </c>
      <c r="B10" s="9" t="s">
        <v>3</v>
      </c>
      <c r="C10" s="25">
        <v>3138882</v>
      </c>
      <c r="D10" s="26">
        <v>2161140</v>
      </c>
      <c r="E10" s="26">
        <v>0</v>
      </c>
      <c r="F10" s="26">
        <v>27728</v>
      </c>
      <c r="G10" s="26">
        <v>950014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429310</v>
      </c>
      <c r="Q10" s="26">
        <v>777044</v>
      </c>
      <c r="R10" s="26">
        <v>1787170</v>
      </c>
      <c r="S10" s="26">
        <v>124342</v>
      </c>
      <c r="T10" s="26">
        <v>21016</v>
      </c>
      <c r="U10" s="26">
        <v>0</v>
      </c>
      <c r="V10" s="26">
        <v>0</v>
      </c>
      <c r="W10" s="26">
        <v>0</v>
      </c>
      <c r="X10" s="26">
        <v>0</v>
      </c>
      <c r="Y10" s="27">
        <v>0</v>
      </c>
    </row>
    <row r="11" spans="1:25" ht="33.75" customHeight="1">
      <c r="A11" s="5" t="s">
        <v>15</v>
      </c>
      <c r="B11" s="9" t="s">
        <v>6</v>
      </c>
      <c r="C11" s="25">
        <v>1035890</v>
      </c>
      <c r="D11" s="26">
        <v>665295</v>
      </c>
      <c r="E11" s="26">
        <v>0</v>
      </c>
      <c r="F11" s="26">
        <v>10648</v>
      </c>
      <c r="G11" s="26">
        <v>340847</v>
      </c>
      <c r="H11" s="26">
        <v>19100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2000</v>
      </c>
      <c r="P11" s="26">
        <v>33851</v>
      </c>
      <c r="Q11" s="26">
        <v>156315</v>
      </c>
      <c r="R11" s="26">
        <v>449677</v>
      </c>
      <c r="S11" s="26">
        <v>213749</v>
      </c>
      <c r="T11" s="26">
        <v>154769</v>
      </c>
      <c r="U11" s="26">
        <v>25529</v>
      </c>
      <c r="V11" s="26">
        <v>0</v>
      </c>
      <c r="W11" s="26">
        <v>0</v>
      </c>
      <c r="X11" s="26">
        <v>0</v>
      </c>
      <c r="Y11" s="27">
        <v>0</v>
      </c>
    </row>
    <row r="12" spans="1:25" ht="33.75" customHeight="1">
      <c r="A12" s="5" t="s">
        <v>15</v>
      </c>
      <c r="B12" s="9" t="s">
        <v>8</v>
      </c>
      <c r="C12" s="25">
        <v>3164580</v>
      </c>
      <c r="D12" s="26">
        <v>1937229</v>
      </c>
      <c r="E12" s="26">
        <v>1767</v>
      </c>
      <c r="F12" s="26">
        <v>88176</v>
      </c>
      <c r="G12" s="26">
        <v>1082368</v>
      </c>
      <c r="H12" s="26">
        <v>3800</v>
      </c>
      <c r="I12" s="26">
        <v>51240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125877</v>
      </c>
      <c r="Q12" s="26">
        <v>922656</v>
      </c>
      <c r="R12" s="26">
        <v>1631808</v>
      </c>
      <c r="S12" s="26">
        <v>311283</v>
      </c>
      <c r="T12" s="26">
        <v>172956</v>
      </c>
      <c r="U12" s="26">
        <v>0</v>
      </c>
      <c r="V12" s="26">
        <v>0</v>
      </c>
      <c r="W12" s="26">
        <v>0</v>
      </c>
      <c r="X12" s="26">
        <v>0</v>
      </c>
      <c r="Y12" s="27">
        <v>0</v>
      </c>
    </row>
    <row r="13" spans="1:25" ht="33.75" customHeight="1">
      <c r="A13" s="5" t="s">
        <v>15</v>
      </c>
      <c r="B13" s="9" t="s">
        <v>9</v>
      </c>
      <c r="C13" s="25">
        <v>1168247</v>
      </c>
      <c r="D13" s="26">
        <v>736884</v>
      </c>
      <c r="E13" s="26">
        <v>0</v>
      </c>
      <c r="F13" s="26">
        <v>12410</v>
      </c>
      <c r="G13" s="26">
        <v>365173</v>
      </c>
      <c r="H13" s="26">
        <v>29000</v>
      </c>
      <c r="I13" s="26">
        <v>24780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25104</v>
      </c>
      <c r="Q13" s="26">
        <v>332993</v>
      </c>
      <c r="R13" s="26">
        <v>327328</v>
      </c>
      <c r="S13" s="26">
        <v>227916</v>
      </c>
      <c r="T13" s="26">
        <v>254906</v>
      </c>
      <c r="U13" s="26">
        <v>0</v>
      </c>
      <c r="V13" s="26">
        <v>0</v>
      </c>
      <c r="W13" s="26">
        <v>0</v>
      </c>
      <c r="X13" s="26">
        <v>0</v>
      </c>
      <c r="Y13" s="27">
        <v>0</v>
      </c>
    </row>
    <row r="14" spans="1:25" ht="33.75" customHeight="1">
      <c r="A14" s="5" t="s">
        <v>15</v>
      </c>
      <c r="B14" s="9" t="s">
        <v>10</v>
      </c>
      <c r="C14" s="25">
        <v>1171164</v>
      </c>
      <c r="D14" s="26">
        <v>729113</v>
      </c>
      <c r="E14" s="26">
        <v>0</v>
      </c>
      <c r="F14" s="26">
        <v>44778</v>
      </c>
      <c r="G14" s="26">
        <v>397273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92022</v>
      </c>
      <c r="Q14" s="26">
        <v>323092</v>
      </c>
      <c r="R14" s="26">
        <v>714167</v>
      </c>
      <c r="S14" s="26">
        <v>41883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7">
        <v>0</v>
      </c>
    </row>
    <row r="15" spans="1:25" ht="33.75" customHeight="1">
      <c r="A15" s="5" t="s">
        <v>15</v>
      </c>
      <c r="B15" s="9" t="s">
        <v>22</v>
      </c>
      <c r="C15" s="25">
        <v>567253</v>
      </c>
      <c r="D15" s="26">
        <v>367706</v>
      </c>
      <c r="E15" s="26">
        <v>0</v>
      </c>
      <c r="F15" s="26">
        <v>0</v>
      </c>
      <c r="G15" s="26">
        <v>158910</v>
      </c>
      <c r="H15" s="26">
        <v>40637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6300</v>
      </c>
      <c r="Q15" s="26">
        <v>93630</v>
      </c>
      <c r="R15" s="26">
        <v>170650</v>
      </c>
      <c r="S15" s="26">
        <v>143871</v>
      </c>
      <c r="T15" s="26">
        <v>152802</v>
      </c>
      <c r="U15" s="26">
        <v>0</v>
      </c>
      <c r="V15" s="26">
        <v>0</v>
      </c>
      <c r="W15" s="26">
        <v>0</v>
      </c>
      <c r="X15" s="26">
        <v>0</v>
      </c>
      <c r="Y15" s="27">
        <v>0</v>
      </c>
    </row>
    <row r="16" spans="1:25" ht="33.75" customHeight="1">
      <c r="A16" s="5" t="s">
        <v>15</v>
      </c>
      <c r="B16" s="9" t="s">
        <v>23</v>
      </c>
      <c r="C16" s="25">
        <v>2000726</v>
      </c>
      <c r="D16" s="26">
        <v>874844</v>
      </c>
      <c r="E16" s="26">
        <v>0</v>
      </c>
      <c r="F16" s="26">
        <v>94198</v>
      </c>
      <c r="G16" s="26">
        <v>537478</v>
      </c>
      <c r="H16" s="26">
        <v>371800</v>
      </c>
      <c r="I16" s="26">
        <v>122406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352397</v>
      </c>
      <c r="Q16" s="26">
        <v>864110</v>
      </c>
      <c r="R16" s="26">
        <v>775486</v>
      </c>
      <c r="S16" s="26">
        <v>8733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7">
        <v>0</v>
      </c>
    </row>
    <row r="17" spans="1:25" ht="33.75" customHeight="1">
      <c r="A17" s="5" t="s">
        <v>15</v>
      </c>
      <c r="B17" s="9" t="s">
        <v>16</v>
      </c>
      <c r="C17" s="25">
        <v>35853</v>
      </c>
      <c r="D17" s="26">
        <v>24808</v>
      </c>
      <c r="E17" s="26">
        <v>0</v>
      </c>
      <c r="F17" s="26">
        <v>0</v>
      </c>
      <c r="G17" s="26">
        <v>11045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28244</v>
      </c>
      <c r="S17" s="26">
        <v>7609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7">
        <v>0</v>
      </c>
    </row>
    <row r="18" spans="1:25" ht="33.75" customHeight="1">
      <c r="A18" s="5" t="s">
        <v>15</v>
      </c>
      <c r="B18" s="9" t="s">
        <v>17</v>
      </c>
      <c r="C18" s="25">
        <v>424617</v>
      </c>
      <c r="D18" s="28">
        <v>240482</v>
      </c>
      <c r="E18" s="28">
        <v>0</v>
      </c>
      <c r="F18" s="28">
        <v>4365</v>
      </c>
      <c r="G18" s="28">
        <v>179770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10047</v>
      </c>
      <c r="Q18" s="28">
        <v>65781</v>
      </c>
      <c r="R18" s="28">
        <v>242035</v>
      </c>
      <c r="S18" s="28">
        <v>22428</v>
      </c>
      <c r="T18" s="28">
        <v>84326</v>
      </c>
      <c r="U18" s="28">
        <v>0</v>
      </c>
      <c r="V18" s="28">
        <v>0</v>
      </c>
      <c r="W18" s="28">
        <v>0</v>
      </c>
      <c r="X18" s="28">
        <v>0</v>
      </c>
      <c r="Y18" s="29">
        <v>0</v>
      </c>
    </row>
    <row r="19" spans="1:25" ht="33.75" customHeight="1" thickBot="1">
      <c r="A19" s="5" t="s">
        <v>15</v>
      </c>
      <c r="B19" s="8" t="s">
        <v>25</v>
      </c>
      <c r="C19" s="30">
        <f aca="true" t="shared" si="0" ref="C19:Y19">SUM(C8:C18)</f>
        <v>18661735</v>
      </c>
      <c r="D19" s="30">
        <f t="shared" si="0"/>
        <v>11455995</v>
      </c>
      <c r="E19" s="30">
        <f t="shared" si="0"/>
        <v>1767</v>
      </c>
      <c r="F19" s="30">
        <f t="shared" si="0"/>
        <v>282303</v>
      </c>
      <c r="G19" s="30">
        <f t="shared" si="0"/>
        <v>6222417</v>
      </c>
      <c r="H19" s="30">
        <f t="shared" si="0"/>
        <v>475637</v>
      </c>
      <c r="I19" s="30">
        <f t="shared" si="0"/>
        <v>223616</v>
      </c>
      <c r="J19" s="30">
        <f t="shared" si="0"/>
        <v>0</v>
      </c>
      <c r="K19" s="30">
        <f t="shared" si="0"/>
        <v>0</v>
      </c>
      <c r="L19" s="30">
        <f t="shared" si="0"/>
        <v>0</v>
      </c>
      <c r="M19" s="30">
        <f t="shared" si="0"/>
        <v>0</v>
      </c>
      <c r="N19" s="30">
        <f t="shared" si="0"/>
        <v>0</v>
      </c>
      <c r="O19" s="30">
        <f t="shared" si="0"/>
        <v>2000</v>
      </c>
      <c r="P19" s="30">
        <f t="shared" si="0"/>
        <v>1281124</v>
      </c>
      <c r="Q19" s="30">
        <f t="shared" si="0"/>
        <v>5190698</v>
      </c>
      <c r="R19" s="30">
        <f t="shared" si="0"/>
        <v>9081966</v>
      </c>
      <c r="S19" s="30">
        <f t="shared" si="0"/>
        <v>1667794</v>
      </c>
      <c r="T19" s="30">
        <f t="shared" si="0"/>
        <v>1390086</v>
      </c>
      <c r="U19" s="30">
        <f t="shared" si="0"/>
        <v>46904</v>
      </c>
      <c r="V19" s="30">
        <f t="shared" si="0"/>
        <v>1163</v>
      </c>
      <c r="W19" s="30">
        <f t="shared" si="0"/>
        <v>0</v>
      </c>
      <c r="X19" s="30">
        <f t="shared" si="0"/>
        <v>0</v>
      </c>
      <c r="Y19" s="31">
        <f t="shared" si="0"/>
        <v>0</v>
      </c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3937007874015748" top="0.7874015748031497" bottom="0.7874015748031497" header="0.5118110236220472" footer="0.5118110236220472"/>
  <pageSetup fitToHeight="5" fitToWidth="2" horizontalDpi="600" verticalDpi="600" orientation="landscape" pageOrder="overThenDown" paperSize="9" scale="75" r:id="rId1"/>
  <colBreaks count="1" manualBreakCount="1">
    <brk id="14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2"/>
  <sheetViews>
    <sheetView showGridLines="0" zoomScaleSheetLayoutView="75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6" t="s">
        <v>48</v>
      </c>
      <c r="C5" s="39" t="s">
        <v>47</v>
      </c>
      <c r="D5" s="42" t="s">
        <v>46</v>
      </c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s="10" customFormat="1" ht="22.5" customHeight="1">
      <c r="A6" s="12"/>
      <c r="B6" s="37"/>
      <c r="C6" s="40"/>
      <c r="D6" s="46" t="s">
        <v>55</v>
      </c>
      <c r="E6" s="47"/>
      <c r="F6" s="48"/>
      <c r="G6" s="19" t="s">
        <v>53</v>
      </c>
      <c r="H6" s="18" t="s">
        <v>56</v>
      </c>
      <c r="I6" s="18" t="s">
        <v>57</v>
      </c>
      <c r="J6" s="18" t="s">
        <v>58</v>
      </c>
      <c r="K6" s="18" t="s">
        <v>59</v>
      </c>
      <c r="L6" s="18" t="s">
        <v>60</v>
      </c>
      <c r="M6" s="18" t="s">
        <v>61</v>
      </c>
      <c r="N6" s="18" t="s">
        <v>62</v>
      </c>
    </row>
    <row r="7" spans="1:17" s="10" customFormat="1" ht="45" customHeight="1">
      <c r="A7" s="12"/>
      <c r="B7" s="38"/>
      <c r="C7" s="41"/>
      <c r="D7" s="16" t="s">
        <v>44</v>
      </c>
      <c r="E7" s="15" t="s">
        <v>66</v>
      </c>
      <c r="F7" s="14" t="s">
        <v>67</v>
      </c>
      <c r="G7" s="14" t="s">
        <v>68</v>
      </c>
      <c r="H7" s="14" t="s">
        <v>43</v>
      </c>
      <c r="I7" s="14" t="s">
        <v>42</v>
      </c>
      <c r="J7" s="14" t="s">
        <v>41</v>
      </c>
      <c r="K7" s="14" t="s">
        <v>40</v>
      </c>
      <c r="L7" s="14" t="s">
        <v>39</v>
      </c>
      <c r="M7" s="14" t="s">
        <v>38</v>
      </c>
      <c r="N7" s="14" t="s">
        <v>37</v>
      </c>
      <c r="P7" s="11"/>
      <c r="Q7" s="11"/>
    </row>
    <row r="8" spans="1:14" ht="33.75" customHeight="1">
      <c r="A8" s="5" t="s">
        <v>18</v>
      </c>
      <c r="B8" s="9" t="s">
        <v>1</v>
      </c>
      <c r="C8" s="25">
        <v>48873</v>
      </c>
      <c r="D8" s="32">
        <v>42479</v>
      </c>
      <c r="E8" s="32">
        <v>0</v>
      </c>
      <c r="F8" s="32">
        <v>0</v>
      </c>
      <c r="G8" s="32">
        <v>6394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ht="33.75" customHeight="1">
      <c r="A9" s="5" t="s">
        <v>18</v>
      </c>
      <c r="B9" s="9" t="s">
        <v>2</v>
      </c>
      <c r="C9" s="25">
        <v>140536</v>
      </c>
      <c r="D9" s="26">
        <v>90661</v>
      </c>
      <c r="E9" s="26">
        <v>0</v>
      </c>
      <c r="F9" s="26">
        <v>0</v>
      </c>
      <c r="G9" s="26">
        <v>49875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</row>
    <row r="10" spans="1:14" ht="33.75" customHeight="1">
      <c r="A10" s="5" t="s">
        <v>18</v>
      </c>
      <c r="B10" s="9" t="s">
        <v>3</v>
      </c>
      <c r="C10" s="25">
        <v>1789061</v>
      </c>
      <c r="D10" s="26">
        <v>1361571</v>
      </c>
      <c r="E10" s="26">
        <v>0</v>
      </c>
      <c r="F10" s="26">
        <v>0</v>
      </c>
      <c r="G10" s="26">
        <v>427490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33.75" customHeight="1">
      <c r="A11" s="5" t="s">
        <v>18</v>
      </c>
      <c r="B11" s="9" t="s">
        <v>4</v>
      </c>
      <c r="C11" s="25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33.75" customHeight="1">
      <c r="A12" s="5" t="s">
        <v>18</v>
      </c>
      <c r="B12" s="9" t="s">
        <v>8</v>
      </c>
      <c r="C12" s="25">
        <v>468080</v>
      </c>
      <c r="D12" s="26">
        <v>404900</v>
      </c>
      <c r="E12" s="26">
        <v>0</v>
      </c>
      <c r="F12" s="26">
        <v>0</v>
      </c>
      <c r="G12" s="26">
        <v>1950</v>
      </c>
      <c r="H12" s="26">
        <v>12600</v>
      </c>
      <c r="I12" s="26">
        <v>48630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</row>
    <row r="13" spans="1:14" ht="33.75" customHeight="1">
      <c r="A13" s="5" t="s">
        <v>18</v>
      </c>
      <c r="B13" s="9" t="s">
        <v>23</v>
      </c>
      <c r="C13" s="25">
        <v>151322</v>
      </c>
      <c r="D13" s="26">
        <v>127282</v>
      </c>
      <c r="E13" s="26">
        <v>0</v>
      </c>
      <c r="F13" s="26">
        <v>0</v>
      </c>
      <c r="G13" s="26">
        <v>3993</v>
      </c>
      <c r="H13" s="26">
        <v>10200</v>
      </c>
      <c r="I13" s="26">
        <v>9847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ht="33.75" customHeight="1">
      <c r="A14" s="5" t="s">
        <v>18</v>
      </c>
      <c r="B14" s="9" t="s">
        <v>16</v>
      </c>
      <c r="C14" s="25">
        <v>101039</v>
      </c>
      <c r="D14" s="26">
        <v>56377</v>
      </c>
      <c r="E14" s="26">
        <v>0</v>
      </c>
      <c r="F14" s="26">
        <v>0</v>
      </c>
      <c r="G14" s="26">
        <v>44662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1:14" ht="33.75" customHeight="1">
      <c r="A15" s="5" t="s">
        <v>18</v>
      </c>
      <c r="B15" s="9" t="s">
        <v>13</v>
      </c>
      <c r="C15" s="25">
        <v>766478</v>
      </c>
      <c r="D15" s="26">
        <v>410355</v>
      </c>
      <c r="E15" s="26">
        <v>0</v>
      </c>
      <c r="F15" s="26">
        <v>0</v>
      </c>
      <c r="G15" s="26">
        <v>249034</v>
      </c>
      <c r="H15" s="26">
        <v>107089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ht="33.75" customHeight="1">
      <c r="A16" s="5" t="s">
        <v>18</v>
      </c>
      <c r="B16" s="9" t="s">
        <v>17</v>
      </c>
      <c r="C16" s="25">
        <v>72572</v>
      </c>
      <c r="D16" s="28">
        <v>72572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33.75" customHeight="1" thickBot="1">
      <c r="A17" s="5" t="s">
        <v>18</v>
      </c>
      <c r="B17" s="8" t="s">
        <v>25</v>
      </c>
      <c r="C17" s="30">
        <f aca="true" t="shared" si="0" ref="C17:N17">SUM(C8:C16)</f>
        <v>3537961</v>
      </c>
      <c r="D17" s="30">
        <f t="shared" si="0"/>
        <v>2566197</v>
      </c>
      <c r="E17" s="30">
        <f t="shared" si="0"/>
        <v>0</v>
      </c>
      <c r="F17" s="30">
        <f t="shared" si="0"/>
        <v>0</v>
      </c>
      <c r="G17" s="30">
        <f t="shared" si="0"/>
        <v>783398</v>
      </c>
      <c r="H17" s="30">
        <f t="shared" si="0"/>
        <v>129889</v>
      </c>
      <c r="I17" s="30">
        <f t="shared" si="0"/>
        <v>58477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</row>
    <row r="18" ht="22.5" customHeight="1"/>
    <row r="19" spans="3:13" ht="22.5" customHeight="1" thickBo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 t="s">
        <v>54</v>
      </c>
    </row>
    <row r="20" spans="2:13" ht="22.5" customHeight="1">
      <c r="B20" s="36" t="s">
        <v>48</v>
      </c>
      <c r="C20" s="42" t="s">
        <v>45</v>
      </c>
      <c r="D20" s="43"/>
      <c r="E20" s="43"/>
      <c r="F20" s="43"/>
      <c r="G20" s="43"/>
      <c r="H20" s="43"/>
      <c r="I20" s="43"/>
      <c r="J20" s="43"/>
      <c r="K20" s="43"/>
      <c r="L20" s="43"/>
      <c r="M20" s="45"/>
    </row>
    <row r="21" spans="2:13" ht="22.5" customHeight="1">
      <c r="B21" s="37"/>
      <c r="C21" s="18" t="s">
        <v>63</v>
      </c>
      <c r="D21" s="18" t="s">
        <v>53</v>
      </c>
      <c r="E21" s="18" t="s">
        <v>56</v>
      </c>
      <c r="F21" s="18" t="s">
        <v>57</v>
      </c>
      <c r="G21" s="18" t="s">
        <v>58</v>
      </c>
      <c r="H21" s="18" t="s">
        <v>59</v>
      </c>
      <c r="I21" s="18" t="s">
        <v>60</v>
      </c>
      <c r="J21" s="18" t="s">
        <v>61</v>
      </c>
      <c r="K21" s="18" t="s">
        <v>62</v>
      </c>
      <c r="L21" s="18" t="s">
        <v>64</v>
      </c>
      <c r="M21" s="17" t="s">
        <v>65</v>
      </c>
    </row>
    <row r="22" spans="2:13" ht="44.25" customHeight="1">
      <c r="B22" s="38"/>
      <c r="C22" s="14" t="s">
        <v>36</v>
      </c>
      <c r="D22" s="14" t="s">
        <v>35</v>
      </c>
      <c r="E22" s="14" t="s">
        <v>34</v>
      </c>
      <c r="F22" s="14" t="s">
        <v>33</v>
      </c>
      <c r="G22" s="14" t="s">
        <v>32</v>
      </c>
      <c r="H22" s="14" t="s">
        <v>31</v>
      </c>
      <c r="I22" s="14" t="s">
        <v>30</v>
      </c>
      <c r="J22" s="14" t="s">
        <v>29</v>
      </c>
      <c r="K22" s="14" t="s">
        <v>28</v>
      </c>
      <c r="L22" s="14" t="s">
        <v>27</v>
      </c>
      <c r="M22" s="13" t="s">
        <v>26</v>
      </c>
    </row>
    <row r="23" spans="2:13" ht="33.75" customHeight="1">
      <c r="B23" s="9" t="s">
        <v>1</v>
      </c>
      <c r="C23" s="32">
        <v>0</v>
      </c>
      <c r="D23" s="32">
        <v>0</v>
      </c>
      <c r="E23" s="32">
        <v>31836</v>
      </c>
      <c r="F23" s="32">
        <v>17037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>
        <v>0</v>
      </c>
    </row>
    <row r="24" spans="2:13" ht="33.75" customHeight="1">
      <c r="B24" s="9" t="s">
        <v>2</v>
      </c>
      <c r="C24" s="26">
        <v>0</v>
      </c>
      <c r="D24" s="26">
        <v>56810</v>
      </c>
      <c r="E24" s="26">
        <v>38588</v>
      </c>
      <c r="F24" s="26">
        <v>45138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</row>
    <row r="25" spans="2:13" ht="33.75" customHeight="1">
      <c r="B25" s="9" t="s">
        <v>3</v>
      </c>
      <c r="C25" s="26">
        <v>0</v>
      </c>
      <c r="D25" s="26">
        <v>161239</v>
      </c>
      <c r="E25" s="26">
        <v>892885</v>
      </c>
      <c r="F25" s="26">
        <v>724771</v>
      </c>
      <c r="G25" s="26">
        <v>10166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</row>
    <row r="26" spans="2:13" ht="33.75" customHeight="1">
      <c r="B26" s="9" t="s">
        <v>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</row>
    <row r="27" spans="2:13" ht="33.75" customHeight="1">
      <c r="B27" s="9" t="s">
        <v>8</v>
      </c>
      <c r="C27" s="26">
        <v>0</v>
      </c>
      <c r="D27" s="26">
        <v>0</v>
      </c>
      <c r="E27" s="26">
        <v>91175</v>
      </c>
      <c r="F27" s="26">
        <v>87827</v>
      </c>
      <c r="G27" s="26">
        <v>146645</v>
      </c>
      <c r="H27" s="26">
        <v>142433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</row>
    <row r="28" spans="2:13" ht="33.75" customHeight="1">
      <c r="B28" s="9" t="s">
        <v>23</v>
      </c>
      <c r="C28" s="26">
        <v>0</v>
      </c>
      <c r="D28" s="26">
        <v>18145</v>
      </c>
      <c r="E28" s="26">
        <v>39693</v>
      </c>
      <c r="F28" s="26">
        <v>62751</v>
      </c>
      <c r="G28" s="26">
        <v>26394</v>
      </c>
      <c r="H28" s="26">
        <v>4339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</row>
    <row r="29" spans="2:13" ht="33.75" customHeight="1">
      <c r="B29" s="9" t="s">
        <v>16</v>
      </c>
      <c r="C29" s="26">
        <v>0</v>
      </c>
      <c r="D29" s="26">
        <v>8497</v>
      </c>
      <c r="E29" s="26">
        <v>47938</v>
      </c>
      <c r="F29" s="26">
        <v>44604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</row>
    <row r="30" spans="2:13" ht="33.75" customHeight="1">
      <c r="B30" s="9" t="s">
        <v>13</v>
      </c>
      <c r="C30" s="26">
        <v>0</v>
      </c>
      <c r="D30" s="26">
        <v>52200</v>
      </c>
      <c r="E30" s="26">
        <v>368593</v>
      </c>
      <c r="F30" s="26">
        <v>345685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</row>
    <row r="31" spans="2:13" ht="33.75" customHeight="1">
      <c r="B31" s="9" t="s">
        <v>17</v>
      </c>
      <c r="C31" s="28">
        <v>0</v>
      </c>
      <c r="D31" s="28">
        <v>0</v>
      </c>
      <c r="E31" s="28">
        <v>0</v>
      </c>
      <c r="F31" s="28">
        <v>14680</v>
      </c>
      <c r="G31" s="28">
        <v>38565</v>
      </c>
      <c r="H31" s="28">
        <v>19327</v>
      </c>
      <c r="I31" s="28">
        <v>0</v>
      </c>
      <c r="J31" s="28">
        <v>0</v>
      </c>
      <c r="K31" s="28">
        <v>0</v>
      </c>
      <c r="L31" s="28">
        <v>0</v>
      </c>
      <c r="M31" s="29">
        <v>0</v>
      </c>
    </row>
    <row r="32" spans="2:13" ht="33.75" customHeight="1" thickBot="1">
      <c r="B32" s="8" t="s">
        <v>25</v>
      </c>
      <c r="C32" s="30">
        <f aca="true" t="shared" si="1" ref="C32:M32">SUM(C23:C31)</f>
        <v>0</v>
      </c>
      <c r="D32" s="30">
        <f t="shared" si="1"/>
        <v>296891</v>
      </c>
      <c r="E32" s="30">
        <f t="shared" si="1"/>
        <v>1510708</v>
      </c>
      <c r="F32" s="30">
        <f t="shared" si="1"/>
        <v>1342493</v>
      </c>
      <c r="G32" s="30">
        <f t="shared" si="1"/>
        <v>221770</v>
      </c>
      <c r="H32" s="30">
        <f t="shared" si="1"/>
        <v>166099</v>
      </c>
      <c r="I32" s="30">
        <f t="shared" si="1"/>
        <v>0</v>
      </c>
      <c r="J32" s="30">
        <f t="shared" si="1"/>
        <v>0</v>
      </c>
      <c r="K32" s="30">
        <f t="shared" si="1"/>
        <v>0</v>
      </c>
      <c r="L32" s="30">
        <f t="shared" si="1"/>
        <v>0</v>
      </c>
      <c r="M32" s="31">
        <f t="shared" si="1"/>
        <v>0</v>
      </c>
    </row>
  </sheetData>
  <sheetProtection/>
  <mergeCells count="6">
    <mergeCell ref="C20:M20"/>
    <mergeCell ref="B20:B22"/>
    <mergeCell ref="B5:B7"/>
    <mergeCell ref="C5:C7"/>
    <mergeCell ref="D5:N5"/>
    <mergeCell ref="D6:F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showGridLines="0" zoomScaleSheetLayoutView="75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6" t="s">
        <v>48</v>
      </c>
      <c r="C5" s="39" t="s">
        <v>47</v>
      </c>
      <c r="D5" s="42" t="s">
        <v>46</v>
      </c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s="10" customFormat="1" ht="22.5" customHeight="1">
      <c r="A6" s="12"/>
      <c r="B6" s="37"/>
      <c r="C6" s="40"/>
      <c r="D6" s="46" t="s">
        <v>55</v>
      </c>
      <c r="E6" s="47"/>
      <c r="F6" s="48"/>
      <c r="G6" s="19" t="s">
        <v>53</v>
      </c>
      <c r="H6" s="18" t="s">
        <v>56</v>
      </c>
      <c r="I6" s="18" t="s">
        <v>57</v>
      </c>
      <c r="J6" s="18" t="s">
        <v>58</v>
      </c>
      <c r="K6" s="18" t="s">
        <v>59</v>
      </c>
      <c r="L6" s="18" t="s">
        <v>60</v>
      </c>
      <c r="M6" s="18" t="s">
        <v>61</v>
      </c>
      <c r="N6" s="18" t="s">
        <v>62</v>
      </c>
    </row>
    <row r="7" spans="1:17" s="10" customFormat="1" ht="45" customHeight="1">
      <c r="A7" s="12"/>
      <c r="B7" s="38"/>
      <c r="C7" s="41"/>
      <c r="D7" s="16" t="s">
        <v>44</v>
      </c>
      <c r="E7" s="15" t="s">
        <v>66</v>
      </c>
      <c r="F7" s="14" t="s">
        <v>67</v>
      </c>
      <c r="G7" s="14" t="s">
        <v>68</v>
      </c>
      <c r="H7" s="14" t="s">
        <v>43</v>
      </c>
      <c r="I7" s="14" t="s">
        <v>42</v>
      </c>
      <c r="J7" s="14" t="s">
        <v>41</v>
      </c>
      <c r="K7" s="14" t="s">
        <v>40</v>
      </c>
      <c r="L7" s="14" t="s">
        <v>39</v>
      </c>
      <c r="M7" s="14" t="s">
        <v>38</v>
      </c>
      <c r="N7" s="14" t="s">
        <v>37</v>
      </c>
      <c r="P7" s="11"/>
      <c r="Q7" s="11"/>
    </row>
    <row r="8" spans="1:14" ht="33.75" customHeight="1">
      <c r="A8" s="5" t="s">
        <v>19</v>
      </c>
      <c r="B8" s="9" t="s">
        <v>51</v>
      </c>
      <c r="C8" s="25">
        <v>7746</v>
      </c>
      <c r="D8" s="34">
        <v>6355</v>
      </c>
      <c r="E8" s="34">
        <v>0</v>
      </c>
      <c r="F8" s="34">
        <v>0</v>
      </c>
      <c r="G8" s="34">
        <v>1391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</row>
    <row r="9" spans="1:14" ht="33.75" customHeight="1" thickBot="1">
      <c r="A9" s="5" t="s">
        <v>19</v>
      </c>
      <c r="B9" s="8" t="s">
        <v>25</v>
      </c>
      <c r="C9" s="30">
        <f aca="true" t="shared" si="0" ref="C9:N9">SUM(C8)</f>
        <v>7746</v>
      </c>
      <c r="D9" s="30">
        <f t="shared" si="0"/>
        <v>6355</v>
      </c>
      <c r="E9" s="30">
        <f t="shared" si="0"/>
        <v>0</v>
      </c>
      <c r="F9" s="30">
        <f t="shared" si="0"/>
        <v>0</v>
      </c>
      <c r="G9" s="30">
        <f t="shared" si="0"/>
        <v>1391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</row>
    <row r="10" ht="22.5" customHeight="1"/>
    <row r="11" ht="22.5" customHeight="1"/>
    <row r="12" ht="22.5" customHeight="1"/>
    <row r="13" spans="3:13" ht="22.5" customHeight="1" thickBo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 t="s">
        <v>54</v>
      </c>
    </row>
    <row r="14" spans="2:13" ht="22.5" customHeight="1">
      <c r="B14" s="36" t="s">
        <v>48</v>
      </c>
      <c r="C14" s="42" t="s">
        <v>45</v>
      </c>
      <c r="D14" s="43"/>
      <c r="E14" s="43"/>
      <c r="F14" s="43"/>
      <c r="G14" s="43"/>
      <c r="H14" s="43"/>
      <c r="I14" s="43"/>
      <c r="J14" s="43"/>
      <c r="K14" s="43"/>
      <c r="L14" s="43"/>
      <c r="M14" s="45"/>
    </row>
    <row r="15" spans="2:13" ht="22.5" customHeight="1">
      <c r="B15" s="37"/>
      <c r="C15" s="18" t="s">
        <v>63</v>
      </c>
      <c r="D15" s="18" t="s">
        <v>53</v>
      </c>
      <c r="E15" s="18" t="s">
        <v>56</v>
      </c>
      <c r="F15" s="18" t="s">
        <v>57</v>
      </c>
      <c r="G15" s="18" t="s">
        <v>58</v>
      </c>
      <c r="H15" s="18" t="s">
        <v>59</v>
      </c>
      <c r="I15" s="18" t="s">
        <v>60</v>
      </c>
      <c r="J15" s="18" t="s">
        <v>61</v>
      </c>
      <c r="K15" s="18" t="s">
        <v>62</v>
      </c>
      <c r="L15" s="18" t="s">
        <v>64</v>
      </c>
      <c r="M15" s="17" t="s">
        <v>65</v>
      </c>
    </row>
    <row r="16" spans="2:13" ht="45" customHeight="1">
      <c r="B16" s="38"/>
      <c r="C16" s="14" t="s">
        <v>36</v>
      </c>
      <c r="D16" s="14" t="s">
        <v>35</v>
      </c>
      <c r="E16" s="14" t="s">
        <v>34</v>
      </c>
      <c r="F16" s="14" t="s">
        <v>33</v>
      </c>
      <c r="G16" s="14" t="s">
        <v>32</v>
      </c>
      <c r="H16" s="14" t="s">
        <v>31</v>
      </c>
      <c r="I16" s="14" t="s">
        <v>30</v>
      </c>
      <c r="J16" s="14" t="s">
        <v>29</v>
      </c>
      <c r="K16" s="14" t="s">
        <v>28</v>
      </c>
      <c r="L16" s="14" t="s">
        <v>27</v>
      </c>
      <c r="M16" s="13" t="s">
        <v>26</v>
      </c>
    </row>
    <row r="17" spans="2:13" ht="33.75" customHeight="1">
      <c r="B17" s="9" t="s">
        <v>51</v>
      </c>
      <c r="C17" s="34">
        <v>0</v>
      </c>
      <c r="D17" s="34">
        <v>0</v>
      </c>
      <c r="E17" s="34">
        <v>4352</v>
      </c>
      <c r="F17" s="34">
        <v>3394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5">
        <v>0</v>
      </c>
    </row>
    <row r="18" spans="2:13" ht="33.75" customHeight="1" thickBot="1">
      <c r="B18" s="8" t="s">
        <v>25</v>
      </c>
      <c r="C18" s="30">
        <f aca="true" t="shared" si="1" ref="C18:M18">SUM(C17)</f>
        <v>0</v>
      </c>
      <c r="D18" s="30">
        <f t="shared" si="1"/>
        <v>0</v>
      </c>
      <c r="E18" s="30">
        <f t="shared" si="1"/>
        <v>4352</v>
      </c>
      <c r="F18" s="30">
        <f t="shared" si="1"/>
        <v>3394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1">
        <f t="shared" si="1"/>
        <v>0</v>
      </c>
    </row>
  </sheetData>
  <sheetProtection/>
  <mergeCells count="6">
    <mergeCell ref="C14:M14"/>
    <mergeCell ref="B14:B16"/>
    <mergeCell ref="B5:B7"/>
    <mergeCell ref="C5:C7"/>
    <mergeCell ref="D5:N5"/>
    <mergeCell ref="D6:F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showGridLines="0" zoomScaleSheetLayoutView="75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5" customWidth="1"/>
    <col min="2" max="2" width="17.50390625" style="4" customWidth="1"/>
    <col min="3" max="14" width="15.875" style="3" customWidth="1"/>
    <col min="15" max="16384" width="9.375" style="2" customWidth="1"/>
  </cols>
  <sheetData>
    <row r="1" spans="2:14" ht="22.5" customHeight="1">
      <c r="B1" s="7"/>
      <c r="C1" s="21" t="s">
        <v>24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22.5" customHeight="1">
      <c r="A2" s="12"/>
      <c r="B2" s="7"/>
      <c r="C2" s="21" t="s">
        <v>72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0" customFormat="1" ht="22.5" customHeight="1">
      <c r="A3" s="12"/>
      <c r="B3" s="22"/>
      <c r="C3" s="21" t="s">
        <v>49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0" customFormat="1" ht="22.5" customHeight="1" thickBot="1">
      <c r="A4" s="12"/>
      <c r="B4" s="22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2.5" customHeight="1">
      <c r="A5" s="12"/>
      <c r="B5" s="36" t="s">
        <v>48</v>
      </c>
      <c r="C5" s="39" t="s">
        <v>47</v>
      </c>
      <c r="D5" s="42" t="s">
        <v>46</v>
      </c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s="10" customFormat="1" ht="22.5" customHeight="1">
      <c r="A6" s="12"/>
      <c r="B6" s="37"/>
      <c r="C6" s="40"/>
      <c r="D6" s="46" t="s">
        <v>55</v>
      </c>
      <c r="E6" s="47"/>
      <c r="F6" s="48"/>
      <c r="G6" s="19" t="s">
        <v>53</v>
      </c>
      <c r="H6" s="18" t="s">
        <v>56</v>
      </c>
      <c r="I6" s="18" t="s">
        <v>57</v>
      </c>
      <c r="J6" s="18" t="s">
        <v>58</v>
      </c>
      <c r="K6" s="18" t="s">
        <v>59</v>
      </c>
      <c r="L6" s="18" t="s">
        <v>60</v>
      </c>
      <c r="M6" s="18" t="s">
        <v>61</v>
      </c>
      <c r="N6" s="18" t="s">
        <v>62</v>
      </c>
    </row>
    <row r="7" spans="1:17" s="10" customFormat="1" ht="45" customHeight="1">
      <c r="A7" s="12"/>
      <c r="B7" s="38"/>
      <c r="C7" s="41"/>
      <c r="D7" s="16" t="s">
        <v>44</v>
      </c>
      <c r="E7" s="15" t="s">
        <v>66</v>
      </c>
      <c r="F7" s="14" t="s">
        <v>67</v>
      </c>
      <c r="G7" s="14" t="s">
        <v>68</v>
      </c>
      <c r="H7" s="14" t="s">
        <v>43</v>
      </c>
      <c r="I7" s="14" t="s">
        <v>42</v>
      </c>
      <c r="J7" s="14" t="s">
        <v>41</v>
      </c>
      <c r="K7" s="14" t="s">
        <v>40</v>
      </c>
      <c r="L7" s="14" t="s">
        <v>39</v>
      </c>
      <c r="M7" s="14" t="s">
        <v>38</v>
      </c>
      <c r="N7" s="14" t="s">
        <v>37</v>
      </c>
      <c r="P7" s="11"/>
      <c r="Q7" s="11"/>
    </row>
    <row r="8" spans="1:14" ht="33.75" customHeight="1">
      <c r="A8" s="5" t="s">
        <v>20</v>
      </c>
      <c r="B8" s="9" t="s">
        <v>3</v>
      </c>
      <c r="C8" s="25">
        <v>94840</v>
      </c>
      <c r="D8" s="26">
        <v>94840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2:14" ht="33.75" customHeight="1">
      <c r="B9" s="9" t="s">
        <v>50</v>
      </c>
      <c r="C9" s="25">
        <v>203792</v>
      </c>
      <c r="D9" s="28">
        <v>203792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33.75" customHeight="1" thickBot="1">
      <c r="A10" s="5" t="s">
        <v>20</v>
      </c>
      <c r="B10" s="8" t="s">
        <v>25</v>
      </c>
      <c r="C10" s="30">
        <f aca="true" t="shared" si="0" ref="C10:N10">SUM(C8:C9)</f>
        <v>298632</v>
      </c>
      <c r="D10" s="30">
        <f t="shared" si="0"/>
        <v>298632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</row>
    <row r="11" spans="2:14" ht="22.5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22.5" customHeight="1" thickBot="1">
      <c r="B12" s="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" t="s">
        <v>54</v>
      </c>
      <c r="N12" s="6"/>
    </row>
    <row r="13" spans="2:14" ht="22.5" customHeight="1">
      <c r="B13" s="36" t="s">
        <v>48</v>
      </c>
      <c r="C13" s="42" t="s">
        <v>45</v>
      </c>
      <c r="D13" s="43"/>
      <c r="E13" s="43"/>
      <c r="F13" s="43"/>
      <c r="G13" s="43"/>
      <c r="H13" s="43"/>
      <c r="I13" s="43"/>
      <c r="J13" s="43"/>
      <c r="K13" s="43"/>
      <c r="L13" s="43"/>
      <c r="M13" s="45"/>
      <c r="N13" s="6"/>
    </row>
    <row r="14" spans="2:14" ht="22.5" customHeight="1">
      <c r="B14" s="37"/>
      <c r="C14" s="18" t="s">
        <v>63</v>
      </c>
      <c r="D14" s="18" t="s">
        <v>53</v>
      </c>
      <c r="E14" s="18" t="s">
        <v>56</v>
      </c>
      <c r="F14" s="18" t="s">
        <v>57</v>
      </c>
      <c r="G14" s="18" t="s">
        <v>58</v>
      </c>
      <c r="H14" s="18" t="s">
        <v>59</v>
      </c>
      <c r="I14" s="18" t="s">
        <v>60</v>
      </c>
      <c r="J14" s="18" t="s">
        <v>61</v>
      </c>
      <c r="K14" s="18" t="s">
        <v>62</v>
      </c>
      <c r="L14" s="18" t="s">
        <v>64</v>
      </c>
      <c r="M14" s="17" t="s">
        <v>65</v>
      </c>
      <c r="N14" s="6"/>
    </row>
    <row r="15" spans="2:14" ht="45" customHeight="1">
      <c r="B15" s="38"/>
      <c r="C15" s="14" t="s">
        <v>36</v>
      </c>
      <c r="D15" s="14" t="s">
        <v>35</v>
      </c>
      <c r="E15" s="14" t="s">
        <v>34</v>
      </c>
      <c r="F15" s="14" t="s">
        <v>33</v>
      </c>
      <c r="G15" s="14" t="s">
        <v>32</v>
      </c>
      <c r="H15" s="14" t="s">
        <v>31</v>
      </c>
      <c r="I15" s="14" t="s">
        <v>30</v>
      </c>
      <c r="J15" s="14" t="s">
        <v>29</v>
      </c>
      <c r="K15" s="14" t="s">
        <v>28</v>
      </c>
      <c r="L15" s="14" t="s">
        <v>27</v>
      </c>
      <c r="M15" s="13" t="s">
        <v>26</v>
      </c>
      <c r="N15" s="6"/>
    </row>
    <row r="16" spans="2:14" ht="33.75" customHeight="1">
      <c r="B16" s="9" t="s">
        <v>3</v>
      </c>
      <c r="C16" s="26">
        <v>0</v>
      </c>
      <c r="D16" s="26">
        <v>7983</v>
      </c>
      <c r="E16" s="26">
        <v>28272</v>
      </c>
      <c r="F16" s="26">
        <v>58585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7">
        <v>0</v>
      </c>
      <c r="N16" s="6"/>
    </row>
    <row r="17" spans="2:14" ht="33.75" customHeight="1">
      <c r="B17" s="9" t="s">
        <v>50</v>
      </c>
      <c r="C17" s="28">
        <v>0</v>
      </c>
      <c r="D17" s="28">
        <v>0</v>
      </c>
      <c r="E17" s="28">
        <v>139150</v>
      </c>
      <c r="F17" s="28">
        <v>64642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6"/>
    </row>
    <row r="18" spans="2:14" ht="33.75" customHeight="1" thickBot="1">
      <c r="B18" s="8" t="s">
        <v>25</v>
      </c>
      <c r="C18" s="30">
        <f aca="true" t="shared" si="1" ref="C18:M18">SUM(C16:C17)</f>
        <v>0</v>
      </c>
      <c r="D18" s="30">
        <f t="shared" si="1"/>
        <v>7983</v>
      </c>
      <c r="E18" s="30">
        <f t="shared" si="1"/>
        <v>167422</v>
      </c>
      <c r="F18" s="30">
        <f t="shared" si="1"/>
        <v>123227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1">
        <f t="shared" si="1"/>
        <v>0</v>
      </c>
      <c r="N18" s="6"/>
    </row>
    <row r="19" spans="2:14" ht="22.5" customHeight="1"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1.25" customHeight="1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22.5" customHeight="1">
      <c r="B21" s="7"/>
      <c r="C21" s="21" t="s">
        <v>24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10" customFormat="1" ht="22.5" customHeight="1">
      <c r="A22" s="12"/>
      <c r="B22" s="7"/>
      <c r="C22" s="21" t="s">
        <v>73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s="10" customFormat="1" ht="22.5" customHeight="1">
      <c r="A23" s="12"/>
      <c r="B23" s="22"/>
      <c r="C23" s="21" t="s">
        <v>49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s="10" customFormat="1" ht="22.5" customHeight="1" thickBot="1">
      <c r="A24" s="12"/>
      <c r="B24" s="22"/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10" customFormat="1" ht="22.5" customHeight="1">
      <c r="A25" s="12"/>
      <c r="B25" s="36" t="s">
        <v>48</v>
      </c>
      <c r="C25" s="39" t="s">
        <v>47</v>
      </c>
      <c r="D25" s="42" t="s">
        <v>46</v>
      </c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4" s="10" customFormat="1" ht="22.5" customHeight="1">
      <c r="A26" s="12"/>
      <c r="B26" s="37"/>
      <c r="C26" s="40"/>
      <c r="D26" s="46" t="s">
        <v>55</v>
      </c>
      <c r="E26" s="47"/>
      <c r="F26" s="48"/>
      <c r="G26" s="19" t="s">
        <v>53</v>
      </c>
      <c r="H26" s="18" t="s">
        <v>56</v>
      </c>
      <c r="I26" s="18" t="s">
        <v>57</v>
      </c>
      <c r="J26" s="18" t="s">
        <v>58</v>
      </c>
      <c r="K26" s="18" t="s">
        <v>59</v>
      </c>
      <c r="L26" s="18" t="s">
        <v>60</v>
      </c>
      <c r="M26" s="18" t="s">
        <v>61</v>
      </c>
      <c r="N26" s="18" t="s">
        <v>62</v>
      </c>
    </row>
    <row r="27" spans="1:17" s="10" customFormat="1" ht="45" customHeight="1">
      <c r="A27" s="12"/>
      <c r="B27" s="38"/>
      <c r="C27" s="41"/>
      <c r="D27" s="16" t="s">
        <v>44</v>
      </c>
      <c r="E27" s="15" t="s">
        <v>66</v>
      </c>
      <c r="F27" s="14" t="s">
        <v>67</v>
      </c>
      <c r="G27" s="14" t="s">
        <v>68</v>
      </c>
      <c r="H27" s="14" t="s">
        <v>43</v>
      </c>
      <c r="I27" s="14" t="s">
        <v>42</v>
      </c>
      <c r="J27" s="14" t="s">
        <v>41</v>
      </c>
      <c r="K27" s="14" t="s">
        <v>40</v>
      </c>
      <c r="L27" s="14" t="s">
        <v>39</v>
      </c>
      <c r="M27" s="14" t="s">
        <v>38</v>
      </c>
      <c r="N27" s="14" t="s">
        <v>37</v>
      </c>
      <c r="P27" s="11"/>
      <c r="Q27" s="11"/>
    </row>
    <row r="28" spans="1:14" ht="33.75" customHeight="1">
      <c r="A28" s="5" t="s">
        <v>21</v>
      </c>
      <c r="B28" s="9" t="s">
        <v>3</v>
      </c>
      <c r="C28" s="25">
        <v>49189</v>
      </c>
      <c r="D28" s="34">
        <v>41861</v>
      </c>
      <c r="E28" s="34">
        <v>0</v>
      </c>
      <c r="F28" s="34">
        <v>793</v>
      </c>
      <c r="G28" s="34">
        <v>6535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33.75" customHeight="1" thickBot="1">
      <c r="A29" s="5" t="s">
        <v>21</v>
      </c>
      <c r="B29" s="8" t="s">
        <v>25</v>
      </c>
      <c r="C29" s="30">
        <f aca="true" t="shared" si="2" ref="C29:N29">SUM(C28)</f>
        <v>49189</v>
      </c>
      <c r="D29" s="30">
        <f t="shared" si="2"/>
        <v>41861</v>
      </c>
      <c r="E29" s="30">
        <f t="shared" si="2"/>
        <v>0</v>
      </c>
      <c r="F29" s="30">
        <f t="shared" si="2"/>
        <v>793</v>
      </c>
      <c r="G29" s="30">
        <f t="shared" si="2"/>
        <v>6535</v>
      </c>
      <c r="H29" s="30">
        <f t="shared" si="2"/>
        <v>0</v>
      </c>
      <c r="I29" s="30">
        <f t="shared" si="2"/>
        <v>0</v>
      </c>
      <c r="J29" s="30">
        <f t="shared" si="2"/>
        <v>0</v>
      </c>
      <c r="K29" s="30">
        <f t="shared" si="2"/>
        <v>0</v>
      </c>
      <c r="L29" s="30">
        <f t="shared" si="2"/>
        <v>0</v>
      </c>
      <c r="M29" s="30">
        <f t="shared" si="2"/>
        <v>0</v>
      </c>
      <c r="N29" s="30">
        <f t="shared" si="2"/>
        <v>0</v>
      </c>
    </row>
    <row r="30" spans="2:14" ht="22.5" customHeight="1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3:13" ht="22.5" customHeight="1" thickBo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" t="s">
        <v>54</v>
      </c>
    </row>
    <row r="32" spans="2:13" ht="22.5" customHeight="1">
      <c r="B32" s="36" t="s">
        <v>48</v>
      </c>
      <c r="C32" s="42" t="s">
        <v>45</v>
      </c>
      <c r="D32" s="43"/>
      <c r="E32" s="43"/>
      <c r="F32" s="43"/>
      <c r="G32" s="43"/>
      <c r="H32" s="43"/>
      <c r="I32" s="43"/>
      <c r="J32" s="43"/>
      <c r="K32" s="43"/>
      <c r="L32" s="43"/>
      <c r="M32" s="45"/>
    </row>
    <row r="33" spans="2:13" ht="22.5" customHeight="1">
      <c r="B33" s="37"/>
      <c r="C33" s="18" t="s">
        <v>63</v>
      </c>
      <c r="D33" s="18" t="s">
        <v>53</v>
      </c>
      <c r="E33" s="18" t="s">
        <v>56</v>
      </c>
      <c r="F33" s="18" t="s">
        <v>57</v>
      </c>
      <c r="G33" s="18" t="s">
        <v>58</v>
      </c>
      <c r="H33" s="18" t="s">
        <v>59</v>
      </c>
      <c r="I33" s="18" t="s">
        <v>60</v>
      </c>
      <c r="J33" s="18" t="s">
        <v>61</v>
      </c>
      <c r="K33" s="18" t="s">
        <v>62</v>
      </c>
      <c r="L33" s="18" t="s">
        <v>64</v>
      </c>
      <c r="M33" s="17" t="s">
        <v>65</v>
      </c>
    </row>
    <row r="34" spans="2:13" ht="45" customHeight="1">
      <c r="B34" s="38"/>
      <c r="C34" s="14" t="s">
        <v>36</v>
      </c>
      <c r="D34" s="14" t="s">
        <v>35</v>
      </c>
      <c r="E34" s="14" t="s">
        <v>34</v>
      </c>
      <c r="F34" s="14" t="s">
        <v>33</v>
      </c>
      <c r="G34" s="14" t="s">
        <v>32</v>
      </c>
      <c r="H34" s="14" t="s">
        <v>31</v>
      </c>
      <c r="I34" s="14" t="s">
        <v>30</v>
      </c>
      <c r="J34" s="14" t="s">
        <v>29</v>
      </c>
      <c r="K34" s="14" t="s">
        <v>28</v>
      </c>
      <c r="L34" s="14" t="s">
        <v>27</v>
      </c>
      <c r="M34" s="13" t="s">
        <v>26</v>
      </c>
    </row>
    <row r="35" spans="2:13" ht="33.75" customHeight="1">
      <c r="B35" s="9" t="s">
        <v>3</v>
      </c>
      <c r="C35" s="34">
        <v>0</v>
      </c>
      <c r="D35" s="34">
        <v>11714</v>
      </c>
      <c r="E35" s="34">
        <v>20834</v>
      </c>
      <c r="F35" s="34">
        <v>16641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5">
        <v>0</v>
      </c>
    </row>
    <row r="36" spans="2:13" ht="33.75" customHeight="1" thickBot="1">
      <c r="B36" s="8" t="s">
        <v>25</v>
      </c>
      <c r="C36" s="30">
        <f aca="true" t="shared" si="3" ref="C36:M36">SUM(C35)</f>
        <v>0</v>
      </c>
      <c r="D36" s="30">
        <f t="shared" si="3"/>
        <v>11714</v>
      </c>
      <c r="E36" s="30">
        <f t="shared" si="3"/>
        <v>20834</v>
      </c>
      <c r="F36" s="30">
        <f t="shared" si="3"/>
        <v>16641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1">
        <f t="shared" si="3"/>
        <v>0</v>
      </c>
    </row>
  </sheetData>
  <sheetProtection/>
  <mergeCells count="12">
    <mergeCell ref="C13:M13"/>
    <mergeCell ref="B13:B15"/>
    <mergeCell ref="B5:B7"/>
    <mergeCell ref="C5:C7"/>
    <mergeCell ref="D5:N5"/>
    <mergeCell ref="D6:F6"/>
    <mergeCell ref="C32:M32"/>
    <mergeCell ref="B32:B34"/>
    <mergeCell ref="B25:B27"/>
    <mergeCell ref="C25:C27"/>
    <mergeCell ref="D25:N25"/>
    <mergeCell ref="D26:F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geOrder="overThenDown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2015-03-12T07:38:58Z</cp:lastPrinted>
  <dcterms:created xsi:type="dcterms:W3CDTF">2003-01-22T03:13:46Z</dcterms:created>
  <dcterms:modified xsi:type="dcterms:W3CDTF">2015-03-12T07:39:03Z</dcterms:modified>
  <cp:category/>
  <cp:version/>
  <cp:contentType/>
  <cp:contentStatus/>
</cp:coreProperties>
</file>