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170" windowHeight="6225" tabRatio="663" activeTab="4"/>
  </bookViews>
  <sheets>
    <sheet name="250229-1 物件の購入等" sheetId="1" r:id="rId1"/>
    <sheet name="250229-2 債務保証又は損失補償" sheetId="2" r:id="rId2"/>
    <sheet name="250229-3 その他" sheetId="3" r:id="rId3"/>
    <sheet name="250229-4 その他実質的な債務負担" sheetId="4" r:id="rId4"/>
    <sheet name="250229-5 合計" sheetId="5" r:id="rId5"/>
  </sheets>
  <definedNames>
    <definedName name="_xlnm.Print_Area" localSheetId="0">'250229-1 物件の購入等'!$A$1:$N$35</definedName>
    <definedName name="_xlnm.Print_Area" localSheetId="1">'250229-2 債務保証又は損失補償'!$A$1:$N$35</definedName>
    <definedName name="_xlnm.Print_Area" localSheetId="2">'250229-3 その他'!$A$1:$N$35</definedName>
    <definedName name="_xlnm.Print_Area" localSheetId="3">'250229-4 その他実質的な債務負担'!$A$1:$N$35</definedName>
    <definedName name="_xlnm.Print_Area" localSheetId="4">'250229-5 合計'!$A$1:$U$35</definedName>
    <definedName name="_xlnm.Print_Titles" localSheetId="0">'250229-1 物件の購入等'!$A:$D</definedName>
    <definedName name="_xlnm.Print_Titles" localSheetId="1">'250229-2 債務保証又は損失補償'!$A:$D</definedName>
    <definedName name="_xlnm.Print_Titles" localSheetId="2">'250229-3 その他'!$A:$D</definedName>
    <definedName name="_xlnm.Print_Titles" localSheetId="3">'250229-4 その他実質的な債務負担'!$A:$D</definedName>
    <definedName name="_xlnm.Print_Titles" localSheetId="4">'250229-5 合計'!$A:$D</definedName>
  </definedNames>
  <calcPr fullCalcOnLoad="1"/>
</workbook>
</file>

<file path=xl/sharedStrings.xml><?xml version="1.0" encoding="utf-8"?>
<sst xmlns="http://schemas.openxmlformats.org/spreadsheetml/2006/main" count="275" uniqueCount="67">
  <si>
    <t>田布施町</t>
  </si>
  <si>
    <t>区　　分</t>
  </si>
  <si>
    <t>一般財源等</t>
  </si>
  <si>
    <t>県　　　　計</t>
  </si>
  <si>
    <t>市　　　　計</t>
  </si>
  <si>
    <t>債務負担行為</t>
  </si>
  <si>
    <t>Ｃ　の　財　源　内　訳</t>
  </si>
  <si>
    <t>Ｄのうち繰越額</t>
  </si>
  <si>
    <t>の支出予定額</t>
  </si>
  <si>
    <t>度末までに相手方</t>
  </si>
  <si>
    <t>等に計上した額</t>
  </si>
  <si>
    <t>国・県支出金</t>
  </si>
  <si>
    <t>地方債</t>
  </si>
  <si>
    <t>その他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</si>
  <si>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</si>
  <si>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</si>
  <si>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</si>
  <si>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</si>
  <si>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</si>
  <si>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</si>
  <si>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</si>
  <si>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</si>
  <si>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</si>
  <si>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</si>
  <si>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</si>
  <si>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</si>
  <si>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</si>
  <si>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</si>
  <si>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</si>
  <si>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</si>
  <si>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</si>
  <si>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</si>
  <si>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</si>
  <si>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</si>
  <si>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準ずる債務負担</t>
  </si>
  <si>
    <t>おける債務負担</t>
  </si>
  <si>
    <t>負担金等における債務</t>
  </si>
  <si>
    <t>行為に係るもの</t>
  </si>
  <si>
    <t>負担行為に係るもの</t>
  </si>
  <si>
    <t>第２－２９表　債務負担行為の状況（37表関係）</t>
  </si>
  <si>
    <t>（単位 千円）</t>
  </si>
  <si>
    <t>第２－２９表　債務負担行為の状況（37表関係）</t>
  </si>
  <si>
    <t>表</t>
  </si>
  <si>
    <t>行</t>
  </si>
  <si>
    <t>列</t>
  </si>
  <si>
    <t>　１ 物件の購入等に係るもの</t>
  </si>
  <si>
    <t>　２ 債務保証又は損失補償に係るもの</t>
  </si>
  <si>
    <t>　３ そ　の　他</t>
  </si>
  <si>
    <t>　４ その他実質的な債務負担に係るもの</t>
  </si>
  <si>
    <t>　５ 合　計（１～４）</t>
  </si>
  <si>
    <t>Ｄ　－　Ｅ</t>
  </si>
  <si>
    <t>Ａ</t>
  </si>
  <si>
    <t>Ｂ</t>
  </si>
  <si>
    <t>Ｃ</t>
  </si>
  <si>
    <t>の行為の履行があ</t>
  </si>
  <si>
    <t>Ｅ</t>
  </si>
  <si>
    <t>ったもの等　　Ｄ</t>
  </si>
  <si>
    <t>ＦのうちPFI事業に</t>
  </si>
  <si>
    <t>Ｆのうち五省協定・</t>
  </si>
  <si>
    <t>Ｆ</t>
  </si>
  <si>
    <t>Ｆのうち公債費に</t>
  </si>
  <si>
    <t>平成25年度</t>
  </si>
  <si>
    <t>平成26年度以降</t>
  </si>
  <si>
    <t>Ｃのうち平成25年</t>
  </si>
  <si>
    <t>限度額</t>
  </si>
  <si>
    <t>支出額</t>
  </si>
  <si>
    <t>5 合計（1～4）欄　平成25年度支出額Ｂの財源内訳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</si>
</sst>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.0_);_(* &quot;△&quot;#,##0.0\ ;_(* &quot;-&quot;_);_(@_)"/>
    <numFmt numFmtId="178" formatCode="_(* #,##0.00_);_(* &quot;△&quot;#,##0.00\ ;_(* &quot;-&quot;_);_(@_)"/>
    <numFmt numFmtId="179" formatCode="_(* #,##0.000_);_(* &quot;△&quot;#,##0.000\ ;_(* &quot;-&quot;_);_(@_)"/>
    <numFmt numFmtId="180" formatCode="_ * #,##0.0_ ;_ * \-#,##0.0_ ;_ * &quot;-&quot;?_ ;_ @_ "/>
  </numFmts>
  <fonts count="46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/>
    </xf>
    <xf numFmtId="0" fontId="4" fillId="0" borderId="3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176" fontId="11" fillId="0" borderId="16" xfId="0" applyNumberFormat="1" applyFont="1" applyBorder="1" applyAlignment="1">
      <alignment vertical="center" shrinkToFit="1"/>
    </xf>
    <xf numFmtId="176" fontId="11" fillId="0" borderId="19" xfId="0" applyNumberFormat="1" applyFont="1" applyBorder="1" applyAlignment="1">
      <alignment vertical="center" shrinkToFit="1"/>
    </xf>
    <xf numFmtId="176" fontId="11" fillId="0" borderId="37" xfId="0" applyNumberFormat="1" applyFont="1" applyBorder="1" applyAlignment="1">
      <alignment vertical="center" shrinkToFit="1"/>
    </xf>
    <xf numFmtId="176" fontId="11" fillId="0" borderId="38" xfId="0" applyNumberFormat="1" applyFont="1" applyBorder="1" applyAlignment="1">
      <alignment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49" fontId="11" fillId="0" borderId="20" xfId="0" applyNumberFormat="1" applyFont="1" applyBorder="1" applyAlignment="1">
      <alignment horizontal="center" vertical="center" shrinkToFit="1"/>
    </xf>
    <xf numFmtId="49" fontId="11" fillId="0" borderId="34" xfId="0" applyNumberFormat="1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85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85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85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4954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4859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8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F15" sqref="F15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14" width="13.69921875" style="54" customWidth="1"/>
    <col min="15" max="15" width="9" style="54" customWidth="1"/>
    <col min="16" max="16" width="11.69921875" style="54" bestFit="1" customWidth="1"/>
    <col min="17" max="16384" width="9" style="54" customWidth="1"/>
  </cols>
  <sheetData>
    <row r="1" spans="1:8" s="2" customFormat="1" ht="14.25" customHeight="1">
      <c r="A1" s="33"/>
      <c r="B1" s="33"/>
      <c r="C1" s="33"/>
      <c r="E1" s="55" t="s">
        <v>39</v>
      </c>
      <c r="F1" s="7"/>
      <c r="G1" s="7"/>
      <c r="H1" s="7"/>
    </row>
    <row r="2" spans="1:14" s="2" customFormat="1" ht="22.5" customHeight="1" thickBot="1">
      <c r="A2" s="33"/>
      <c r="B2" s="33"/>
      <c r="C2" s="33"/>
      <c r="E2" s="60" t="s">
        <v>45</v>
      </c>
      <c r="N2" s="58" t="s">
        <v>40</v>
      </c>
    </row>
    <row r="3" spans="1:14" s="3" customFormat="1" ht="14.25" customHeight="1">
      <c r="A3" s="34"/>
      <c r="B3" s="35"/>
      <c r="C3" s="36"/>
      <c r="D3" s="8"/>
      <c r="E3" s="9"/>
      <c r="F3" s="9"/>
      <c r="G3" s="9"/>
      <c r="H3" s="10"/>
      <c r="I3" s="11"/>
      <c r="J3" s="11"/>
      <c r="K3" s="12"/>
      <c r="L3" s="9"/>
      <c r="M3" s="10"/>
      <c r="N3" s="13"/>
    </row>
    <row r="4" spans="1:14" s="3" customFormat="1" ht="14.25" customHeight="1">
      <c r="A4" s="37"/>
      <c r="B4" s="33"/>
      <c r="C4" s="38" t="s">
        <v>1</v>
      </c>
      <c r="D4" s="14"/>
      <c r="E4" s="65" t="s">
        <v>5</v>
      </c>
      <c r="F4" s="65" t="s">
        <v>61</v>
      </c>
      <c r="G4" s="65" t="s">
        <v>62</v>
      </c>
      <c r="H4" s="72" t="s">
        <v>6</v>
      </c>
      <c r="I4" s="73"/>
      <c r="J4" s="73"/>
      <c r="K4" s="74"/>
      <c r="L4" s="30" t="s">
        <v>63</v>
      </c>
      <c r="M4" s="17" t="s">
        <v>7</v>
      </c>
      <c r="N4" s="18"/>
    </row>
    <row r="5" spans="1:14" s="3" customFormat="1" ht="14.25" customHeight="1">
      <c r="A5" s="37"/>
      <c r="B5" s="33"/>
      <c r="C5" s="33"/>
      <c r="D5" s="14"/>
      <c r="E5" s="65" t="s">
        <v>64</v>
      </c>
      <c r="F5" s="65" t="s">
        <v>65</v>
      </c>
      <c r="G5" s="65" t="s">
        <v>8</v>
      </c>
      <c r="H5" s="15"/>
      <c r="I5" s="17"/>
      <c r="J5" s="19"/>
      <c r="K5" s="19"/>
      <c r="L5" s="30" t="s">
        <v>9</v>
      </c>
      <c r="M5" s="15" t="s">
        <v>10</v>
      </c>
      <c r="N5" s="18" t="s">
        <v>50</v>
      </c>
    </row>
    <row r="6" spans="1:14" s="3" customFormat="1" ht="14.25" customHeight="1">
      <c r="A6" s="39" t="s">
        <v>32</v>
      </c>
      <c r="B6" s="33"/>
      <c r="C6" s="33"/>
      <c r="D6" s="14"/>
      <c r="E6" s="15" t="s">
        <v>51</v>
      </c>
      <c r="F6" s="15" t="s">
        <v>52</v>
      </c>
      <c r="G6" s="15" t="s">
        <v>53</v>
      </c>
      <c r="H6" s="65" t="s">
        <v>11</v>
      </c>
      <c r="I6" s="66" t="s">
        <v>12</v>
      </c>
      <c r="J6" s="65" t="s">
        <v>13</v>
      </c>
      <c r="K6" s="65" t="s">
        <v>2</v>
      </c>
      <c r="L6" s="30" t="s">
        <v>54</v>
      </c>
      <c r="M6" s="15" t="s">
        <v>55</v>
      </c>
      <c r="N6" s="18"/>
    </row>
    <row r="7" spans="1:14" s="3" customFormat="1" ht="14.25" customHeight="1">
      <c r="A7" s="40"/>
      <c r="B7" s="41"/>
      <c r="C7" s="42"/>
      <c r="D7" s="20"/>
      <c r="E7" s="21"/>
      <c r="F7" s="21"/>
      <c r="G7" s="21"/>
      <c r="H7" s="21"/>
      <c r="I7" s="16"/>
      <c r="J7" s="21"/>
      <c r="K7" s="21"/>
      <c r="L7" s="31" t="s">
        <v>56</v>
      </c>
      <c r="M7" s="21"/>
      <c r="N7" s="22"/>
    </row>
    <row r="8" spans="1:14" s="48" customFormat="1" ht="11.25" customHeight="1">
      <c r="A8" s="43"/>
      <c r="B8" s="44"/>
      <c r="C8" s="44"/>
      <c r="D8" s="45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4" s="4" customFormat="1" ht="14.25" customHeight="1">
      <c r="A9" s="49" t="s">
        <v>3</v>
      </c>
      <c r="B9" s="50"/>
      <c r="C9" s="50"/>
      <c r="D9" s="23"/>
      <c r="E9" s="61">
        <f>E25+E34</f>
        <v>82475417</v>
      </c>
      <c r="F9" s="61">
        <f aca="true" t="shared" si="0" ref="F9:N9">F25+F34</f>
        <v>15186987</v>
      </c>
      <c r="G9" s="61">
        <f t="shared" si="0"/>
        <v>41644682</v>
      </c>
      <c r="H9" s="61">
        <f t="shared" si="0"/>
        <v>11303034</v>
      </c>
      <c r="I9" s="61">
        <f t="shared" si="0"/>
        <v>15102910</v>
      </c>
      <c r="J9" s="61">
        <f t="shared" si="0"/>
        <v>1493045</v>
      </c>
      <c r="K9" s="61">
        <f t="shared" si="0"/>
        <v>13745693</v>
      </c>
      <c r="L9" s="61">
        <f t="shared" si="0"/>
        <v>4099881</v>
      </c>
      <c r="M9" s="61">
        <f t="shared" si="0"/>
        <v>0</v>
      </c>
      <c r="N9" s="62">
        <f t="shared" si="0"/>
        <v>4099881</v>
      </c>
    </row>
    <row r="10" spans="1:14" s="4" customFormat="1" ht="11.25" customHeight="1">
      <c r="A10" s="37"/>
      <c r="B10" s="33"/>
      <c r="C10" s="33"/>
      <c r="D10" s="14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14" s="4" customFormat="1" ht="22.5" customHeight="1">
      <c r="A11" s="37">
        <v>1</v>
      </c>
      <c r="B11" s="33"/>
      <c r="C11" s="51" t="s">
        <v>14</v>
      </c>
      <c r="D11" s="14"/>
      <c r="E11" s="61">
        <v>7192712</v>
      </c>
      <c r="F11" s="61">
        <v>822852</v>
      </c>
      <c r="G11" s="61">
        <v>309120</v>
      </c>
      <c r="H11" s="61">
        <v>151773</v>
      </c>
      <c r="I11" s="61">
        <v>111900</v>
      </c>
      <c r="J11" s="61">
        <v>14721</v>
      </c>
      <c r="K11" s="61">
        <v>30726</v>
      </c>
      <c r="L11" s="61">
        <v>309120</v>
      </c>
      <c r="M11" s="61">
        <v>0</v>
      </c>
      <c r="N11" s="62">
        <v>309120</v>
      </c>
    </row>
    <row r="12" spans="1:14" s="4" customFormat="1" ht="22.5" customHeight="1">
      <c r="A12" s="37">
        <v>2</v>
      </c>
      <c r="B12" s="33"/>
      <c r="C12" s="51" t="s">
        <v>15</v>
      </c>
      <c r="D12" s="14"/>
      <c r="E12" s="61">
        <v>4203368</v>
      </c>
      <c r="F12" s="61">
        <v>1775435</v>
      </c>
      <c r="G12" s="61">
        <v>2006906</v>
      </c>
      <c r="H12" s="61">
        <v>13170</v>
      </c>
      <c r="I12" s="61">
        <v>0</v>
      </c>
      <c r="J12" s="61">
        <v>345332</v>
      </c>
      <c r="K12" s="61">
        <v>1648404</v>
      </c>
      <c r="L12" s="61">
        <v>170213</v>
      </c>
      <c r="M12" s="61">
        <v>0</v>
      </c>
      <c r="N12" s="62">
        <v>170213</v>
      </c>
    </row>
    <row r="13" spans="1:14" s="4" customFormat="1" ht="22.5" customHeight="1">
      <c r="A13" s="37">
        <v>3</v>
      </c>
      <c r="B13" s="33"/>
      <c r="C13" s="51" t="s">
        <v>16</v>
      </c>
      <c r="D13" s="14"/>
      <c r="E13" s="61">
        <v>13660147</v>
      </c>
      <c r="F13" s="61">
        <v>2674737</v>
      </c>
      <c r="G13" s="61">
        <v>6470104</v>
      </c>
      <c r="H13" s="61">
        <v>1752466</v>
      </c>
      <c r="I13" s="61">
        <v>4215900</v>
      </c>
      <c r="J13" s="61">
        <v>0</v>
      </c>
      <c r="K13" s="61">
        <v>501738</v>
      </c>
      <c r="L13" s="61">
        <v>23108</v>
      </c>
      <c r="M13" s="61">
        <v>0</v>
      </c>
      <c r="N13" s="62">
        <v>23108</v>
      </c>
    </row>
    <row r="14" spans="1:14" s="4" customFormat="1" ht="22.5" customHeight="1">
      <c r="A14" s="37">
        <v>4</v>
      </c>
      <c r="B14" s="33"/>
      <c r="C14" s="51" t="s">
        <v>17</v>
      </c>
      <c r="D14" s="14"/>
      <c r="E14" s="61">
        <v>2038542</v>
      </c>
      <c r="F14" s="61">
        <v>387848</v>
      </c>
      <c r="G14" s="61">
        <v>600310</v>
      </c>
      <c r="H14" s="61">
        <v>251144</v>
      </c>
      <c r="I14" s="61">
        <v>214756</v>
      </c>
      <c r="J14" s="61">
        <v>0</v>
      </c>
      <c r="K14" s="61">
        <v>134410</v>
      </c>
      <c r="L14" s="61">
        <v>0</v>
      </c>
      <c r="M14" s="61">
        <v>0</v>
      </c>
      <c r="N14" s="62">
        <v>0</v>
      </c>
    </row>
    <row r="15" spans="1:14" s="4" customFormat="1" ht="22.5" customHeight="1">
      <c r="A15" s="37">
        <v>5</v>
      </c>
      <c r="B15" s="33"/>
      <c r="C15" s="51" t="s">
        <v>18</v>
      </c>
      <c r="D15" s="14"/>
      <c r="E15" s="61">
        <v>13193000</v>
      </c>
      <c r="F15" s="61">
        <v>3523800</v>
      </c>
      <c r="G15" s="61">
        <v>3403115</v>
      </c>
      <c r="H15" s="61">
        <v>0</v>
      </c>
      <c r="I15" s="61">
        <v>187500</v>
      </c>
      <c r="J15" s="61">
        <v>0</v>
      </c>
      <c r="K15" s="61">
        <v>3215615</v>
      </c>
      <c r="L15" s="61">
        <v>0</v>
      </c>
      <c r="M15" s="61">
        <v>0</v>
      </c>
      <c r="N15" s="62">
        <v>0</v>
      </c>
    </row>
    <row r="16" spans="1:14" s="4" customFormat="1" ht="22.5" customHeight="1">
      <c r="A16" s="37">
        <v>6</v>
      </c>
      <c r="B16" s="33"/>
      <c r="C16" s="51" t="s">
        <v>19</v>
      </c>
      <c r="D16" s="14"/>
      <c r="E16" s="61">
        <v>2610357</v>
      </c>
      <c r="F16" s="61">
        <v>478180</v>
      </c>
      <c r="G16" s="61">
        <v>2398998</v>
      </c>
      <c r="H16" s="61">
        <v>0</v>
      </c>
      <c r="I16" s="61">
        <v>238500</v>
      </c>
      <c r="J16" s="61">
        <v>161759</v>
      </c>
      <c r="K16" s="61">
        <v>1998739</v>
      </c>
      <c r="L16" s="61">
        <v>0</v>
      </c>
      <c r="M16" s="61">
        <v>0</v>
      </c>
      <c r="N16" s="62">
        <v>0</v>
      </c>
    </row>
    <row r="17" spans="1:14" s="4" customFormat="1" ht="22.5" customHeight="1">
      <c r="A17" s="37">
        <v>7</v>
      </c>
      <c r="B17" s="33"/>
      <c r="C17" s="51" t="s">
        <v>20</v>
      </c>
      <c r="D17" s="14"/>
      <c r="E17" s="61">
        <v>19390330</v>
      </c>
      <c r="F17" s="61">
        <v>2164672</v>
      </c>
      <c r="G17" s="61">
        <v>14291191</v>
      </c>
      <c r="H17" s="61">
        <v>8197598</v>
      </c>
      <c r="I17" s="61">
        <v>3957831</v>
      </c>
      <c r="J17" s="61">
        <v>156286</v>
      </c>
      <c r="K17" s="61">
        <v>1979476</v>
      </c>
      <c r="L17" s="61">
        <v>2191736</v>
      </c>
      <c r="M17" s="61">
        <v>0</v>
      </c>
      <c r="N17" s="62">
        <v>2191736</v>
      </c>
    </row>
    <row r="18" spans="1:14" s="4" customFormat="1" ht="22.5" customHeight="1">
      <c r="A18" s="37">
        <v>8</v>
      </c>
      <c r="B18" s="33"/>
      <c r="C18" s="51" t="s">
        <v>21</v>
      </c>
      <c r="D18" s="14"/>
      <c r="E18" s="61">
        <v>1722800</v>
      </c>
      <c r="F18" s="61">
        <v>103996</v>
      </c>
      <c r="G18" s="61">
        <v>1595203</v>
      </c>
      <c r="H18" s="61">
        <v>92052</v>
      </c>
      <c r="I18" s="61">
        <v>1421000</v>
      </c>
      <c r="J18" s="61">
        <v>0</v>
      </c>
      <c r="K18" s="61">
        <v>82151</v>
      </c>
      <c r="L18" s="61">
        <v>0</v>
      </c>
      <c r="M18" s="61">
        <v>0</v>
      </c>
      <c r="N18" s="62">
        <v>0</v>
      </c>
    </row>
    <row r="19" spans="1:14" s="4" customFormat="1" ht="22.5" customHeight="1">
      <c r="A19" s="37">
        <v>9</v>
      </c>
      <c r="B19" s="33"/>
      <c r="C19" s="51" t="s">
        <v>22</v>
      </c>
      <c r="D19" s="14"/>
      <c r="E19" s="61">
        <v>1612013</v>
      </c>
      <c r="F19" s="61">
        <v>534390</v>
      </c>
      <c r="G19" s="61">
        <v>855938</v>
      </c>
      <c r="H19" s="61">
        <v>96305</v>
      </c>
      <c r="I19" s="61">
        <v>714423</v>
      </c>
      <c r="J19" s="61">
        <v>0</v>
      </c>
      <c r="K19" s="61">
        <v>45210</v>
      </c>
      <c r="L19" s="61">
        <v>32015</v>
      </c>
      <c r="M19" s="61">
        <v>0</v>
      </c>
      <c r="N19" s="62">
        <v>32015</v>
      </c>
    </row>
    <row r="20" spans="1:14" s="4" customFormat="1" ht="22.5" customHeight="1">
      <c r="A20" s="37">
        <v>10</v>
      </c>
      <c r="B20" s="33"/>
      <c r="C20" s="51" t="s">
        <v>23</v>
      </c>
      <c r="D20" s="14"/>
      <c r="E20" s="61">
        <v>1482542</v>
      </c>
      <c r="F20" s="61">
        <v>279526</v>
      </c>
      <c r="G20" s="61">
        <v>859016</v>
      </c>
      <c r="H20" s="61">
        <v>45073</v>
      </c>
      <c r="I20" s="61">
        <v>468200</v>
      </c>
      <c r="J20" s="61">
        <v>0</v>
      </c>
      <c r="K20" s="61">
        <v>345743</v>
      </c>
      <c r="L20" s="61">
        <v>0</v>
      </c>
      <c r="M20" s="61">
        <v>0</v>
      </c>
      <c r="N20" s="62">
        <v>0</v>
      </c>
    </row>
    <row r="21" spans="1:14" s="4" customFormat="1" ht="22.5" customHeight="1">
      <c r="A21" s="37">
        <v>11</v>
      </c>
      <c r="B21" s="33"/>
      <c r="C21" s="51" t="s">
        <v>24</v>
      </c>
      <c r="D21" s="14"/>
      <c r="E21" s="61">
        <v>258348</v>
      </c>
      <c r="F21" s="61">
        <v>0</v>
      </c>
      <c r="G21" s="61">
        <v>258348</v>
      </c>
      <c r="H21" s="61">
        <v>0</v>
      </c>
      <c r="I21" s="61">
        <v>258300</v>
      </c>
      <c r="J21" s="61">
        <v>0</v>
      </c>
      <c r="K21" s="61">
        <v>48</v>
      </c>
      <c r="L21" s="61">
        <v>258348</v>
      </c>
      <c r="M21" s="61">
        <v>0</v>
      </c>
      <c r="N21" s="62">
        <v>258348</v>
      </c>
    </row>
    <row r="22" spans="1:14" s="4" customFormat="1" ht="22.5" customHeight="1">
      <c r="A22" s="37">
        <v>12</v>
      </c>
      <c r="B22" s="33"/>
      <c r="C22" s="51" t="s">
        <v>25</v>
      </c>
      <c r="D22" s="14"/>
      <c r="E22" s="61">
        <v>6154204</v>
      </c>
      <c r="F22" s="61">
        <v>1275560</v>
      </c>
      <c r="G22" s="61">
        <v>2997949</v>
      </c>
      <c r="H22" s="61">
        <v>106287</v>
      </c>
      <c r="I22" s="61">
        <v>0</v>
      </c>
      <c r="J22" s="61">
        <v>748572</v>
      </c>
      <c r="K22" s="61">
        <v>2143090</v>
      </c>
      <c r="L22" s="61">
        <v>0</v>
      </c>
      <c r="M22" s="61">
        <v>0</v>
      </c>
      <c r="N22" s="62">
        <v>0</v>
      </c>
    </row>
    <row r="23" spans="1:14" s="4" customFormat="1" ht="22.5" customHeight="1">
      <c r="A23" s="37">
        <v>13</v>
      </c>
      <c r="B23" s="33"/>
      <c r="C23" s="51" t="s">
        <v>26</v>
      </c>
      <c r="D23" s="14"/>
      <c r="E23" s="61">
        <v>8024329</v>
      </c>
      <c r="F23" s="61">
        <v>964608</v>
      </c>
      <c r="G23" s="61">
        <v>5023323</v>
      </c>
      <c r="H23" s="61">
        <v>597166</v>
      </c>
      <c r="I23" s="61">
        <v>3314600</v>
      </c>
      <c r="J23" s="61">
        <v>43375</v>
      </c>
      <c r="K23" s="61">
        <v>1068182</v>
      </c>
      <c r="L23" s="61">
        <v>937068</v>
      </c>
      <c r="M23" s="61">
        <v>0</v>
      </c>
      <c r="N23" s="62">
        <v>937068</v>
      </c>
    </row>
    <row r="24" spans="1:14" s="4" customFormat="1" ht="11.25" customHeight="1">
      <c r="A24" s="37"/>
      <c r="B24" s="33"/>
      <c r="C24" s="51"/>
      <c r="D24" s="14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s="4" customFormat="1" ht="14.25" customHeight="1">
      <c r="A25" s="49" t="s">
        <v>4</v>
      </c>
      <c r="B25" s="50"/>
      <c r="C25" s="50"/>
      <c r="D25" s="23"/>
      <c r="E25" s="61">
        <f aca="true" t="shared" si="1" ref="E25:N25">SUM(E11:E23)</f>
        <v>81542692</v>
      </c>
      <c r="F25" s="61">
        <f t="shared" si="1"/>
        <v>14985604</v>
      </c>
      <c r="G25" s="61">
        <f t="shared" si="1"/>
        <v>41069521</v>
      </c>
      <c r="H25" s="61">
        <f t="shared" si="1"/>
        <v>11303034</v>
      </c>
      <c r="I25" s="61">
        <f t="shared" si="1"/>
        <v>15102910</v>
      </c>
      <c r="J25" s="61">
        <f t="shared" si="1"/>
        <v>1470045</v>
      </c>
      <c r="K25" s="61">
        <f t="shared" si="1"/>
        <v>13193532</v>
      </c>
      <c r="L25" s="61">
        <f t="shared" si="1"/>
        <v>3921608</v>
      </c>
      <c r="M25" s="61">
        <f t="shared" si="1"/>
        <v>0</v>
      </c>
      <c r="N25" s="62">
        <f t="shared" si="1"/>
        <v>3921608</v>
      </c>
    </row>
    <row r="26" spans="1:14" s="4" customFormat="1" ht="11.25" customHeight="1">
      <c r="A26" s="49"/>
      <c r="B26" s="50"/>
      <c r="C26" s="50"/>
      <c r="D26" s="23"/>
      <c r="E26" s="61"/>
      <c r="F26" s="61"/>
      <c r="G26" s="61"/>
      <c r="H26" s="61"/>
      <c r="I26" s="61"/>
      <c r="J26" s="61"/>
      <c r="K26" s="61"/>
      <c r="L26" s="61"/>
      <c r="M26" s="61"/>
      <c r="N26" s="62"/>
    </row>
    <row r="27" spans="1:14" s="4" customFormat="1" ht="22.5" customHeight="1">
      <c r="A27" s="37">
        <v>1</v>
      </c>
      <c r="B27" s="33"/>
      <c r="C27" s="51" t="s">
        <v>27</v>
      </c>
      <c r="D27" s="14"/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2">
        <v>0</v>
      </c>
    </row>
    <row r="28" spans="1:14" s="4" customFormat="1" ht="22.5" customHeight="1">
      <c r="A28" s="37">
        <v>2</v>
      </c>
      <c r="B28" s="33"/>
      <c r="C28" s="51" t="s">
        <v>28</v>
      </c>
      <c r="D28" s="14"/>
      <c r="E28" s="61">
        <v>679894</v>
      </c>
      <c r="F28" s="61">
        <v>139462</v>
      </c>
      <c r="G28" s="61">
        <v>456219</v>
      </c>
      <c r="H28" s="61">
        <v>0</v>
      </c>
      <c r="I28" s="61">
        <v>0</v>
      </c>
      <c r="J28" s="61">
        <v>23000</v>
      </c>
      <c r="K28" s="61">
        <v>433219</v>
      </c>
      <c r="L28" s="61">
        <v>67731</v>
      </c>
      <c r="M28" s="61">
        <v>0</v>
      </c>
      <c r="N28" s="62">
        <v>67731</v>
      </c>
    </row>
    <row r="29" spans="1:14" s="4" customFormat="1" ht="22.5" customHeight="1">
      <c r="A29" s="37">
        <v>3</v>
      </c>
      <c r="B29" s="33"/>
      <c r="C29" s="51" t="s">
        <v>29</v>
      </c>
      <c r="D29" s="14"/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2">
        <v>0</v>
      </c>
    </row>
    <row r="30" spans="1:14" s="4" customFormat="1" ht="22.5" customHeight="1">
      <c r="A30" s="37">
        <v>4</v>
      </c>
      <c r="B30" s="33"/>
      <c r="C30" s="51" t="s">
        <v>0</v>
      </c>
      <c r="D30" s="14"/>
      <c r="E30" s="61">
        <v>52796</v>
      </c>
      <c r="F30" s="61">
        <v>26498</v>
      </c>
      <c r="G30" s="61">
        <v>8400</v>
      </c>
      <c r="H30" s="61">
        <v>0</v>
      </c>
      <c r="I30" s="61">
        <v>0</v>
      </c>
      <c r="J30" s="61">
        <v>0</v>
      </c>
      <c r="K30" s="61">
        <v>8400</v>
      </c>
      <c r="L30" s="61">
        <v>0</v>
      </c>
      <c r="M30" s="61">
        <v>0</v>
      </c>
      <c r="N30" s="62">
        <v>0</v>
      </c>
    </row>
    <row r="31" spans="1:14" s="4" customFormat="1" ht="22.5" customHeight="1">
      <c r="A31" s="37">
        <v>5</v>
      </c>
      <c r="B31" s="33"/>
      <c r="C31" s="51" t="s">
        <v>30</v>
      </c>
      <c r="D31" s="14"/>
      <c r="E31" s="61">
        <v>200035</v>
      </c>
      <c r="F31" s="61">
        <v>35423</v>
      </c>
      <c r="G31" s="61">
        <v>110542</v>
      </c>
      <c r="H31" s="61">
        <v>0</v>
      </c>
      <c r="I31" s="61">
        <v>0</v>
      </c>
      <c r="J31" s="61">
        <v>0</v>
      </c>
      <c r="K31" s="61">
        <v>110542</v>
      </c>
      <c r="L31" s="61">
        <v>110542</v>
      </c>
      <c r="M31" s="61">
        <v>0</v>
      </c>
      <c r="N31" s="62">
        <v>110542</v>
      </c>
    </row>
    <row r="32" spans="1:14" s="4" customFormat="1" ht="22.5" customHeight="1">
      <c r="A32" s="37">
        <v>6</v>
      </c>
      <c r="B32" s="33"/>
      <c r="C32" s="51" t="s">
        <v>31</v>
      </c>
      <c r="D32" s="14"/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2">
        <v>0</v>
      </c>
    </row>
    <row r="33" spans="1:14" s="5" customFormat="1" ht="11.25" customHeight="1">
      <c r="A33" s="37"/>
      <c r="B33" s="33"/>
      <c r="C33" s="51"/>
      <c r="D33" s="14"/>
      <c r="E33" s="61"/>
      <c r="F33" s="61"/>
      <c r="G33" s="61"/>
      <c r="H33" s="61"/>
      <c r="I33" s="61"/>
      <c r="J33" s="61"/>
      <c r="K33" s="61"/>
      <c r="L33" s="61"/>
      <c r="M33" s="61"/>
      <c r="N33" s="62"/>
    </row>
    <row r="34" spans="1:14" s="4" customFormat="1" ht="14.25" customHeight="1">
      <c r="A34" s="49" t="s">
        <v>33</v>
      </c>
      <c r="B34" s="50"/>
      <c r="C34" s="50"/>
      <c r="D34" s="23"/>
      <c r="E34" s="61">
        <f aca="true" t="shared" si="2" ref="E34:N34">SUM(E27:E32)</f>
        <v>932725</v>
      </c>
      <c r="F34" s="61">
        <f t="shared" si="2"/>
        <v>201383</v>
      </c>
      <c r="G34" s="61">
        <f t="shared" si="2"/>
        <v>575161</v>
      </c>
      <c r="H34" s="61">
        <f t="shared" si="2"/>
        <v>0</v>
      </c>
      <c r="I34" s="61">
        <f t="shared" si="2"/>
        <v>0</v>
      </c>
      <c r="J34" s="61">
        <f t="shared" si="2"/>
        <v>23000</v>
      </c>
      <c r="K34" s="61">
        <f t="shared" si="2"/>
        <v>552161</v>
      </c>
      <c r="L34" s="61">
        <f t="shared" si="2"/>
        <v>178273</v>
      </c>
      <c r="M34" s="61">
        <f t="shared" si="2"/>
        <v>0</v>
      </c>
      <c r="N34" s="62">
        <f t="shared" si="2"/>
        <v>178273</v>
      </c>
    </row>
    <row r="35" spans="1:14" s="4" customFormat="1" ht="11.25" customHeight="1" thickBot="1">
      <c r="A35" s="52"/>
      <c r="B35" s="53"/>
      <c r="C35" s="53"/>
      <c r="D35" s="24"/>
      <c r="E35" s="63"/>
      <c r="F35" s="63"/>
      <c r="G35" s="63"/>
      <c r="H35" s="63"/>
      <c r="I35" s="63"/>
      <c r="J35" s="63"/>
      <c r="K35" s="63"/>
      <c r="L35" s="63"/>
      <c r="M35" s="63"/>
      <c r="N35" s="64"/>
    </row>
    <row r="36" spans="3:14" s="32" customFormat="1" ht="14.25" customHeight="1">
      <c r="C36" s="32" t="s">
        <v>42</v>
      </c>
      <c r="E36" s="32">
        <v>37</v>
      </c>
      <c r="F36" s="32">
        <v>37</v>
      </c>
      <c r="G36" s="32">
        <v>37</v>
      </c>
      <c r="H36" s="32">
        <v>37</v>
      </c>
      <c r="I36" s="32">
        <v>37</v>
      </c>
      <c r="J36" s="32">
        <v>37</v>
      </c>
      <c r="K36" s="32">
        <v>37</v>
      </c>
      <c r="L36" s="32">
        <v>37</v>
      </c>
      <c r="M36" s="32">
        <v>37</v>
      </c>
      <c r="N36" s="32">
        <v>37</v>
      </c>
    </row>
    <row r="37" spans="3:14" s="32" customFormat="1" ht="14.25" customHeight="1">
      <c r="C37" s="32" t="s">
        <v>43</v>
      </c>
      <c r="E37" s="32">
        <v>1</v>
      </c>
      <c r="F37" s="32">
        <v>1</v>
      </c>
      <c r="G37" s="32">
        <v>1</v>
      </c>
      <c r="H37" s="32">
        <v>1</v>
      </c>
      <c r="I37" s="32">
        <v>1</v>
      </c>
      <c r="J37" s="32">
        <v>1</v>
      </c>
      <c r="K37" s="32">
        <v>1</v>
      </c>
      <c r="L37" s="32">
        <v>1</v>
      </c>
      <c r="M37" s="32">
        <v>1</v>
      </c>
      <c r="N37" s="32">
        <v>1</v>
      </c>
    </row>
    <row r="38" spans="3:14" s="32" customFormat="1" ht="14.25" customHeight="1">
      <c r="C38" s="32" t="s">
        <v>44</v>
      </c>
      <c r="E38" s="32">
        <v>1</v>
      </c>
      <c r="F38" s="32">
        <v>11</v>
      </c>
      <c r="G38" s="32">
        <v>2</v>
      </c>
      <c r="H38" s="32">
        <v>3</v>
      </c>
      <c r="I38" s="32">
        <v>4</v>
      </c>
      <c r="J38" s="32">
        <v>5</v>
      </c>
      <c r="K38" s="32">
        <v>6</v>
      </c>
      <c r="L38" s="32">
        <v>7</v>
      </c>
      <c r="M38" s="32">
        <v>8</v>
      </c>
      <c r="N38" s="32">
        <v>9</v>
      </c>
    </row>
  </sheetData>
  <sheetProtection/>
  <mergeCells count="1">
    <mergeCell ref="H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38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E3" sqref="E3:N7"/>
      <selection pane="topRight" activeCell="E3" sqref="E3:N7"/>
      <selection pane="bottomLeft" activeCell="E3" sqref="E3:N7"/>
      <selection pane="bottomRight" activeCell="E3" sqref="E3:N7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14" width="13.69921875" style="54" customWidth="1"/>
    <col min="15" max="15" width="9" style="54" customWidth="1"/>
    <col min="16" max="16" width="11.69921875" style="54" bestFit="1" customWidth="1"/>
    <col min="17" max="16384" width="9" style="54" customWidth="1"/>
  </cols>
  <sheetData>
    <row r="1" spans="1:5" s="2" customFormat="1" ht="14.25" customHeight="1">
      <c r="A1" s="33"/>
      <c r="B1" s="33"/>
      <c r="C1" s="33"/>
      <c r="E1" s="55" t="s">
        <v>39</v>
      </c>
    </row>
    <row r="2" spans="1:14" s="2" customFormat="1" ht="22.5" customHeight="1" thickBot="1">
      <c r="A2" s="33"/>
      <c r="B2" s="33"/>
      <c r="C2" s="33"/>
      <c r="E2" s="60" t="s">
        <v>46</v>
      </c>
      <c r="N2" s="58" t="s">
        <v>40</v>
      </c>
    </row>
    <row r="3" spans="1:14" s="3" customFormat="1" ht="14.25" customHeight="1">
      <c r="A3" s="34"/>
      <c r="B3" s="35"/>
      <c r="C3" s="36"/>
      <c r="D3" s="8"/>
      <c r="E3" s="9"/>
      <c r="F3" s="9"/>
      <c r="G3" s="9"/>
      <c r="H3" s="10"/>
      <c r="I3" s="11"/>
      <c r="J3" s="11"/>
      <c r="K3" s="12"/>
      <c r="L3" s="9"/>
      <c r="M3" s="10"/>
      <c r="N3" s="13"/>
    </row>
    <row r="4" spans="1:14" s="3" customFormat="1" ht="14.25" customHeight="1">
      <c r="A4" s="37"/>
      <c r="B4" s="33"/>
      <c r="C4" s="38" t="s">
        <v>1</v>
      </c>
      <c r="D4" s="14"/>
      <c r="E4" s="65" t="s">
        <v>5</v>
      </c>
      <c r="F4" s="65" t="s">
        <v>61</v>
      </c>
      <c r="G4" s="65" t="s">
        <v>62</v>
      </c>
      <c r="H4" s="72" t="s">
        <v>6</v>
      </c>
      <c r="I4" s="73"/>
      <c r="J4" s="73"/>
      <c r="K4" s="74"/>
      <c r="L4" s="30" t="s">
        <v>63</v>
      </c>
      <c r="M4" s="17" t="s">
        <v>7</v>
      </c>
      <c r="N4" s="18"/>
    </row>
    <row r="5" spans="1:14" s="3" customFormat="1" ht="14.25" customHeight="1">
      <c r="A5" s="37"/>
      <c r="B5" s="33"/>
      <c r="C5" s="33"/>
      <c r="D5" s="14"/>
      <c r="E5" s="65" t="s">
        <v>64</v>
      </c>
      <c r="F5" s="65" t="s">
        <v>65</v>
      </c>
      <c r="G5" s="65" t="s">
        <v>8</v>
      </c>
      <c r="H5" s="15"/>
      <c r="I5" s="17"/>
      <c r="J5" s="19"/>
      <c r="K5" s="19"/>
      <c r="L5" s="30" t="s">
        <v>9</v>
      </c>
      <c r="M5" s="15" t="s">
        <v>10</v>
      </c>
      <c r="N5" s="18" t="s">
        <v>50</v>
      </c>
    </row>
    <row r="6" spans="1:14" s="3" customFormat="1" ht="14.25" customHeight="1">
      <c r="A6" s="39" t="s">
        <v>32</v>
      </c>
      <c r="B6" s="33"/>
      <c r="C6" s="33"/>
      <c r="D6" s="14"/>
      <c r="E6" s="15" t="s">
        <v>51</v>
      </c>
      <c r="F6" s="15" t="s">
        <v>52</v>
      </c>
      <c r="G6" s="15" t="s">
        <v>53</v>
      </c>
      <c r="H6" s="65" t="s">
        <v>11</v>
      </c>
      <c r="I6" s="66" t="s">
        <v>12</v>
      </c>
      <c r="J6" s="65" t="s">
        <v>13</v>
      </c>
      <c r="K6" s="65" t="s">
        <v>2</v>
      </c>
      <c r="L6" s="30" t="s">
        <v>54</v>
      </c>
      <c r="M6" s="15" t="s">
        <v>55</v>
      </c>
      <c r="N6" s="18"/>
    </row>
    <row r="7" spans="1:14" s="3" customFormat="1" ht="14.25" customHeight="1">
      <c r="A7" s="40"/>
      <c r="B7" s="41"/>
      <c r="C7" s="42"/>
      <c r="D7" s="20"/>
      <c r="E7" s="21"/>
      <c r="F7" s="21"/>
      <c r="G7" s="21"/>
      <c r="H7" s="21"/>
      <c r="I7" s="16"/>
      <c r="J7" s="21"/>
      <c r="K7" s="21"/>
      <c r="L7" s="31" t="s">
        <v>56</v>
      </c>
      <c r="M7" s="21"/>
      <c r="N7" s="22"/>
    </row>
    <row r="8" spans="1:14" s="48" customFormat="1" ht="11.25" customHeight="1">
      <c r="A8" s="43"/>
      <c r="B8" s="44"/>
      <c r="C8" s="44"/>
      <c r="D8" s="45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1:14" s="4" customFormat="1" ht="14.25" customHeight="1">
      <c r="A9" s="49" t="s">
        <v>3</v>
      </c>
      <c r="B9" s="50"/>
      <c r="C9" s="50"/>
      <c r="D9" s="23"/>
      <c r="E9" s="61">
        <f aca="true" t="shared" si="0" ref="E9:N9">E25+E34</f>
        <v>42640677</v>
      </c>
      <c r="F9" s="61">
        <f t="shared" si="0"/>
        <v>9093666</v>
      </c>
      <c r="G9" s="61">
        <f t="shared" si="0"/>
        <v>0</v>
      </c>
      <c r="H9" s="61">
        <f t="shared" si="0"/>
        <v>0</v>
      </c>
      <c r="I9" s="61">
        <f t="shared" si="0"/>
        <v>0</v>
      </c>
      <c r="J9" s="61">
        <f t="shared" si="0"/>
        <v>0</v>
      </c>
      <c r="K9" s="61">
        <f t="shared" si="0"/>
        <v>0</v>
      </c>
      <c r="L9" s="61">
        <f t="shared" si="0"/>
        <v>0</v>
      </c>
      <c r="M9" s="61">
        <f t="shared" si="0"/>
        <v>0</v>
      </c>
      <c r="N9" s="62">
        <f t="shared" si="0"/>
        <v>0</v>
      </c>
    </row>
    <row r="10" spans="1:14" s="4" customFormat="1" ht="11.25" customHeight="1">
      <c r="A10" s="37"/>
      <c r="B10" s="33"/>
      <c r="C10" s="33"/>
      <c r="D10" s="14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14" s="4" customFormat="1" ht="22.5" customHeight="1">
      <c r="A11" s="37">
        <v>1</v>
      </c>
      <c r="B11" s="33"/>
      <c r="C11" s="51" t="s">
        <v>14</v>
      </c>
      <c r="D11" s="14"/>
      <c r="E11" s="61">
        <v>12000000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v>0</v>
      </c>
    </row>
    <row r="12" spans="1:14" s="4" customFormat="1" ht="22.5" customHeight="1">
      <c r="A12" s="37">
        <v>2</v>
      </c>
      <c r="B12" s="33"/>
      <c r="C12" s="51" t="s">
        <v>15</v>
      </c>
      <c r="D12" s="14"/>
      <c r="E12" s="61">
        <v>8053666</v>
      </c>
      <c r="F12" s="61">
        <v>8053666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2">
        <v>0</v>
      </c>
    </row>
    <row r="13" spans="1:14" s="4" customFormat="1" ht="22.5" customHeight="1">
      <c r="A13" s="37">
        <v>3</v>
      </c>
      <c r="B13" s="33"/>
      <c r="C13" s="51" t="s">
        <v>16</v>
      </c>
      <c r="D13" s="14"/>
      <c r="E13" s="61">
        <v>5152527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2">
        <v>0</v>
      </c>
    </row>
    <row r="14" spans="1:14" s="4" customFormat="1" ht="22.5" customHeight="1">
      <c r="A14" s="37">
        <v>4</v>
      </c>
      <c r="B14" s="33"/>
      <c r="C14" s="51" t="s">
        <v>17</v>
      </c>
      <c r="D14" s="14"/>
      <c r="E14" s="61">
        <v>1473293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2">
        <v>0</v>
      </c>
    </row>
    <row r="15" spans="1:14" s="4" customFormat="1" ht="22.5" customHeight="1">
      <c r="A15" s="37">
        <v>5</v>
      </c>
      <c r="B15" s="33"/>
      <c r="C15" s="51" t="s">
        <v>18</v>
      </c>
      <c r="D15" s="14"/>
      <c r="E15" s="61">
        <v>1200000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2">
        <v>0</v>
      </c>
    </row>
    <row r="16" spans="1:14" s="4" customFormat="1" ht="22.5" customHeight="1">
      <c r="A16" s="37">
        <v>6</v>
      </c>
      <c r="B16" s="33"/>
      <c r="C16" s="51" t="s">
        <v>19</v>
      </c>
      <c r="D16" s="14"/>
      <c r="E16" s="61">
        <v>320000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2">
        <v>0</v>
      </c>
    </row>
    <row r="17" spans="1:14" s="4" customFormat="1" ht="22.5" customHeight="1">
      <c r="A17" s="37">
        <v>7</v>
      </c>
      <c r="B17" s="33"/>
      <c r="C17" s="51" t="s">
        <v>20</v>
      </c>
      <c r="D17" s="14"/>
      <c r="E17" s="61">
        <v>5513327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2">
        <v>0</v>
      </c>
    </row>
    <row r="18" spans="1:14" s="4" customFormat="1" ht="22.5" customHeight="1">
      <c r="A18" s="37">
        <v>8</v>
      </c>
      <c r="B18" s="33"/>
      <c r="C18" s="51" t="s">
        <v>21</v>
      </c>
      <c r="D18" s="14"/>
      <c r="E18" s="61">
        <v>1940000</v>
      </c>
      <c r="F18" s="61">
        <v>1040000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2">
        <v>0</v>
      </c>
    </row>
    <row r="19" spans="1:14" s="4" customFormat="1" ht="22.5" customHeight="1">
      <c r="A19" s="37">
        <v>9</v>
      </c>
      <c r="B19" s="33"/>
      <c r="C19" s="51" t="s">
        <v>22</v>
      </c>
      <c r="D19" s="14"/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2">
        <v>0</v>
      </c>
    </row>
    <row r="20" spans="1:14" s="4" customFormat="1" ht="22.5" customHeight="1">
      <c r="A20" s="37">
        <v>10</v>
      </c>
      <c r="B20" s="33"/>
      <c r="C20" s="51" t="s">
        <v>23</v>
      </c>
      <c r="D20" s="14"/>
      <c r="E20" s="61">
        <v>2200000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2">
        <v>0</v>
      </c>
    </row>
    <row r="21" spans="1:14" s="4" customFormat="1" ht="22.5" customHeight="1">
      <c r="A21" s="37">
        <v>11</v>
      </c>
      <c r="B21" s="33"/>
      <c r="C21" s="51" t="s">
        <v>24</v>
      </c>
      <c r="D21" s="14"/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2">
        <v>0</v>
      </c>
    </row>
    <row r="22" spans="1:14" s="4" customFormat="1" ht="22.5" customHeight="1">
      <c r="A22" s="37">
        <v>12</v>
      </c>
      <c r="B22" s="33"/>
      <c r="C22" s="51" t="s">
        <v>25</v>
      </c>
      <c r="D22" s="14"/>
      <c r="E22" s="61">
        <v>221379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2">
        <v>0</v>
      </c>
    </row>
    <row r="23" spans="1:14" s="4" customFormat="1" ht="22.5" customHeight="1">
      <c r="A23" s="37">
        <v>13</v>
      </c>
      <c r="B23" s="33"/>
      <c r="C23" s="51" t="s">
        <v>26</v>
      </c>
      <c r="D23" s="14"/>
      <c r="E23" s="61">
        <v>4100000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2">
        <v>0</v>
      </c>
    </row>
    <row r="24" spans="1:14" s="4" customFormat="1" ht="11.25" customHeight="1">
      <c r="A24" s="37"/>
      <c r="B24" s="33"/>
      <c r="C24" s="51"/>
      <c r="D24" s="14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s="4" customFormat="1" ht="14.25" customHeight="1">
      <c r="A25" s="49" t="s">
        <v>4</v>
      </c>
      <c r="B25" s="50"/>
      <c r="C25" s="50"/>
      <c r="D25" s="23"/>
      <c r="E25" s="61">
        <f aca="true" t="shared" si="1" ref="E25:N25">SUM(E11:E23)</f>
        <v>42174192</v>
      </c>
      <c r="F25" s="61">
        <f t="shared" si="1"/>
        <v>9093666</v>
      </c>
      <c r="G25" s="61">
        <f t="shared" si="1"/>
        <v>0</v>
      </c>
      <c r="H25" s="61">
        <f t="shared" si="1"/>
        <v>0</v>
      </c>
      <c r="I25" s="61">
        <f t="shared" si="1"/>
        <v>0</v>
      </c>
      <c r="J25" s="61">
        <f t="shared" si="1"/>
        <v>0</v>
      </c>
      <c r="K25" s="61">
        <f t="shared" si="1"/>
        <v>0</v>
      </c>
      <c r="L25" s="61">
        <f t="shared" si="1"/>
        <v>0</v>
      </c>
      <c r="M25" s="61">
        <f t="shared" si="1"/>
        <v>0</v>
      </c>
      <c r="N25" s="62">
        <f t="shared" si="1"/>
        <v>0</v>
      </c>
    </row>
    <row r="26" spans="1:14" s="4" customFormat="1" ht="11.25" customHeight="1">
      <c r="A26" s="49"/>
      <c r="B26" s="50"/>
      <c r="C26" s="50"/>
      <c r="D26" s="23"/>
      <c r="E26" s="61"/>
      <c r="F26" s="61"/>
      <c r="G26" s="61"/>
      <c r="H26" s="61"/>
      <c r="I26" s="61"/>
      <c r="J26" s="61"/>
      <c r="K26" s="61"/>
      <c r="L26" s="61"/>
      <c r="M26" s="61"/>
      <c r="N26" s="62"/>
    </row>
    <row r="27" spans="1:14" s="4" customFormat="1" ht="22.5" customHeight="1">
      <c r="A27" s="37">
        <v>1</v>
      </c>
      <c r="B27" s="33"/>
      <c r="C27" s="51" t="s">
        <v>27</v>
      </c>
      <c r="D27" s="14"/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2">
        <v>0</v>
      </c>
    </row>
    <row r="28" spans="1:14" s="4" customFormat="1" ht="22.5" customHeight="1">
      <c r="A28" s="37">
        <v>2</v>
      </c>
      <c r="B28" s="33"/>
      <c r="C28" s="51" t="s">
        <v>28</v>
      </c>
      <c r="D28" s="14"/>
      <c r="E28" s="61">
        <v>358500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2">
        <v>0</v>
      </c>
    </row>
    <row r="29" spans="1:14" s="4" customFormat="1" ht="22.5" customHeight="1">
      <c r="A29" s="37">
        <v>3</v>
      </c>
      <c r="B29" s="33"/>
      <c r="C29" s="51" t="s">
        <v>29</v>
      </c>
      <c r="D29" s="14"/>
      <c r="E29" s="61">
        <v>60000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2">
        <v>0</v>
      </c>
    </row>
    <row r="30" spans="1:14" s="4" customFormat="1" ht="22.5" customHeight="1">
      <c r="A30" s="37">
        <v>4</v>
      </c>
      <c r="B30" s="33"/>
      <c r="C30" s="51" t="s">
        <v>0</v>
      </c>
      <c r="D30" s="14"/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2">
        <v>0</v>
      </c>
    </row>
    <row r="31" spans="1:14" s="4" customFormat="1" ht="22.5" customHeight="1">
      <c r="A31" s="37">
        <v>5</v>
      </c>
      <c r="B31" s="33"/>
      <c r="C31" s="51" t="s">
        <v>30</v>
      </c>
      <c r="D31" s="14"/>
      <c r="E31" s="61">
        <v>47985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2">
        <v>0</v>
      </c>
    </row>
    <row r="32" spans="1:14" s="4" customFormat="1" ht="22.5" customHeight="1">
      <c r="A32" s="37">
        <v>6</v>
      </c>
      <c r="B32" s="33"/>
      <c r="C32" s="51" t="s">
        <v>31</v>
      </c>
      <c r="D32" s="14"/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2">
        <v>0</v>
      </c>
    </row>
    <row r="33" spans="1:14" s="5" customFormat="1" ht="11.25" customHeight="1">
      <c r="A33" s="37"/>
      <c r="B33" s="33"/>
      <c r="C33" s="51"/>
      <c r="D33" s="14"/>
      <c r="E33" s="61"/>
      <c r="F33" s="61"/>
      <c r="G33" s="61"/>
      <c r="H33" s="61"/>
      <c r="I33" s="61"/>
      <c r="J33" s="61"/>
      <c r="K33" s="61"/>
      <c r="L33" s="61"/>
      <c r="M33" s="61"/>
      <c r="N33" s="62"/>
    </row>
    <row r="34" spans="1:14" s="4" customFormat="1" ht="14.25" customHeight="1">
      <c r="A34" s="49" t="s">
        <v>33</v>
      </c>
      <c r="B34" s="50"/>
      <c r="C34" s="50"/>
      <c r="D34" s="23"/>
      <c r="E34" s="61">
        <f aca="true" t="shared" si="2" ref="E34:N34">SUM(E27:E32)</f>
        <v>466485</v>
      </c>
      <c r="F34" s="61">
        <f t="shared" si="2"/>
        <v>0</v>
      </c>
      <c r="G34" s="61">
        <f t="shared" si="2"/>
        <v>0</v>
      </c>
      <c r="H34" s="61">
        <f t="shared" si="2"/>
        <v>0</v>
      </c>
      <c r="I34" s="61">
        <f t="shared" si="2"/>
        <v>0</v>
      </c>
      <c r="J34" s="61">
        <f t="shared" si="2"/>
        <v>0</v>
      </c>
      <c r="K34" s="61">
        <f t="shared" si="2"/>
        <v>0</v>
      </c>
      <c r="L34" s="61">
        <f t="shared" si="2"/>
        <v>0</v>
      </c>
      <c r="M34" s="61">
        <f t="shared" si="2"/>
        <v>0</v>
      </c>
      <c r="N34" s="62">
        <f t="shared" si="2"/>
        <v>0</v>
      </c>
    </row>
    <row r="35" spans="1:14" s="4" customFormat="1" ht="11.25" customHeight="1" thickBot="1">
      <c r="A35" s="52"/>
      <c r="B35" s="53"/>
      <c r="C35" s="53"/>
      <c r="D35" s="24"/>
      <c r="E35" s="63"/>
      <c r="F35" s="63"/>
      <c r="G35" s="63"/>
      <c r="H35" s="63"/>
      <c r="I35" s="63"/>
      <c r="J35" s="63"/>
      <c r="K35" s="63"/>
      <c r="L35" s="63"/>
      <c r="M35" s="63"/>
      <c r="N35" s="64"/>
    </row>
    <row r="36" spans="3:14" s="32" customFormat="1" ht="14.25" customHeight="1">
      <c r="C36" s="32" t="s">
        <v>42</v>
      </c>
      <c r="E36" s="32">
        <v>37</v>
      </c>
      <c r="F36" s="32">
        <v>37</v>
      </c>
      <c r="G36" s="32">
        <v>37</v>
      </c>
      <c r="H36" s="32">
        <v>37</v>
      </c>
      <c r="I36" s="32">
        <v>37</v>
      </c>
      <c r="J36" s="32">
        <v>37</v>
      </c>
      <c r="K36" s="32">
        <v>37</v>
      </c>
      <c r="L36" s="32">
        <v>37</v>
      </c>
      <c r="M36" s="32">
        <v>37</v>
      </c>
      <c r="N36" s="32">
        <v>37</v>
      </c>
    </row>
    <row r="37" spans="3:14" s="32" customFormat="1" ht="14.25" customHeight="1">
      <c r="C37" s="32" t="s">
        <v>43</v>
      </c>
      <c r="E37" s="32">
        <v>2</v>
      </c>
      <c r="F37" s="32">
        <v>2</v>
      </c>
      <c r="G37" s="32">
        <v>2</v>
      </c>
      <c r="H37" s="32">
        <v>2</v>
      </c>
      <c r="I37" s="32">
        <v>2</v>
      </c>
      <c r="J37" s="32">
        <v>2</v>
      </c>
      <c r="K37" s="32">
        <v>2</v>
      </c>
      <c r="L37" s="32">
        <v>2</v>
      </c>
      <c r="M37" s="32">
        <v>2</v>
      </c>
      <c r="N37" s="32">
        <v>2</v>
      </c>
    </row>
    <row r="38" spans="3:14" s="32" customFormat="1" ht="14.25" customHeight="1">
      <c r="C38" s="32" t="s">
        <v>44</v>
      </c>
      <c r="E38" s="32">
        <v>1</v>
      </c>
      <c r="F38" s="32">
        <v>11</v>
      </c>
      <c r="G38" s="32">
        <v>2</v>
      </c>
      <c r="H38" s="32">
        <v>3</v>
      </c>
      <c r="I38" s="32">
        <v>4</v>
      </c>
      <c r="J38" s="32">
        <v>5</v>
      </c>
      <c r="K38" s="32">
        <v>6</v>
      </c>
      <c r="L38" s="32">
        <v>7</v>
      </c>
      <c r="M38" s="32">
        <v>8</v>
      </c>
      <c r="N38" s="32">
        <v>9</v>
      </c>
    </row>
  </sheetData>
  <sheetProtection/>
  <mergeCells count="1">
    <mergeCell ref="H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"/>
  <sheetViews>
    <sheetView view="pageBreakPreview" zoomScaleNormal="75" zoomScaleSheetLayoutView="100" zoomScalePageLayoutView="0" workbookViewId="0" topLeftCell="A1">
      <pane xSplit="4" ySplit="7" topLeftCell="E23" activePane="bottomRight" state="frozen"/>
      <selection pane="topLeft" activeCell="E3" sqref="E3:N7"/>
      <selection pane="topRight" activeCell="E3" sqref="E3:N7"/>
      <selection pane="bottomLeft" activeCell="E3" sqref="E3:N7"/>
      <selection pane="bottomRight" activeCell="E3" sqref="E3:N7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14" width="13.69921875" style="54" customWidth="1"/>
    <col min="15" max="15" width="9" style="54" customWidth="1"/>
    <col min="16" max="16" width="11.69921875" style="54" bestFit="1" customWidth="1"/>
    <col min="17" max="16384" width="9" style="54" customWidth="1"/>
  </cols>
  <sheetData>
    <row r="1" spans="1:5" s="2" customFormat="1" ht="14.25" customHeight="1">
      <c r="A1" s="33"/>
      <c r="B1" s="33"/>
      <c r="C1" s="33"/>
      <c r="E1" s="55" t="s">
        <v>39</v>
      </c>
    </row>
    <row r="2" spans="1:14" s="2" customFormat="1" ht="22.5" customHeight="1" thickBot="1">
      <c r="A2" s="33"/>
      <c r="B2" s="33"/>
      <c r="C2" s="33"/>
      <c r="E2" s="60" t="s">
        <v>47</v>
      </c>
      <c r="N2" s="58" t="s">
        <v>40</v>
      </c>
    </row>
    <row r="3" spans="1:14" s="3" customFormat="1" ht="14.25" customHeight="1">
      <c r="A3" s="34"/>
      <c r="B3" s="35"/>
      <c r="C3" s="36"/>
      <c r="D3" s="8"/>
      <c r="E3" s="9"/>
      <c r="F3" s="9"/>
      <c r="G3" s="9"/>
      <c r="H3" s="10"/>
      <c r="I3" s="11"/>
      <c r="J3" s="11"/>
      <c r="K3" s="12"/>
      <c r="L3" s="9"/>
      <c r="M3" s="10"/>
      <c r="N3" s="13"/>
    </row>
    <row r="4" spans="1:14" s="3" customFormat="1" ht="14.25" customHeight="1">
      <c r="A4" s="37"/>
      <c r="B4" s="33"/>
      <c r="C4" s="38" t="s">
        <v>1</v>
      </c>
      <c r="D4" s="14"/>
      <c r="E4" s="65" t="s">
        <v>5</v>
      </c>
      <c r="F4" s="65" t="s">
        <v>61</v>
      </c>
      <c r="G4" s="65" t="s">
        <v>62</v>
      </c>
      <c r="H4" s="72" t="s">
        <v>6</v>
      </c>
      <c r="I4" s="73"/>
      <c r="J4" s="73"/>
      <c r="K4" s="74"/>
      <c r="L4" s="30" t="s">
        <v>63</v>
      </c>
      <c r="M4" s="17" t="s">
        <v>7</v>
      </c>
      <c r="N4" s="18"/>
    </row>
    <row r="5" spans="1:14" s="3" customFormat="1" ht="14.25" customHeight="1">
      <c r="A5" s="37"/>
      <c r="B5" s="33"/>
      <c r="C5" s="33"/>
      <c r="D5" s="14"/>
      <c r="E5" s="65" t="s">
        <v>64</v>
      </c>
      <c r="F5" s="65" t="s">
        <v>65</v>
      </c>
      <c r="G5" s="65" t="s">
        <v>8</v>
      </c>
      <c r="H5" s="15"/>
      <c r="I5" s="17"/>
      <c r="J5" s="19"/>
      <c r="K5" s="19"/>
      <c r="L5" s="30" t="s">
        <v>9</v>
      </c>
      <c r="M5" s="15" t="s">
        <v>10</v>
      </c>
      <c r="N5" s="18" t="s">
        <v>50</v>
      </c>
    </row>
    <row r="6" spans="1:14" s="3" customFormat="1" ht="14.25" customHeight="1">
      <c r="A6" s="39" t="s">
        <v>32</v>
      </c>
      <c r="B6" s="33"/>
      <c r="C6" s="33"/>
      <c r="D6" s="14"/>
      <c r="E6" s="15" t="s">
        <v>51</v>
      </c>
      <c r="F6" s="15" t="s">
        <v>52</v>
      </c>
      <c r="G6" s="15" t="s">
        <v>53</v>
      </c>
      <c r="H6" s="65" t="s">
        <v>11</v>
      </c>
      <c r="I6" s="66" t="s">
        <v>12</v>
      </c>
      <c r="J6" s="65" t="s">
        <v>13</v>
      </c>
      <c r="K6" s="65" t="s">
        <v>2</v>
      </c>
      <c r="L6" s="30" t="s">
        <v>54</v>
      </c>
      <c r="M6" s="15" t="s">
        <v>55</v>
      </c>
      <c r="N6" s="18"/>
    </row>
    <row r="7" spans="1:14" s="3" customFormat="1" ht="14.25" customHeight="1">
      <c r="A7" s="40"/>
      <c r="B7" s="41"/>
      <c r="C7" s="42"/>
      <c r="D7" s="20"/>
      <c r="E7" s="21"/>
      <c r="F7" s="21"/>
      <c r="G7" s="21"/>
      <c r="H7" s="21"/>
      <c r="I7" s="16"/>
      <c r="J7" s="21"/>
      <c r="K7" s="21"/>
      <c r="L7" s="31" t="s">
        <v>56</v>
      </c>
      <c r="M7" s="21"/>
      <c r="N7" s="22"/>
    </row>
    <row r="8" spans="1:14" s="48" customFormat="1" ht="11.25" customHeight="1">
      <c r="A8" s="43"/>
      <c r="B8" s="44"/>
      <c r="C8" s="44"/>
      <c r="D8" s="45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1:14" s="4" customFormat="1" ht="14.25" customHeight="1">
      <c r="A9" s="49" t="s">
        <v>3</v>
      </c>
      <c r="B9" s="50"/>
      <c r="C9" s="50"/>
      <c r="D9" s="23"/>
      <c r="E9" s="61">
        <f>E25+E34</f>
        <v>112531832</v>
      </c>
      <c r="F9" s="61">
        <f aca="true" t="shared" si="0" ref="F9:N9">F25+F34</f>
        <v>11563004</v>
      </c>
      <c r="G9" s="61">
        <f t="shared" si="0"/>
        <v>56348397</v>
      </c>
      <c r="H9" s="61">
        <f t="shared" si="0"/>
        <v>3044241</v>
      </c>
      <c r="I9" s="61">
        <f t="shared" si="0"/>
        <v>6449826</v>
      </c>
      <c r="J9" s="61">
        <f t="shared" si="0"/>
        <v>5678132</v>
      </c>
      <c r="K9" s="61">
        <f t="shared" si="0"/>
        <v>41176198</v>
      </c>
      <c r="L9" s="61">
        <f t="shared" si="0"/>
        <v>25240932</v>
      </c>
      <c r="M9" s="61">
        <f t="shared" si="0"/>
        <v>0</v>
      </c>
      <c r="N9" s="62">
        <f t="shared" si="0"/>
        <v>25240932</v>
      </c>
    </row>
    <row r="10" spans="1:14" s="4" customFormat="1" ht="11.25" customHeight="1">
      <c r="A10" s="37"/>
      <c r="B10" s="33"/>
      <c r="C10" s="33"/>
      <c r="D10" s="14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14" s="4" customFormat="1" ht="22.5" customHeight="1">
      <c r="A11" s="37">
        <v>1</v>
      </c>
      <c r="B11" s="33"/>
      <c r="C11" s="51" t="s">
        <v>14</v>
      </c>
      <c r="D11" s="14"/>
      <c r="E11" s="61">
        <v>20974596</v>
      </c>
      <c r="F11" s="61">
        <v>3620383</v>
      </c>
      <c r="G11" s="61">
        <v>10350349</v>
      </c>
      <c r="H11" s="61">
        <v>299050</v>
      </c>
      <c r="I11" s="61">
        <v>1286000</v>
      </c>
      <c r="J11" s="61">
        <v>4597946</v>
      </c>
      <c r="K11" s="61">
        <v>4167353</v>
      </c>
      <c r="L11" s="61">
        <v>10350349</v>
      </c>
      <c r="M11" s="61">
        <v>0</v>
      </c>
      <c r="N11" s="62">
        <v>10350349</v>
      </c>
    </row>
    <row r="12" spans="1:14" s="4" customFormat="1" ht="22.5" customHeight="1">
      <c r="A12" s="37">
        <v>2</v>
      </c>
      <c r="B12" s="33"/>
      <c r="C12" s="51" t="s">
        <v>15</v>
      </c>
      <c r="D12" s="14"/>
      <c r="E12" s="61">
        <v>8224172</v>
      </c>
      <c r="F12" s="61">
        <v>354733</v>
      </c>
      <c r="G12" s="61">
        <v>5017811</v>
      </c>
      <c r="H12" s="61">
        <v>50691</v>
      </c>
      <c r="I12" s="61">
        <v>928300</v>
      </c>
      <c r="J12" s="61">
        <v>26605</v>
      </c>
      <c r="K12" s="61">
        <v>4012215</v>
      </c>
      <c r="L12" s="61">
        <v>2114518</v>
      </c>
      <c r="M12" s="61">
        <v>0</v>
      </c>
      <c r="N12" s="62">
        <v>2114518</v>
      </c>
    </row>
    <row r="13" spans="1:14" s="4" customFormat="1" ht="22.5" customHeight="1">
      <c r="A13" s="37">
        <v>3</v>
      </c>
      <c r="B13" s="33"/>
      <c r="C13" s="51" t="s">
        <v>16</v>
      </c>
      <c r="D13" s="14"/>
      <c r="E13" s="61">
        <v>8825396</v>
      </c>
      <c r="F13" s="61">
        <v>483524</v>
      </c>
      <c r="G13" s="61">
        <v>5911815</v>
      </c>
      <c r="H13" s="61">
        <v>94611</v>
      </c>
      <c r="I13" s="61">
        <v>78025</v>
      </c>
      <c r="J13" s="61">
        <v>58125</v>
      </c>
      <c r="K13" s="61">
        <v>5681054</v>
      </c>
      <c r="L13" s="61">
        <v>2474590</v>
      </c>
      <c r="M13" s="61">
        <v>0</v>
      </c>
      <c r="N13" s="62">
        <v>2474590</v>
      </c>
    </row>
    <row r="14" spans="1:14" s="4" customFormat="1" ht="22.5" customHeight="1">
      <c r="A14" s="37">
        <v>4</v>
      </c>
      <c r="B14" s="33"/>
      <c r="C14" s="51" t="s">
        <v>17</v>
      </c>
      <c r="D14" s="14"/>
      <c r="E14" s="61">
        <v>2400191</v>
      </c>
      <c r="F14" s="61">
        <v>255500</v>
      </c>
      <c r="G14" s="61">
        <v>570899</v>
      </c>
      <c r="H14" s="61">
        <v>163473</v>
      </c>
      <c r="I14" s="61">
        <v>0</v>
      </c>
      <c r="J14" s="61">
        <v>643</v>
      </c>
      <c r="K14" s="61">
        <v>406783</v>
      </c>
      <c r="L14" s="61">
        <v>273184</v>
      </c>
      <c r="M14" s="61">
        <v>0</v>
      </c>
      <c r="N14" s="62">
        <v>273184</v>
      </c>
    </row>
    <row r="15" spans="1:14" s="4" customFormat="1" ht="22.5" customHeight="1">
      <c r="A15" s="37">
        <v>5</v>
      </c>
      <c r="B15" s="33"/>
      <c r="C15" s="51" t="s">
        <v>18</v>
      </c>
      <c r="D15" s="14"/>
      <c r="E15" s="61">
        <v>10134730</v>
      </c>
      <c r="F15" s="61">
        <v>1218119</v>
      </c>
      <c r="G15" s="61">
        <v>5627115</v>
      </c>
      <c r="H15" s="61">
        <v>84</v>
      </c>
      <c r="I15" s="61">
        <v>0</v>
      </c>
      <c r="J15" s="61">
        <v>7055</v>
      </c>
      <c r="K15" s="61">
        <v>5619976</v>
      </c>
      <c r="L15" s="61">
        <v>0</v>
      </c>
      <c r="M15" s="61">
        <v>0</v>
      </c>
      <c r="N15" s="62">
        <v>0</v>
      </c>
    </row>
    <row r="16" spans="1:14" s="4" customFormat="1" ht="22.5" customHeight="1">
      <c r="A16" s="37">
        <v>6</v>
      </c>
      <c r="B16" s="33"/>
      <c r="C16" s="51" t="s">
        <v>19</v>
      </c>
      <c r="D16" s="14"/>
      <c r="E16" s="61">
        <v>1020479</v>
      </c>
      <c r="F16" s="61">
        <v>61758</v>
      </c>
      <c r="G16" s="61">
        <v>400552</v>
      </c>
      <c r="H16" s="61">
        <v>1316</v>
      </c>
      <c r="I16" s="61">
        <v>0</v>
      </c>
      <c r="J16" s="61">
        <v>0</v>
      </c>
      <c r="K16" s="61">
        <v>399236</v>
      </c>
      <c r="L16" s="61">
        <v>2980</v>
      </c>
      <c r="M16" s="61">
        <v>0</v>
      </c>
      <c r="N16" s="62">
        <v>2980</v>
      </c>
    </row>
    <row r="17" spans="1:14" s="4" customFormat="1" ht="22.5" customHeight="1">
      <c r="A17" s="37">
        <v>7</v>
      </c>
      <c r="B17" s="33"/>
      <c r="C17" s="51" t="s">
        <v>20</v>
      </c>
      <c r="D17" s="14"/>
      <c r="E17" s="61">
        <v>8164965</v>
      </c>
      <c r="F17" s="61">
        <v>576971</v>
      </c>
      <c r="G17" s="61">
        <v>3869112</v>
      </c>
      <c r="H17" s="61">
        <v>13588</v>
      </c>
      <c r="I17" s="61">
        <v>0</v>
      </c>
      <c r="J17" s="61">
        <v>116832</v>
      </c>
      <c r="K17" s="61">
        <v>3738692</v>
      </c>
      <c r="L17" s="61">
        <v>3350204</v>
      </c>
      <c r="M17" s="61">
        <v>0</v>
      </c>
      <c r="N17" s="62">
        <v>3350204</v>
      </c>
    </row>
    <row r="18" spans="1:14" s="4" customFormat="1" ht="22.5" customHeight="1">
      <c r="A18" s="37">
        <v>8</v>
      </c>
      <c r="B18" s="33"/>
      <c r="C18" s="51" t="s">
        <v>21</v>
      </c>
      <c r="D18" s="14"/>
      <c r="E18" s="61">
        <v>3381819</v>
      </c>
      <c r="F18" s="61">
        <v>437960</v>
      </c>
      <c r="G18" s="61">
        <v>1609917</v>
      </c>
      <c r="H18" s="61">
        <v>1613</v>
      </c>
      <c r="I18" s="61">
        <v>0</v>
      </c>
      <c r="J18" s="61">
        <v>0</v>
      </c>
      <c r="K18" s="61">
        <v>1608304</v>
      </c>
      <c r="L18" s="61">
        <v>233895</v>
      </c>
      <c r="M18" s="61">
        <v>0</v>
      </c>
      <c r="N18" s="62">
        <v>233895</v>
      </c>
    </row>
    <row r="19" spans="1:14" s="4" customFormat="1" ht="22.5" customHeight="1">
      <c r="A19" s="37">
        <v>9</v>
      </c>
      <c r="B19" s="33"/>
      <c r="C19" s="51" t="s">
        <v>22</v>
      </c>
      <c r="D19" s="14"/>
      <c r="E19" s="61">
        <v>2218591</v>
      </c>
      <c r="F19" s="61">
        <v>206849</v>
      </c>
      <c r="G19" s="61">
        <v>692199</v>
      </c>
      <c r="H19" s="61">
        <v>83623</v>
      </c>
      <c r="I19" s="61">
        <v>0</v>
      </c>
      <c r="J19" s="61">
        <v>144</v>
      </c>
      <c r="K19" s="61">
        <v>608432</v>
      </c>
      <c r="L19" s="61">
        <v>168366</v>
      </c>
      <c r="M19" s="61">
        <v>0</v>
      </c>
      <c r="N19" s="62">
        <v>168366</v>
      </c>
    </row>
    <row r="20" spans="1:14" s="4" customFormat="1" ht="22.5" customHeight="1">
      <c r="A20" s="37">
        <v>10</v>
      </c>
      <c r="B20" s="33"/>
      <c r="C20" s="51" t="s">
        <v>23</v>
      </c>
      <c r="D20" s="14"/>
      <c r="E20" s="61">
        <v>1338071</v>
      </c>
      <c r="F20" s="61">
        <v>269214</v>
      </c>
      <c r="G20" s="61">
        <v>707466</v>
      </c>
      <c r="H20" s="61">
        <v>995</v>
      </c>
      <c r="I20" s="61">
        <v>0</v>
      </c>
      <c r="J20" s="61">
        <v>0</v>
      </c>
      <c r="K20" s="61">
        <v>706471</v>
      </c>
      <c r="L20" s="61">
        <v>398406</v>
      </c>
      <c r="M20" s="61">
        <v>0</v>
      </c>
      <c r="N20" s="62">
        <v>398406</v>
      </c>
    </row>
    <row r="21" spans="1:14" s="4" customFormat="1" ht="22.5" customHeight="1">
      <c r="A21" s="37">
        <v>11</v>
      </c>
      <c r="B21" s="33"/>
      <c r="C21" s="51" t="s">
        <v>24</v>
      </c>
      <c r="D21" s="14"/>
      <c r="E21" s="61">
        <v>4120923</v>
      </c>
      <c r="F21" s="61">
        <v>212295</v>
      </c>
      <c r="G21" s="61">
        <v>665304</v>
      </c>
      <c r="H21" s="61">
        <v>47304</v>
      </c>
      <c r="I21" s="61">
        <v>0</v>
      </c>
      <c r="J21" s="61">
        <v>14080</v>
      </c>
      <c r="K21" s="61">
        <v>603920</v>
      </c>
      <c r="L21" s="61">
        <v>665304</v>
      </c>
      <c r="M21" s="61">
        <v>0</v>
      </c>
      <c r="N21" s="62">
        <v>665304</v>
      </c>
    </row>
    <row r="22" spans="1:14" s="4" customFormat="1" ht="22.5" customHeight="1">
      <c r="A22" s="37">
        <v>12</v>
      </c>
      <c r="B22" s="33"/>
      <c r="C22" s="51" t="s">
        <v>25</v>
      </c>
      <c r="D22" s="14"/>
      <c r="E22" s="61">
        <v>29757045</v>
      </c>
      <c r="F22" s="61">
        <v>2853845</v>
      </c>
      <c r="G22" s="61">
        <v>17385822</v>
      </c>
      <c r="H22" s="61">
        <v>2281225</v>
      </c>
      <c r="I22" s="61">
        <v>4157000</v>
      </c>
      <c r="J22" s="61">
        <v>853425</v>
      </c>
      <c r="K22" s="61">
        <v>10094172</v>
      </c>
      <c r="L22" s="61">
        <v>3515343</v>
      </c>
      <c r="M22" s="61">
        <v>0</v>
      </c>
      <c r="N22" s="62">
        <v>3515343</v>
      </c>
    </row>
    <row r="23" spans="1:14" s="4" customFormat="1" ht="22.5" customHeight="1">
      <c r="A23" s="37">
        <v>13</v>
      </c>
      <c r="B23" s="33"/>
      <c r="C23" s="51" t="s">
        <v>26</v>
      </c>
      <c r="D23" s="14"/>
      <c r="E23" s="61">
        <v>6896615</v>
      </c>
      <c r="F23" s="61">
        <v>611207</v>
      </c>
      <c r="G23" s="61">
        <v>1562316</v>
      </c>
      <c r="H23" s="61">
        <v>6274</v>
      </c>
      <c r="I23" s="61">
        <v>0</v>
      </c>
      <c r="J23" s="61">
        <v>0</v>
      </c>
      <c r="K23" s="61">
        <v>1556042</v>
      </c>
      <c r="L23" s="61">
        <v>135343</v>
      </c>
      <c r="M23" s="61">
        <v>0</v>
      </c>
      <c r="N23" s="62">
        <v>135343</v>
      </c>
    </row>
    <row r="24" spans="1:14" s="4" customFormat="1" ht="11.25" customHeight="1">
      <c r="A24" s="37"/>
      <c r="B24" s="33"/>
      <c r="C24" s="51"/>
      <c r="D24" s="14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s="4" customFormat="1" ht="14.25" customHeight="1">
      <c r="A25" s="49" t="s">
        <v>4</v>
      </c>
      <c r="B25" s="50"/>
      <c r="C25" s="50"/>
      <c r="D25" s="23"/>
      <c r="E25" s="61">
        <f aca="true" t="shared" si="1" ref="E25:N25">SUM(E11:E23)</f>
        <v>107457593</v>
      </c>
      <c r="F25" s="61">
        <f t="shared" si="1"/>
        <v>11162358</v>
      </c>
      <c r="G25" s="61">
        <f t="shared" si="1"/>
        <v>54370677</v>
      </c>
      <c r="H25" s="61">
        <f t="shared" si="1"/>
        <v>3043847</v>
      </c>
      <c r="I25" s="61">
        <f t="shared" si="1"/>
        <v>6449325</v>
      </c>
      <c r="J25" s="61">
        <f t="shared" si="1"/>
        <v>5674855</v>
      </c>
      <c r="K25" s="61">
        <f t="shared" si="1"/>
        <v>39202650</v>
      </c>
      <c r="L25" s="61">
        <f t="shared" si="1"/>
        <v>23682482</v>
      </c>
      <c r="M25" s="61">
        <f t="shared" si="1"/>
        <v>0</v>
      </c>
      <c r="N25" s="62">
        <f t="shared" si="1"/>
        <v>23682482</v>
      </c>
    </row>
    <row r="26" spans="1:14" s="4" customFormat="1" ht="11.25" customHeight="1">
      <c r="A26" s="49"/>
      <c r="B26" s="50"/>
      <c r="C26" s="50"/>
      <c r="D26" s="23"/>
      <c r="E26" s="61"/>
      <c r="F26" s="61"/>
      <c r="G26" s="61"/>
      <c r="H26" s="61"/>
      <c r="I26" s="61"/>
      <c r="J26" s="61"/>
      <c r="K26" s="61"/>
      <c r="L26" s="61"/>
      <c r="M26" s="61"/>
      <c r="N26" s="62"/>
    </row>
    <row r="27" spans="1:14" s="4" customFormat="1" ht="22.5" customHeight="1">
      <c r="A27" s="37">
        <v>1</v>
      </c>
      <c r="B27" s="33"/>
      <c r="C27" s="51" t="s">
        <v>27</v>
      </c>
      <c r="D27" s="14"/>
      <c r="E27" s="61">
        <v>713323</v>
      </c>
      <c r="F27" s="61">
        <v>182077</v>
      </c>
      <c r="G27" s="61">
        <v>425377</v>
      </c>
      <c r="H27" s="61">
        <v>326</v>
      </c>
      <c r="I27" s="61">
        <v>501</v>
      </c>
      <c r="J27" s="61">
        <v>3277</v>
      </c>
      <c r="K27" s="61">
        <v>421273</v>
      </c>
      <c r="L27" s="61">
        <v>6107</v>
      </c>
      <c r="M27" s="61">
        <v>0</v>
      </c>
      <c r="N27" s="62">
        <v>6107</v>
      </c>
    </row>
    <row r="28" spans="1:14" s="4" customFormat="1" ht="22.5" customHeight="1">
      <c r="A28" s="37">
        <v>2</v>
      </c>
      <c r="B28" s="33"/>
      <c r="C28" s="51" t="s">
        <v>28</v>
      </c>
      <c r="D28" s="14"/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2">
        <v>0</v>
      </c>
    </row>
    <row r="29" spans="1:14" s="4" customFormat="1" ht="22.5" customHeight="1">
      <c r="A29" s="37">
        <v>3</v>
      </c>
      <c r="B29" s="33"/>
      <c r="C29" s="51" t="s">
        <v>29</v>
      </c>
      <c r="D29" s="14"/>
      <c r="E29" s="61">
        <v>285707</v>
      </c>
      <c r="F29" s="61">
        <v>34924</v>
      </c>
      <c r="G29" s="61">
        <v>101509</v>
      </c>
      <c r="H29" s="61">
        <v>54</v>
      </c>
      <c r="I29" s="61">
        <v>0</v>
      </c>
      <c r="J29" s="61">
        <v>0</v>
      </c>
      <c r="K29" s="61">
        <v>101455</v>
      </c>
      <c r="L29" s="61">
        <v>101509</v>
      </c>
      <c r="M29" s="61">
        <v>0</v>
      </c>
      <c r="N29" s="62">
        <v>101509</v>
      </c>
    </row>
    <row r="30" spans="1:14" s="4" customFormat="1" ht="22.5" customHeight="1">
      <c r="A30" s="37">
        <v>4</v>
      </c>
      <c r="B30" s="33"/>
      <c r="C30" s="51" t="s">
        <v>0</v>
      </c>
      <c r="D30" s="14"/>
      <c r="E30" s="61">
        <v>1853869</v>
      </c>
      <c r="F30" s="61">
        <v>75607</v>
      </c>
      <c r="G30" s="61">
        <v>645713</v>
      </c>
      <c r="H30" s="61">
        <v>0</v>
      </c>
      <c r="I30" s="61">
        <v>0</v>
      </c>
      <c r="J30" s="61">
        <v>0</v>
      </c>
      <c r="K30" s="61">
        <v>645713</v>
      </c>
      <c r="L30" s="61">
        <v>645713</v>
      </c>
      <c r="M30" s="61">
        <v>0</v>
      </c>
      <c r="N30" s="62">
        <v>645713</v>
      </c>
    </row>
    <row r="31" spans="1:14" s="4" customFormat="1" ht="22.5" customHeight="1">
      <c r="A31" s="37">
        <v>5</v>
      </c>
      <c r="B31" s="33"/>
      <c r="C31" s="51" t="s">
        <v>30</v>
      </c>
      <c r="D31" s="14"/>
      <c r="E31" s="61">
        <v>1546273</v>
      </c>
      <c r="F31" s="61">
        <v>57087</v>
      </c>
      <c r="G31" s="61">
        <v>703953</v>
      </c>
      <c r="H31" s="61">
        <v>0</v>
      </c>
      <c r="I31" s="61">
        <v>0</v>
      </c>
      <c r="J31" s="61">
        <v>0</v>
      </c>
      <c r="K31" s="61">
        <v>703953</v>
      </c>
      <c r="L31" s="61">
        <v>703953</v>
      </c>
      <c r="M31" s="61">
        <v>0</v>
      </c>
      <c r="N31" s="62">
        <v>703953</v>
      </c>
    </row>
    <row r="32" spans="1:14" s="4" customFormat="1" ht="22.5" customHeight="1">
      <c r="A32" s="37">
        <v>6</v>
      </c>
      <c r="B32" s="33"/>
      <c r="C32" s="51" t="s">
        <v>31</v>
      </c>
      <c r="D32" s="14"/>
      <c r="E32" s="61">
        <v>675067</v>
      </c>
      <c r="F32" s="61">
        <v>50951</v>
      </c>
      <c r="G32" s="61">
        <v>101168</v>
      </c>
      <c r="H32" s="61">
        <v>14</v>
      </c>
      <c r="I32" s="61">
        <v>0</v>
      </c>
      <c r="J32" s="61">
        <v>0</v>
      </c>
      <c r="K32" s="61">
        <v>101154</v>
      </c>
      <c r="L32" s="61">
        <v>101168</v>
      </c>
      <c r="M32" s="61">
        <v>0</v>
      </c>
      <c r="N32" s="62">
        <v>101168</v>
      </c>
    </row>
    <row r="33" spans="1:14" s="5" customFormat="1" ht="11.25" customHeight="1">
      <c r="A33" s="37"/>
      <c r="B33" s="33"/>
      <c r="C33" s="51"/>
      <c r="D33" s="14"/>
      <c r="E33" s="61"/>
      <c r="F33" s="61"/>
      <c r="G33" s="61"/>
      <c r="H33" s="61"/>
      <c r="I33" s="61"/>
      <c r="J33" s="61"/>
      <c r="K33" s="61"/>
      <c r="L33" s="61"/>
      <c r="M33" s="61"/>
      <c r="N33" s="62"/>
    </row>
    <row r="34" spans="1:16" s="4" customFormat="1" ht="14.25" customHeight="1">
      <c r="A34" s="49" t="s">
        <v>33</v>
      </c>
      <c r="B34" s="50"/>
      <c r="C34" s="50"/>
      <c r="D34" s="23"/>
      <c r="E34" s="61">
        <f aca="true" t="shared" si="2" ref="E34:N34">SUM(E27:E32)</f>
        <v>5074239</v>
      </c>
      <c r="F34" s="61">
        <f t="shared" si="2"/>
        <v>400646</v>
      </c>
      <c r="G34" s="61">
        <f t="shared" si="2"/>
        <v>1977720</v>
      </c>
      <c r="H34" s="61">
        <f t="shared" si="2"/>
        <v>394</v>
      </c>
      <c r="I34" s="61">
        <f t="shared" si="2"/>
        <v>501</v>
      </c>
      <c r="J34" s="61">
        <f t="shared" si="2"/>
        <v>3277</v>
      </c>
      <c r="K34" s="61">
        <f t="shared" si="2"/>
        <v>1973548</v>
      </c>
      <c r="L34" s="61">
        <f t="shared" si="2"/>
        <v>1558450</v>
      </c>
      <c r="M34" s="61">
        <f t="shared" si="2"/>
        <v>0</v>
      </c>
      <c r="N34" s="62">
        <f t="shared" si="2"/>
        <v>1558450</v>
      </c>
      <c r="P34" s="5"/>
    </row>
    <row r="35" spans="1:14" s="4" customFormat="1" ht="11.25" customHeight="1" thickBot="1">
      <c r="A35" s="52"/>
      <c r="B35" s="53"/>
      <c r="C35" s="53"/>
      <c r="D35" s="24"/>
      <c r="E35" s="63"/>
      <c r="F35" s="63"/>
      <c r="G35" s="63"/>
      <c r="H35" s="63"/>
      <c r="I35" s="63"/>
      <c r="J35" s="63"/>
      <c r="K35" s="63"/>
      <c r="L35" s="63"/>
      <c r="M35" s="63"/>
      <c r="N35" s="64"/>
    </row>
    <row r="36" spans="3:14" s="32" customFormat="1" ht="14.25" customHeight="1">
      <c r="C36" s="32" t="s">
        <v>42</v>
      </c>
      <c r="E36" s="32">
        <v>37</v>
      </c>
      <c r="F36" s="32">
        <v>37</v>
      </c>
      <c r="G36" s="32">
        <v>37</v>
      </c>
      <c r="H36" s="32">
        <v>37</v>
      </c>
      <c r="I36" s="32">
        <v>37</v>
      </c>
      <c r="J36" s="32">
        <v>37</v>
      </c>
      <c r="K36" s="32">
        <v>37</v>
      </c>
      <c r="L36" s="32">
        <v>37</v>
      </c>
      <c r="M36" s="32">
        <v>37</v>
      </c>
      <c r="N36" s="32">
        <v>37</v>
      </c>
    </row>
    <row r="37" spans="3:14" s="32" customFormat="1" ht="14.25" customHeight="1">
      <c r="C37" s="32" t="s">
        <v>43</v>
      </c>
      <c r="E37" s="32">
        <v>3</v>
      </c>
      <c r="F37" s="32">
        <v>3</v>
      </c>
      <c r="G37" s="32">
        <v>3</v>
      </c>
      <c r="H37" s="32">
        <v>3</v>
      </c>
      <c r="I37" s="32">
        <v>3</v>
      </c>
      <c r="J37" s="32">
        <v>3</v>
      </c>
      <c r="K37" s="32">
        <v>3</v>
      </c>
      <c r="L37" s="32">
        <v>3</v>
      </c>
      <c r="M37" s="32">
        <v>3</v>
      </c>
      <c r="N37" s="32">
        <v>3</v>
      </c>
    </row>
    <row r="38" spans="3:14" s="32" customFormat="1" ht="14.25" customHeight="1">
      <c r="C38" s="32" t="s">
        <v>44</v>
      </c>
      <c r="E38" s="32">
        <v>1</v>
      </c>
      <c r="F38" s="32">
        <v>11</v>
      </c>
      <c r="G38" s="32">
        <v>2</v>
      </c>
      <c r="H38" s="32">
        <v>3</v>
      </c>
      <c r="I38" s="32">
        <v>4</v>
      </c>
      <c r="J38" s="32">
        <v>5</v>
      </c>
      <c r="K38" s="32">
        <v>6</v>
      </c>
      <c r="L38" s="32">
        <v>7</v>
      </c>
      <c r="M38" s="32">
        <v>8</v>
      </c>
      <c r="N38" s="32">
        <v>9</v>
      </c>
    </row>
  </sheetData>
  <sheetProtection/>
  <mergeCells count="1">
    <mergeCell ref="H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38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E3" sqref="E3:N7"/>
      <selection pane="topRight" activeCell="E3" sqref="E3:N7"/>
      <selection pane="bottomLeft" activeCell="E3" sqref="E3:N7"/>
      <selection pane="bottomRight" activeCell="E3" sqref="E3:N7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14" width="13.69921875" style="54" customWidth="1"/>
    <col min="15" max="15" width="9" style="54" customWidth="1"/>
    <col min="16" max="16" width="11.69921875" style="54" bestFit="1" customWidth="1"/>
    <col min="17" max="16384" width="9" style="54" customWidth="1"/>
  </cols>
  <sheetData>
    <row r="1" spans="1:5" s="2" customFormat="1" ht="14.25" customHeight="1">
      <c r="A1" s="33"/>
      <c r="B1" s="33"/>
      <c r="C1" s="33"/>
      <c r="E1" s="55" t="s">
        <v>39</v>
      </c>
    </row>
    <row r="2" spans="1:14" s="2" customFormat="1" ht="22.5" customHeight="1" thickBot="1">
      <c r="A2" s="33"/>
      <c r="B2" s="33"/>
      <c r="C2" s="33"/>
      <c r="E2" s="60" t="s">
        <v>48</v>
      </c>
      <c r="N2" s="58" t="s">
        <v>40</v>
      </c>
    </row>
    <row r="3" spans="1:14" s="3" customFormat="1" ht="14.25" customHeight="1">
      <c r="A3" s="34"/>
      <c r="B3" s="35"/>
      <c r="C3" s="36"/>
      <c r="D3" s="8"/>
      <c r="E3" s="9"/>
      <c r="F3" s="9"/>
      <c r="G3" s="9"/>
      <c r="H3" s="10"/>
      <c r="I3" s="11"/>
      <c r="J3" s="11"/>
      <c r="K3" s="12"/>
      <c r="L3" s="9"/>
      <c r="M3" s="10"/>
      <c r="N3" s="13"/>
    </row>
    <row r="4" spans="1:14" s="3" customFormat="1" ht="14.25" customHeight="1">
      <c r="A4" s="37"/>
      <c r="B4" s="33"/>
      <c r="C4" s="38" t="s">
        <v>1</v>
      </c>
      <c r="D4" s="14"/>
      <c r="E4" s="65" t="s">
        <v>5</v>
      </c>
      <c r="F4" s="65" t="s">
        <v>61</v>
      </c>
      <c r="G4" s="65" t="s">
        <v>62</v>
      </c>
      <c r="H4" s="72" t="s">
        <v>6</v>
      </c>
      <c r="I4" s="73"/>
      <c r="J4" s="73"/>
      <c r="K4" s="74"/>
      <c r="L4" s="30" t="s">
        <v>63</v>
      </c>
      <c r="M4" s="17" t="s">
        <v>7</v>
      </c>
      <c r="N4" s="18"/>
    </row>
    <row r="5" spans="1:14" s="3" customFormat="1" ht="14.25" customHeight="1">
      <c r="A5" s="37"/>
      <c r="B5" s="33"/>
      <c r="C5" s="33"/>
      <c r="D5" s="14"/>
      <c r="E5" s="65" t="s">
        <v>64</v>
      </c>
      <c r="F5" s="65" t="s">
        <v>65</v>
      </c>
      <c r="G5" s="65" t="s">
        <v>8</v>
      </c>
      <c r="H5" s="15"/>
      <c r="I5" s="17"/>
      <c r="J5" s="19"/>
      <c r="K5" s="19"/>
      <c r="L5" s="30" t="s">
        <v>9</v>
      </c>
      <c r="M5" s="15" t="s">
        <v>10</v>
      </c>
      <c r="N5" s="18" t="s">
        <v>50</v>
      </c>
    </row>
    <row r="6" spans="1:14" s="3" customFormat="1" ht="14.25" customHeight="1">
      <c r="A6" s="39" t="s">
        <v>32</v>
      </c>
      <c r="B6" s="33"/>
      <c r="C6" s="33"/>
      <c r="D6" s="14"/>
      <c r="E6" s="15" t="s">
        <v>51</v>
      </c>
      <c r="F6" s="15" t="s">
        <v>52</v>
      </c>
      <c r="G6" s="15" t="s">
        <v>53</v>
      </c>
      <c r="H6" s="65" t="s">
        <v>11</v>
      </c>
      <c r="I6" s="66" t="s">
        <v>12</v>
      </c>
      <c r="J6" s="65" t="s">
        <v>13</v>
      </c>
      <c r="K6" s="65" t="s">
        <v>2</v>
      </c>
      <c r="L6" s="30" t="s">
        <v>54</v>
      </c>
      <c r="M6" s="15" t="s">
        <v>55</v>
      </c>
      <c r="N6" s="18"/>
    </row>
    <row r="7" spans="1:14" s="3" customFormat="1" ht="14.25" customHeight="1">
      <c r="A7" s="40"/>
      <c r="B7" s="41"/>
      <c r="C7" s="42"/>
      <c r="D7" s="20"/>
      <c r="E7" s="21"/>
      <c r="F7" s="21"/>
      <c r="G7" s="21"/>
      <c r="H7" s="21"/>
      <c r="I7" s="16"/>
      <c r="J7" s="21"/>
      <c r="K7" s="21"/>
      <c r="L7" s="31" t="s">
        <v>56</v>
      </c>
      <c r="M7" s="21"/>
      <c r="N7" s="22"/>
    </row>
    <row r="8" spans="1:14" s="48" customFormat="1" ht="11.25" customHeight="1">
      <c r="A8" s="43"/>
      <c r="B8" s="44"/>
      <c r="C8" s="44"/>
      <c r="D8" s="45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1:14" s="4" customFormat="1" ht="14.25" customHeight="1">
      <c r="A9" s="49" t="s">
        <v>3</v>
      </c>
      <c r="B9" s="50"/>
      <c r="C9" s="50"/>
      <c r="D9" s="23"/>
      <c r="E9" s="61">
        <f aca="true" t="shared" si="0" ref="E9:N9">E25+E34</f>
        <v>0</v>
      </c>
      <c r="F9" s="61">
        <f t="shared" si="0"/>
        <v>0</v>
      </c>
      <c r="G9" s="61">
        <f t="shared" si="0"/>
        <v>0</v>
      </c>
      <c r="H9" s="61">
        <f t="shared" si="0"/>
        <v>0</v>
      </c>
      <c r="I9" s="61">
        <f t="shared" si="0"/>
        <v>0</v>
      </c>
      <c r="J9" s="61">
        <f t="shared" si="0"/>
        <v>0</v>
      </c>
      <c r="K9" s="61">
        <f t="shared" si="0"/>
        <v>0</v>
      </c>
      <c r="L9" s="61">
        <f t="shared" si="0"/>
        <v>0</v>
      </c>
      <c r="M9" s="61">
        <f t="shared" si="0"/>
        <v>0</v>
      </c>
      <c r="N9" s="62">
        <f t="shared" si="0"/>
        <v>0</v>
      </c>
    </row>
    <row r="10" spans="1:14" s="4" customFormat="1" ht="11.25" customHeight="1">
      <c r="A10" s="37"/>
      <c r="B10" s="33"/>
      <c r="C10" s="33"/>
      <c r="D10" s="14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14" s="4" customFormat="1" ht="22.5" customHeight="1">
      <c r="A11" s="37">
        <v>1</v>
      </c>
      <c r="B11" s="33"/>
      <c r="C11" s="51" t="s">
        <v>14</v>
      </c>
      <c r="D11" s="14"/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v>0</v>
      </c>
    </row>
    <row r="12" spans="1:14" s="4" customFormat="1" ht="22.5" customHeight="1">
      <c r="A12" s="37">
        <v>2</v>
      </c>
      <c r="B12" s="33"/>
      <c r="C12" s="51" t="s">
        <v>15</v>
      </c>
      <c r="D12" s="14"/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2">
        <v>0</v>
      </c>
    </row>
    <row r="13" spans="1:14" s="4" customFormat="1" ht="22.5" customHeight="1">
      <c r="A13" s="37">
        <v>3</v>
      </c>
      <c r="B13" s="33"/>
      <c r="C13" s="51" t="s">
        <v>16</v>
      </c>
      <c r="D13" s="14"/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2">
        <v>0</v>
      </c>
    </row>
    <row r="14" spans="1:14" s="4" customFormat="1" ht="22.5" customHeight="1">
      <c r="A14" s="37">
        <v>4</v>
      </c>
      <c r="B14" s="33"/>
      <c r="C14" s="51" t="s">
        <v>17</v>
      </c>
      <c r="D14" s="14"/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2">
        <v>0</v>
      </c>
    </row>
    <row r="15" spans="1:14" s="4" customFormat="1" ht="22.5" customHeight="1">
      <c r="A15" s="37">
        <v>5</v>
      </c>
      <c r="B15" s="33"/>
      <c r="C15" s="51" t="s">
        <v>18</v>
      </c>
      <c r="D15" s="14"/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2">
        <v>0</v>
      </c>
    </row>
    <row r="16" spans="1:14" s="4" customFormat="1" ht="22.5" customHeight="1">
      <c r="A16" s="37">
        <v>6</v>
      </c>
      <c r="B16" s="33"/>
      <c r="C16" s="51" t="s">
        <v>19</v>
      </c>
      <c r="D16" s="14"/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2">
        <v>0</v>
      </c>
    </row>
    <row r="17" spans="1:14" s="4" customFormat="1" ht="22.5" customHeight="1">
      <c r="A17" s="37">
        <v>7</v>
      </c>
      <c r="B17" s="33"/>
      <c r="C17" s="51" t="s">
        <v>20</v>
      </c>
      <c r="D17" s="14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2">
        <v>0</v>
      </c>
    </row>
    <row r="18" spans="1:14" s="4" customFormat="1" ht="22.5" customHeight="1">
      <c r="A18" s="37">
        <v>8</v>
      </c>
      <c r="B18" s="33"/>
      <c r="C18" s="51" t="s">
        <v>21</v>
      </c>
      <c r="D18" s="14"/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2">
        <v>0</v>
      </c>
    </row>
    <row r="19" spans="1:14" s="4" customFormat="1" ht="22.5" customHeight="1">
      <c r="A19" s="37">
        <v>9</v>
      </c>
      <c r="B19" s="33"/>
      <c r="C19" s="51" t="s">
        <v>22</v>
      </c>
      <c r="D19" s="14"/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2">
        <v>0</v>
      </c>
    </row>
    <row r="20" spans="1:14" s="4" customFormat="1" ht="22.5" customHeight="1">
      <c r="A20" s="37">
        <v>10</v>
      </c>
      <c r="B20" s="33"/>
      <c r="C20" s="51" t="s">
        <v>23</v>
      </c>
      <c r="D20" s="14"/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2">
        <v>0</v>
      </c>
    </row>
    <row r="21" spans="1:14" s="4" customFormat="1" ht="22.5" customHeight="1">
      <c r="A21" s="37">
        <v>11</v>
      </c>
      <c r="B21" s="33"/>
      <c r="C21" s="51" t="s">
        <v>24</v>
      </c>
      <c r="D21" s="14"/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2">
        <v>0</v>
      </c>
    </row>
    <row r="22" spans="1:14" s="4" customFormat="1" ht="22.5" customHeight="1">
      <c r="A22" s="37">
        <v>12</v>
      </c>
      <c r="B22" s="33"/>
      <c r="C22" s="51" t="s">
        <v>25</v>
      </c>
      <c r="D22" s="14"/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2">
        <v>0</v>
      </c>
    </row>
    <row r="23" spans="1:14" s="4" customFormat="1" ht="22.5" customHeight="1">
      <c r="A23" s="37">
        <v>13</v>
      </c>
      <c r="B23" s="33"/>
      <c r="C23" s="51" t="s">
        <v>26</v>
      </c>
      <c r="D23" s="14"/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2">
        <v>0</v>
      </c>
    </row>
    <row r="24" spans="1:14" s="4" customFormat="1" ht="11.25" customHeight="1">
      <c r="A24" s="37"/>
      <c r="B24" s="33"/>
      <c r="C24" s="51"/>
      <c r="D24" s="14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s="4" customFormat="1" ht="14.25" customHeight="1">
      <c r="A25" s="49" t="s">
        <v>4</v>
      </c>
      <c r="B25" s="50"/>
      <c r="C25" s="50"/>
      <c r="D25" s="23"/>
      <c r="E25" s="61">
        <f aca="true" t="shared" si="1" ref="E25:N25">SUM(E11:E23)</f>
        <v>0</v>
      </c>
      <c r="F25" s="61">
        <f t="shared" si="1"/>
        <v>0</v>
      </c>
      <c r="G25" s="61">
        <f t="shared" si="1"/>
        <v>0</v>
      </c>
      <c r="H25" s="61">
        <f t="shared" si="1"/>
        <v>0</v>
      </c>
      <c r="I25" s="61">
        <f t="shared" si="1"/>
        <v>0</v>
      </c>
      <c r="J25" s="61">
        <f t="shared" si="1"/>
        <v>0</v>
      </c>
      <c r="K25" s="61">
        <f t="shared" si="1"/>
        <v>0</v>
      </c>
      <c r="L25" s="61">
        <f t="shared" si="1"/>
        <v>0</v>
      </c>
      <c r="M25" s="61">
        <f t="shared" si="1"/>
        <v>0</v>
      </c>
      <c r="N25" s="62">
        <f t="shared" si="1"/>
        <v>0</v>
      </c>
    </row>
    <row r="26" spans="1:14" s="4" customFormat="1" ht="11.25" customHeight="1">
      <c r="A26" s="49"/>
      <c r="B26" s="50"/>
      <c r="C26" s="50"/>
      <c r="D26" s="23"/>
      <c r="E26" s="61"/>
      <c r="F26" s="61"/>
      <c r="G26" s="61"/>
      <c r="H26" s="61"/>
      <c r="I26" s="61"/>
      <c r="J26" s="61"/>
      <c r="K26" s="61"/>
      <c r="L26" s="61"/>
      <c r="M26" s="61"/>
      <c r="N26" s="62"/>
    </row>
    <row r="27" spans="1:14" s="4" customFormat="1" ht="22.5" customHeight="1">
      <c r="A27" s="37">
        <v>1</v>
      </c>
      <c r="B27" s="33"/>
      <c r="C27" s="51" t="s">
        <v>27</v>
      </c>
      <c r="D27" s="14"/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2">
        <v>0</v>
      </c>
    </row>
    <row r="28" spans="1:14" s="4" customFormat="1" ht="22.5" customHeight="1">
      <c r="A28" s="37">
        <v>2</v>
      </c>
      <c r="B28" s="33"/>
      <c r="C28" s="51" t="s">
        <v>28</v>
      </c>
      <c r="D28" s="14"/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2">
        <v>0</v>
      </c>
    </row>
    <row r="29" spans="1:14" s="4" customFormat="1" ht="22.5" customHeight="1">
      <c r="A29" s="37">
        <v>3</v>
      </c>
      <c r="B29" s="33"/>
      <c r="C29" s="51" t="s">
        <v>29</v>
      </c>
      <c r="D29" s="14"/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2">
        <v>0</v>
      </c>
    </row>
    <row r="30" spans="1:14" s="4" customFormat="1" ht="22.5" customHeight="1">
      <c r="A30" s="37">
        <v>4</v>
      </c>
      <c r="B30" s="33"/>
      <c r="C30" s="51" t="s">
        <v>0</v>
      </c>
      <c r="D30" s="14"/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2">
        <v>0</v>
      </c>
    </row>
    <row r="31" spans="1:17" s="4" customFormat="1" ht="22.5" customHeight="1">
      <c r="A31" s="37">
        <v>5</v>
      </c>
      <c r="B31" s="33"/>
      <c r="C31" s="51" t="s">
        <v>30</v>
      </c>
      <c r="D31" s="14"/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2">
        <v>0</v>
      </c>
      <c r="Q31" s="5"/>
    </row>
    <row r="32" spans="1:14" s="4" customFormat="1" ht="22.5" customHeight="1">
      <c r="A32" s="37">
        <v>6</v>
      </c>
      <c r="B32" s="33"/>
      <c r="C32" s="51" t="s">
        <v>31</v>
      </c>
      <c r="D32" s="14"/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2">
        <v>0</v>
      </c>
    </row>
    <row r="33" spans="1:14" s="5" customFormat="1" ht="11.25" customHeight="1">
      <c r="A33" s="37"/>
      <c r="B33" s="33"/>
      <c r="C33" s="51"/>
      <c r="D33" s="14"/>
      <c r="E33" s="61"/>
      <c r="F33" s="61"/>
      <c r="G33" s="61"/>
      <c r="H33" s="61"/>
      <c r="I33" s="61"/>
      <c r="J33" s="61"/>
      <c r="K33" s="61"/>
      <c r="L33" s="61"/>
      <c r="M33" s="61"/>
      <c r="N33" s="62"/>
    </row>
    <row r="34" spans="1:14" s="4" customFormat="1" ht="14.25" customHeight="1">
      <c r="A34" s="49" t="s">
        <v>33</v>
      </c>
      <c r="B34" s="50"/>
      <c r="C34" s="50"/>
      <c r="D34" s="23"/>
      <c r="E34" s="61">
        <f aca="true" t="shared" si="2" ref="E34:N34">SUM(E27:E32)</f>
        <v>0</v>
      </c>
      <c r="F34" s="61">
        <f t="shared" si="2"/>
        <v>0</v>
      </c>
      <c r="G34" s="61">
        <f t="shared" si="2"/>
        <v>0</v>
      </c>
      <c r="H34" s="61">
        <f t="shared" si="2"/>
        <v>0</v>
      </c>
      <c r="I34" s="61">
        <f t="shared" si="2"/>
        <v>0</v>
      </c>
      <c r="J34" s="61">
        <f t="shared" si="2"/>
        <v>0</v>
      </c>
      <c r="K34" s="61">
        <f t="shared" si="2"/>
        <v>0</v>
      </c>
      <c r="L34" s="61">
        <f t="shared" si="2"/>
        <v>0</v>
      </c>
      <c r="M34" s="61">
        <f t="shared" si="2"/>
        <v>0</v>
      </c>
      <c r="N34" s="62">
        <f t="shared" si="2"/>
        <v>0</v>
      </c>
    </row>
    <row r="35" spans="1:14" s="4" customFormat="1" ht="11.25" customHeight="1" thickBot="1">
      <c r="A35" s="52"/>
      <c r="B35" s="53"/>
      <c r="C35" s="53"/>
      <c r="D35" s="24"/>
      <c r="E35" s="63"/>
      <c r="F35" s="63"/>
      <c r="G35" s="63"/>
      <c r="H35" s="63"/>
      <c r="I35" s="63"/>
      <c r="J35" s="63"/>
      <c r="K35" s="63"/>
      <c r="L35" s="63"/>
      <c r="M35" s="63"/>
      <c r="N35" s="64"/>
    </row>
    <row r="36" spans="3:14" s="32" customFormat="1" ht="14.25" customHeight="1">
      <c r="C36" s="32" t="s">
        <v>42</v>
      </c>
      <c r="E36" s="32">
        <v>37</v>
      </c>
      <c r="F36" s="32">
        <v>37</v>
      </c>
      <c r="G36" s="32">
        <v>37</v>
      </c>
      <c r="H36" s="32">
        <v>37</v>
      </c>
      <c r="I36" s="32">
        <v>37</v>
      </c>
      <c r="J36" s="32">
        <v>37</v>
      </c>
      <c r="K36" s="32">
        <v>37</v>
      </c>
      <c r="L36" s="32">
        <v>37</v>
      </c>
      <c r="M36" s="32">
        <v>37</v>
      </c>
      <c r="N36" s="32">
        <v>37</v>
      </c>
    </row>
    <row r="37" spans="3:14" s="32" customFormat="1" ht="14.25" customHeight="1">
      <c r="C37" s="32" t="s">
        <v>43</v>
      </c>
      <c r="E37" s="32">
        <v>4</v>
      </c>
      <c r="F37" s="32">
        <v>4</v>
      </c>
      <c r="G37" s="32">
        <v>4</v>
      </c>
      <c r="H37" s="32">
        <v>4</v>
      </c>
      <c r="I37" s="32">
        <v>4</v>
      </c>
      <c r="J37" s="32">
        <v>4</v>
      </c>
      <c r="K37" s="32">
        <v>4</v>
      </c>
      <c r="L37" s="32">
        <v>4</v>
      </c>
      <c r="M37" s="32">
        <v>4</v>
      </c>
      <c r="N37" s="32">
        <v>4</v>
      </c>
    </row>
    <row r="38" spans="3:14" s="32" customFormat="1" ht="14.25" customHeight="1">
      <c r="C38" s="32" t="s">
        <v>44</v>
      </c>
      <c r="E38" s="32">
        <v>1</v>
      </c>
      <c r="F38" s="32">
        <v>11</v>
      </c>
      <c r="G38" s="32">
        <v>2</v>
      </c>
      <c r="H38" s="32">
        <v>3</v>
      </c>
      <c r="I38" s="32">
        <v>4</v>
      </c>
      <c r="J38" s="32">
        <v>5</v>
      </c>
      <c r="K38" s="32">
        <v>6</v>
      </c>
      <c r="L38" s="32">
        <v>7</v>
      </c>
      <c r="M38" s="32">
        <v>8</v>
      </c>
      <c r="N38" s="32">
        <v>9</v>
      </c>
    </row>
  </sheetData>
  <sheetProtection/>
  <mergeCells count="1">
    <mergeCell ref="H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X38"/>
  <sheetViews>
    <sheetView tabSelected="1" view="pageBreakPreview" zoomScaleNormal="75" zoomScaleSheetLayoutView="100" zoomScalePageLayoutView="0" workbookViewId="0" topLeftCell="A1">
      <pane xSplit="4" ySplit="7" topLeftCell="N23" activePane="bottomRight" state="frozen"/>
      <selection pane="topLeft" activeCell="E3" sqref="E3:N7"/>
      <selection pane="topRight" activeCell="E3" sqref="E3:N7"/>
      <selection pane="bottomLeft" activeCell="E3" sqref="E3:N7"/>
      <selection pane="bottomRight" activeCell="Q34" sqref="Q34"/>
    </sheetView>
  </sheetViews>
  <sheetFormatPr defaultColWidth="8.796875" defaultRowHeight="14.25" customHeight="1"/>
  <cols>
    <col min="1" max="1" width="2.3984375" style="1" customWidth="1"/>
    <col min="2" max="2" width="0.8984375" style="1" customWidth="1"/>
    <col min="3" max="3" width="11.5" style="1" customWidth="1"/>
    <col min="4" max="4" width="0.8984375" style="1" customWidth="1"/>
    <col min="5" max="21" width="13.69921875" style="54" customWidth="1"/>
    <col min="22" max="16384" width="9" style="54" customWidth="1"/>
  </cols>
  <sheetData>
    <row r="1" spans="1:5" s="6" customFormat="1" ht="14.25" customHeight="1">
      <c r="A1" s="55"/>
      <c r="B1" s="55"/>
      <c r="C1" s="55"/>
      <c r="E1" s="55" t="s">
        <v>41</v>
      </c>
    </row>
    <row r="2" spans="1:21" s="6" customFormat="1" ht="22.5" customHeight="1" thickBot="1">
      <c r="A2" s="55"/>
      <c r="B2" s="55"/>
      <c r="C2" s="55"/>
      <c r="E2" s="60" t="s">
        <v>49</v>
      </c>
      <c r="U2" s="58" t="s">
        <v>40</v>
      </c>
    </row>
    <row r="3" spans="1:21" s="3" customFormat="1" ht="14.25" customHeight="1">
      <c r="A3" s="34"/>
      <c r="B3" s="35"/>
      <c r="C3" s="36"/>
      <c r="D3" s="8"/>
      <c r="E3" s="9"/>
      <c r="F3" s="9"/>
      <c r="G3" s="9"/>
      <c r="H3" s="10"/>
      <c r="I3" s="11"/>
      <c r="J3" s="11"/>
      <c r="K3" s="12"/>
      <c r="L3" s="9"/>
      <c r="M3" s="10"/>
      <c r="N3" s="9"/>
      <c r="O3" s="11"/>
      <c r="P3" s="11"/>
      <c r="Q3" s="11"/>
      <c r="R3" s="11"/>
      <c r="S3" s="11"/>
      <c r="T3" s="11"/>
      <c r="U3" s="25"/>
    </row>
    <row r="4" spans="1:21" s="3" customFormat="1" ht="14.25" customHeight="1">
      <c r="A4" s="37"/>
      <c r="B4" s="33"/>
      <c r="C4" s="38" t="s">
        <v>1</v>
      </c>
      <c r="D4" s="14"/>
      <c r="E4" s="65" t="s">
        <v>5</v>
      </c>
      <c r="F4" s="65" t="s">
        <v>61</v>
      </c>
      <c r="G4" s="65" t="s">
        <v>62</v>
      </c>
      <c r="H4" s="72" t="s">
        <v>6</v>
      </c>
      <c r="I4" s="73"/>
      <c r="J4" s="73"/>
      <c r="K4" s="74"/>
      <c r="L4" s="30" t="s">
        <v>63</v>
      </c>
      <c r="M4" s="17" t="s">
        <v>7</v>
      </c>
      <c r="N4" s="15"/>
      <c r="O4" s="73" t="s">
        <v>66</v>
      </c>
      <c r="P4" s="73"/>
      <c r="Q4" s="73"/>
      <c r="R4" s="73"/>
      <c r="S4" s="73"/>
      <c r="T4" s="73"/>
      <c r="U4" s="75"/>
    </row>
    <row r="5" spans="1:21" s="3" customFormat="1" ht="14.25" customHeight="1">
      <c r="A5" s="37"/>
      <c r="B5" s="33"/>
      <c r="C5" s="33"/>
      <c r="D5" s="14"/>
      <c r="E5" s="65" t="s">
        <v>64</v>
      </c>
      <c r="F5" s="65" t="s">
        <v>65</v>
      </c>
      <c r="G5" s="65" t="s">
        <v>8</v>
      </c>
      <c r="H5" s="15"/>
      <c r="I5" s="17"/>
      <c r="J5" s="19"/>
      <c r="K5" s="19"/>
      <c r="L5" s="30" t="s">
        <v>9</v>
      </c>
      <c r="M5" s="15" t="s">
        <v>10</v>
      </c>
      <c r="N5" s="15" t="s">
        <v>50</v>
      </c>
      <c r="O5" s="71"/>
      <c r="P5" s="15"/>
      <c r="Q5" s="15"/>
      <c r="R5" s="17"/>
      <c r="S5" s="26" t="s">
        <v>60</v>
      </c>
      <c r="T5" s="19" t="s">
        <v>57</v>
      </c>
      <c r="U5" s="27" t="s">
        <v>58</v>
      </c>
    </row>
    <row r="6" spans="1:21" s="3" customFormat="1" ht="14.25" customHeight="1">
      <c r="A6" s="39" t="s">
        <v>32</v>
      </c>
      <c r="B6" s="33"/>
      <c r="C6" s="33"/>
      <c r="D6" s="14"/>
      <c r="E6" s="15" t="s">
        <v>51</v>
      </c>
      <c r="F6" s="15" t="s">
        <v>52</v>
      </c>
      <c r="G6" s="15" t="s">
        <v>53</v>
      </c>
      <c r="H6" s="65" t="s">
        <v>11</v>
      </c>
      <c r="I6" s="66" t="s">
        <v>12</v>
      </c>
      <c r="J6" s="65" t="s">
        <v>13</v>
      </c>
      <c r="K6" s="65" t="s">
        <v>2</v>
      </c>
      <c r="L6" s="30" t="s">
        <v>54</v>
      </c>
      <c r="M6" s="15" t="s">
        <v>55</v>
      </c>
      <c r="N6" s="15"/>
      <c r="O6" s="65" t="s">
        <v>11</v>
      </c>
      <c r="P6" s="66" t="s">
        <v>12</v>
      </c>
      <c r="Q6" s="65" t="s">
        <v>13</v>
      </c>
      <c r="R6" s="65" t="s">
        <v>2</v>
      </c>
      <c r="S6" s="17" t="s">
        <v>34</v>
      </c>
      <c r="T6" s="15" t="s">
        <v>35</v>
      </c>
      <c r="U6" s="28" t="s">
        <v>36</v>
      </c>
    </row>
    <row r="7" spans="1:21" s="3" customFormat="1" ht="14.25" customHeight="1">
      <c r="A7" s="40"/>
      <c r="B7" s="41"/>
      <c r="C7" s="42"/>
      <c r="D7" s="20"/>
      <c r="E7" s="21"/>
      <c r="F7" s="21"/>
      <c r="G7" s="21"/>
      <c r="H7" s="21"/>
      <c r="I7" s="16"/>
      <c r="J7" s="21"/>
      <c r="K7" s="21"/>
      <c r="L7" s="31" t="s">
        <v>56</v>
      </c>
      <c r="M7" s="21"/>
      <c r="N7" s="21"/>
      <c r="O7" s="59"/>
      <c r="P7" s="21"/>
      <c r="Q7" s="16"/>
      <c r="R7" s="16" t="s">
        <v>59</v>
      </c>
      <c r="S7" s="16" t="s">
        <v>37</v>
      </c>
      <c r="T7" s="21" t="s">
        <v>37</v>
      </c>
      <c r="U7" s="29" t="s">
        <v>38</v>
      </c>
    </row>
    <row r="8" spans="1:21" s="4" customFormat="1" ht="11.25" customHeight="1">
      <c r="A8" s="56"/>
      <c r="B8" s="57"/>
      <c r="C8" s="33"/>
      <c r="D8" s="14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/>
    </row>
    <row r="9" spans="1:21" s="4" customFormat="1" ht="14.25" customHeight="1">
      <c r="A9" s="49" t="s">
        <v>3</v>
      </c>
      <c r="B9" s="50"/>
      <c r="C9" s="50"/>
      <c r="D9" s="23"/>
      <c r="E9" s="61">
        <f aca="true" t="shared" si="0" ref="E9:U9">E25+E34</f>
        <v>237647926</v>
      </c>
      <c r="F9" s="61">
        <f t="shared" si="0"/>
        <v>35843657</v>
      </c>
      <c r="G9" s="61">
        <f t="shared" si="0"/>
        <v>97993079</v>
      </c>
      <c r="H9" s="61">
        <f t="shared" si="0"/>
        <v>14347275</v>
      </c>
      <c r="I9" s="61">
        <f t="shared" si="0"/>
        <v>21552736</v>
      </c>
      <c r="J9" s="61">
        <f t="shared" si="0"/>
        <v>7171177</v>
      </c>
      <c r="K9" s="61">
        <f t="shared" si="0"/>
        <v>54921891</v>
      </c>
      <c r="L9" s="61">
        <f t="shared" si="0"/>
        <v>29340813</v>
      </c>
      <c r="M9" s="61">
        <f t="shared" si="0"/>
        <v>0</v>
      </c>
      <c r="N9" s="61">
        <f t="shared" si="0"/>
        <v>29340813</v>
      </c>
      <c r="O9" s="61">
        <f t="shared" si="0"/>
        <v>7593182</v>
      </c>
      <c r="P9" s="61">
        <f t="shared" si="0"/>
        <v>15651729</v>
      </c>
      <c r="Q9" s="61">
        <f t="shared" si="0"/>
        <v>2285503</v>
      </c>
      <c r="R9" s="61">
        <f t="shared" si="0"/>
        <v>10313243</v>
      </c>
      <c r="S9" s="61">
        <f t="shared" si="0"/>
        <v>1917334</v>
      </c>
      <c r="T9" s="61">
        <f t="shared" si="0"/>
        <v>192620</v>
      </c>
      <c r="U9" s="62">
        <f t="shared" si="0"/>
        <v>324042</v>
      </c>
    </row>
    <row r="10" spans="1:21" s="4" customFormat="1" ht="11.25" customHeight="1">
      <c r="A10" s="37"/>
      <c r="B10" s="33"/>
      <c r="C10" s="33"/>
      <c r="D10" s="14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2"/>
    </row>
    <row r="11" spans="1:21" s="4" customFormat="1" ht="22.5" customHeight="1">
      <c r="A11" s="37">
        <v>1</v>
      </c>
      <c r="B11" s="33"/>
      <c r="C11" s="51" t="s">
        <v>14</v>
      </c>
      <c r="D11" s="14"/>
      <c r="E11" s="61">
        <v>40167308</v>
      </c>
      <c r="F11" s="61">
        <v>4443235</v>
      </c>
      <c r="G11" s="61">
        <v>10659469</v>
      </c>
      <c r="H11" s="61">
        <v>450823</v>
      </c>
      <c r="I11" s="61">
        <v>1397900</v>
      </c>
      <c r="J11" s="61">
        <v>4612667</v>
      </c>
      <c r="K11" s="61">
        <v>4198079</v>
      </c>
      <c r="L11" s="61">
        <v>10659469</v>
      </c>
      <c r="M11" s="61">
        <v>0</v>
      </c>
      <c r="N11" s="61">
        <v>10659469</v>
      </c>
      <c r="O11" s="61">
        <v>480338</v>
      </c>
      <c r="P11" s="61">
        <v>1149000</v>
      </c>
      <c r="Q11" s="61">
        <v>1128857</v>
      </c>
      <c r="R11" s="61">
        <v>1685040</v>
      </c>
      <c r="S11" s="61">
        <v>119265</v>
      </c>
      <c r="T11" s="61">
        <v>0</v>
      </c>
      <c r="U11" s="62">
        <v>90018</v>
      </c>
    </row>
    <row r="12" spans="1:21" s="4" customFormat="1" ht="22.5" customHeight="1">
      <c r="A12" s="37">
        <v>2</v>
      </c>
      <c r="B12" s="33"/>
      <c r="C12" s="51" t="s">
        <v>15</v>
      </c>
      <c r="D12" s="14"/>
      <c r="E12" s="61">
        <v>20481206</v>
      </c>
      <c r="F12" s="61">
        <v>10183834</v>
      </c>
      <c r="G12" s="61">
        <v>7024717</v>
      </c>
      <c r="H12" s="61">
        <v>63861</v>
      </c>
      <c r="I12" s="61">
        <v>928300</v>
      </c>
      <c r="J12" s="61">
        <v>371937</v>
      </c>
      <c r="K12" s="61">
        <v>5660619</v>
      </c>
      <c r="L12" s="61">
        <v>2284731</v>
      </c>
      <c r="M12" s="61">
        <v>0</v>
      </c>
      <c r="N12" s="61">
        <v>2284731</v>
      </c>
      <c r="O12" s="61">
        <v>76434</v>
      </c>
      <c r="P12" s="61">
        <v>9387965</v>
      </c>
      <c r="Q12" s="61">
        <v>212846</v>
      </c>
      <c r="R12" s="61">
        <v>506589</v>
      </c>
      <c r="S12" s="61">
        <v>121564</v>
      </c>
      <c r="T12" s="61">
        <v>0</v>
      </c>
      <c r="U12" s="62">
        <v>45902</v>
      </c>
    </row>
    <row r="13" spans="1:21" s="4" customFormat="1" ht="22.5" customHeight="1">
      <c r="A13" s="37">
        <v>3</v>
      </c>
      <c r="B13" s="33"/>
      <c r="C13" s="51" t="s">
        <v>16</v>
      </c>
      <c r="D13" s="14"/>
      <c r="E13" s="61">
        <v>27638070</v>
      </c>
      <c r="F13" s="61">
        <v>3158261</v>
      </c>
      <c r="G13" s="61">
        <v>12381919</v>
      </c>
      <c r="H13" s="61">
        <v>1847077</v>
      </c>
      <c r="I13" s="61">
        <v>4293925</v>
      </c>
      <c r="J13" s="61">
        <v>58125</v>
      </c>
      <c r="K13" s="61">
        <v>6182792</v>
      </c>
      <c r="L13" s="61">
        <v>2497698</v>
      </c>
      <c r="M13" s="61">
        <v>0</v>
      </c>
      <c r="N13" s="61">
        <v>2497698</v>
      </c>
      <c r="O13" s="61">
        <v>1549359</v>
      </c>
      <c r="P13" s="61">
        <v>1128100</v>
      </c>
      <c r="Q13" s="61">
        <v>40654</v>
      </c>
      <c r="R13" s="61">
        <v>440148</v>
      </c>
      <c r="S13" s="61">
        <v>177903</v>
      </c>
      <c r="T13" s="61">
        <v>0</v>
      </c>
      <c r="U13" s="62">
        <v>0</v>
      </c>
    </row>
    <row r="14" spans="1:21" s="4" customFormat="1" ht="22.5" customHeight="1">
      <c r="A14" s="37">
        <v>4</v>
      </c>
      <c r="B14" s="33"/>
      <c r="C14" s="51" t="s">
        <v>17</v>
      </c>
      <c r="D14" s="14"/>
      <c r="E14" s="61">
        <v>5912026</v>
      </c>
      <c r="F14" s="61">
        <v>643348</v>
      </c>
      <c r="G14" s="61">
        <v>1171209</v>
      </c>
      <c r="H14" s="61">
        <v>414617</v>
      </c>
      <c r="I14" s="61">
        <v>214756</v>
      </c>
      <c r="J14" s="61">
        <v>643</v>
      </c>
      <c r="K14" s="61">
        <v>541193</v>
      </c>
      <c r="L14" s="61">
        <v>273184</v>
      </c>
      <c r="M14" s="61">
        <v>0</v>
      </c>
      <c r="N14" s="61">
        <v>273184</v>
      </c>
      <c r="O14" s="61">
        <v>393476</v>
      </c>
      <c r="P14" s="61">
        <v>0</v>
      </c>
      <c r="Q14" s="61">
        <v>695</v>
      </c>
      <c r="R14" s="61">
        <v>249177</v>
      </c>
      <c r="S14" s="61">
        <v>110622</v>
      </c>
      <c r="T14" s="61">
        <v>0</v>
      </c>
      <c r="U14" s="62">
        <v>85255</v>
      </c>
    </row>
    <row r="15" spans="1:21" s="4" customFormat="1" ht="22.5" customHeight="1">
      <c r="A15" s="37">
        <v>5</v>
      </c>
      <c r="B15" s="33"/>
      <c r="C15" s="51" t="s">
        <v>18</v>
      </c>
      <c r="D15" s="14"/>
      <c r="E15" s="61">
        <v>24527730</v>
      </c>
      <c r="F15" s="61">
        <v>4741919</v>
      </c>
      <c r="G15" s="61">
        <v>9030230</v>
      </c>
      <c r="H15" s="61">
        <v>84</v>
      </c>
      <c r="I15" s="61">
        <v>187500</v>
      </c>
      <c r="J15" s="61">
        <v>7055</v>
      </c>
      <c r="K15" s="61">
        <v>8835591</v>
      </c>
      <c r="L15" s="61">
        <v>0</v>
      </c>
      <c r="M15" s="61">
        <v>0</v>
      </c>
      <c r="N15" s="61">
        <v>0</v>
      </c>
      <c r="O15" s="61">
        <v>2644580</v>
      </c>
      <c r="P15" s="61">
        <v>686600</v>
      </c>
      <c r="Q15" s="61">
        <v>69398</v>
      </c>
      <c r="R15" s="61">
        <v>1341341</v>
      </c>
      <c r="S15" s="61">
        <v>28712</v>
      </c>
      <c r="T15" s="61">
        <v>192620</v>
      </c>
      <c r="U15" s="62">
        <v>0</v>
      </c>
    </row>
    <row r="16" spans="1:21" s="4" customFormat="1" ht="22.5" customHeight="1">
      <c r="A16" s="37">
        <v>6</v>
      </c>
      <c r="B16" s="33"/>
      <c r="C16" s="51" t="s">
        <v>19</v>
      </c>
      <c r="D16" s="14"/>
      <c r="E16" s="61">
        <v>3950836</v>
      </c>
      <c r="F16" s="61">
        <v>539938</v>
      </c>
      <c r="G16" s="61">
        <v>2799550</v>
      </c>
      <c r="H16" s="61">
        <v>1316</v>
      </c>
      <c r="I16" s="61">
        <v>238500</v>
      </c>
      <c r="J16" s="61">
        <v>161759</v>
      </c>
      <c r="K16" s="61">
        <v>2397975</v>
      </c>
      <c r="L16" s="61">
        <v>2980</v>
      </c>
      <c r="M16" s="61">
        <v>0</v>
      </c>
      <c r="N16" s="61">
        <v>2980</v>
      </c>
      <c r="O16" s="61">
        <v>2269</v>
      </c>
      <c r="P16" s="61">
        <v>6700</v>
      </c>
      <c r="Q16" s="61">
        <v>38481</v>
      </c>
      <c r="R16" s="61">
        <v>492488</v>
      </c>
      <c r="S16" s="61">
        <v>28148</v>
      </c>
      <c r="T16" s="61">
        <v>0</v>
      </c>
      <c r="U16" s="62">
        <v>0</v>
      </c>
    </row>
    <row r="17" spans="1:21" s="4" customFormat="1" ht="22.5" customHeight="1">
      <c r="A17" s="37">
        <v>7</v>
      </c>
      <c r="B17" s="33"/>
      <c r="C17" s="51" t="s">
        <v>20</v>
      </c>
      <c r="D17" s="14"/>
      <c r="E17" s="61">
        <v>33068622</v>
      </c>
      <c r="F17" s="61">
        <v>2741643</v>
      </c>
      <c r="G17" s="61">
        <v>18160303</v>
      </c>
      <c r="H17" s="61">
        <v>8211186</v>
      </c>
      <c r="I17" s="61">
        <v>3957831</v>
      </c>
      <c r="J17" s="61">
        <v>273118</v>
      </c>
      <c r="K17" s="61">
        <v>5718168</v>
      </c>
      <c r="L17" s="61">
        <v>5541940</v>
      </c>
      <c r="M17" s="61">
        <v>0</v>
      </c>
      <c r="N17" s="61">
        <v>5541940</v>
      </c>
      <c r="O17" s="61">
        <v>918871</v>
      </c>
      <c r="P17" s="61">
        <v>420300</v>
      </c>
      <c r="Q17" s="61">
        <v>169069</v>
      </c>
      <c r="R17" s="61">
        <v>1233403</v>
      </c>
      <c r="S17" s="61">
        <v>569743</v>
      </c>
      <c r="T17" s="61">
        <v>0</v>
      </c>
      <c r="U17" s="62">
        <v>0</v>
      </c>
    </row>
    <row r="18" spans="1:21" s="4" customFormat="1" ht="22.5" customHeight="1">
      <c r="A18" s="37">
        <v>8</v>
      </c>
      <c r="B18" s="33"/>
      <c r="C18" s="51" t="s">
        <v>21</v>
      </c>
      <c r="D18" s="14"/>
      <c r="E18" s="61">
        <v>7044619</v>
      </c>
      <c r="F18" s="61">
        <v>1581956</v>
      </c>
      <c r="G18" s="61">
        <v>3205120</v>
      </c>
      <c r="H18" s="61">
        <v>93665</v>
      </c>
      <c r="I18" s="61">
        <v>1421000</v>
      </c>
      <c r="J18" s="61">
        <v>0</v>
      </c>
      <c r="K18" s="61">
        <v>1690455</v>
      </c>
      <c r="L18" s="61">
        <v>233895</v>
      </c>
      <c r="M18" s="61">
        <v>0</v>
      </c>
      <c r="N18" s="61">
        <v>233895</v>
      </c>
      <c r="O18" s="61">
        <v>71819</v>
      </c>
      <c r="P18" s="61">
        <v>1134700</v>
      </c>
      <c r="Q18" s="61">
        <v>0</v>
      </c>
      <c r="R18" s="61">
        <v>375437</v>
      </c>
      <c r="S18" s="61">
        <v>25386</v>
      </c>
      <c r="T18" s="61">
        <v>0</v>
      </c>
      <c r="U18" s="62">
        <v>0</v>
      </c>
    </row>
    <row r="19" spans="1:21" s="4" customFormat="1" ht="22.5" customHeight="1">
      <c r="A19" s="37">
        <v>9</v>
      </c>
      <c r="B19" s="33"/>
      <c r="C19" s="51" t="s">
        <v>22</v>
      </c>
      <c r="D19" s="14"/>
      <c r="E19" s="61">
        <v>3830604</v>
      </c>
      <c r="F19" s="61">
        <v>741239</v>
      </c>
      <c r="G19" s="61">
        <v>1548137</v>
      </c>
      <c r="H19" s="61">
        <v>179928</v>
      </c>
      <c r="I19" s="61">
        <v>714423</v>
      </c>
      <c r="J19" s="61">
        <v>144</v>
      </c>
      <c r="K19" s="61">
        <v>653642</v>
      </c>
      <c r="L19" s="61">
        <v>200381</v>
      </c>
      <c r="M19" s="61">
        <v>0</v>
      </c>
      <c r="N19" s="61">
        <v>200381</v>
      </c>
      <c r="O19" s="61">
        <v>516469</v>
      </c>
      <c r="P19" s="61">
        <v>27984</v>
      </c>
      <c r="Q19" s="61">
        <v>25</v>
      </c>
      <c r="R19" s="61">
        <v>196761</v>
      </c>
      <c r="S19" s="61">
        <v>61234</v>
      </c>
      <c r="T19" s="61">
        <v>0</v>
      </c>
      <c r="U19" s="62">
        <v>0</v>
      </c>
    </row>
    <row r="20" spans="1:21" s="4" customFormat="1" ht="22.5" customHeight="1">
      <c r="A20" s="37">
        <v>10</v>
      </c>
      <c r="B20" s="33"/>
      <c r="C20" s="51" t="s">
        <v>23</v>
      </c>
      <c r="D20" s="14"/>
      <c r="E20" s="61">
        <v>5020613</v>
      </c>
      <c r="F20" s="61">
        <v>548740</v>
      </c>
      <c r="G20" s="61">
        <v>1566482</v>
      </c>
      <c r="H20" s="61">
        <v>46068</v>
      </c>
      <c r="I20" s="61">
        <v>468200</v>
      </c>
      <c r="J20" s="61">
        <v>0</v>
      </c>
      <c r="K20" s="61">
        <v>1052214</v>
      </c>
      <c r="L20" s="61">
        <v>398406</v>
      </c>
      <c r="M20" s="61">
        <v>0</v>
      </c>
      <c r="N20" s="61">
        <v>398406</v>
      </c>
      <c r="O20" s="61">
        <v>287</v>
      </c>
      <c r="P20" s="61">
        <v>132100</v>
      </c>
      <c r="Q20" s="61">
        <v>0</v>
      </c>
      <c r="R20" s="61">
        <v>416353</v>
      </c>
      <c r="S20" s="61">
        <v>10364</v>
      </c>
      <c r="T20" s="61">
        <v>0</v>
      </c>
      <c r="U20" s="62">
        <v>0</v>
      </c>
    </row>
    <row r="21" spans="1:21" s="4" customFormat="1" ht="22.5" customHeight="1">
      <c r="A21" s="37">
        <v>11</v>
      </c>
      <c r="B21" s="33"/>
      <c r="C21" s="51" t="s">
        <v>24</v>
      </c>
      <c r="D21" s="14"/>
      <c r="E21" s="61">
        <v>4379271</v>
      </c>
      <c r="F21" s="61">
        <v>212295</v>
      </c>
      <c r="G21" s="61">
        <v>923652</v>
      </c>
      <c r="H21" s="61">
        <v>47304</v>
      </c>
      <c r="I21" s="61">
        <v>258300</v>
      </c>
      <c r="J21" s="61">
        <v>14080</v>
      </c>
      <c r="K21" s="61">
        <v>603968</v>
      </c>
      <c r="L21" s="61">
        <v>923652</v>
      </c>
      <c r="M21" s="61">
        <v>0</v>
      </c>
      <c r="N21" s="61">
        <v>923652</v>
      </c>
      <c r="O21" s="61">
        <v>1764</v>
      </c>
      <c r="P21" s="61">
        <v>0</v>
      </c>
      <c r="Q21" s="61">
        <v>0</v>
      </c>
      <c r="R21" s="61">
        <v>210531</v>
      </c>
      <c r="S21" s="61">
        <v>116445</v>
      </c>
      <c r="T21" s="61">
        <v>0</v>
      </c>
      <c r="U21" s="62">
        <v>0</v>
      </c>
    </row>
    <row r="22" spans="1:21" s="4" customFormat="1" ht="22.5" customHeight="1">
      <c r="A22" s="37">
        <v>12</v>
      </c>
      <c r="B22" s="33"/>
      <c r="C22" s="51" t="s">
        <v>25</v>
      </c>
      <c r="D22" s="14"/>
      <c r="E22" s="61">
        <v>36132628</v>
      </c>
      <c r="F22" s="61">
        <v>4129405</v>
      </c>
      <c r="G22" s="61">
        <v>20383771</v>
      </c>
      <c r="H22" s="61">
        <v>2387512</v>
      </c>
      <c r="I22" s="61">
        <v>4157000</v>
      </c>
      <c r="J22" s="61">
        <v>1601997</v>
      </c>
      <c r="K22" s="61">
        <v>12237262</v>
      </c>
      <c r="L22" s="61">
        <v>3515343</v>
      </c>
      <c r="M22" s="61">
        <v>0</v>
      </c>
      <c r="N22" s="61">
        <v>3515343</v>
      </c>
      <c r="O22" s="61">
        <v>582286</v>
      </c>
      <c r="P22" s="61">
        <v>1126880</v>
      </c>
      <c r="Q22" s="61">
        <v>461915</v>
      </c>
      <c r="R22" s="61">
        <v>1958324</v>
      </c>
      <c r="S22" s="61">
        <v>168383</v>
      </c>
      <c r="T22" s="61">
        <v>0</v>
      </c>
      <c r="U22" s="62">
        <v>0</v>
      </c>
    </row>
    <row r="23" spans="1:21" s="4" customFormat="1" ht="22.5" customHeight="1">
      <c r="A23" s="37">
        <v>13</v>
      </c>
      <c r="B23" s="33"/>
      <c r="C23" s="51" t="s">
        <v>26</v>
      </c>
      <c r="D23" s="14"/>
      <c r="E23" s="61">
        <v>19020944</v>
      </c>
      <c r="F23" s="61">
        <v>1575815</v>
      </c>
      <c r="G23" s="61">
        <v>6585639</v>
      </c>
      <c r="H23" s="61">
        <v>603440</v>
      </c>
      <c r="I23" s="61">
        <v>3314600</v>
      </c>
      <c r="J23" s="61">
        <v>43375</v>
      </c>
      <c r="K23" s="61">
        <v>2624224</v>
      </c>
      <c r="L23" s="61">
        <v>1072411</v>
      </c>
      <c r="M23" s="61">
        <v>0</v>
      </c>
      <c r="N23" s="61">
        <v>1072411</v>
      </c>
      <c r="O23" s="61">
        <v>352379</v>
      </c>
      <c r="P23" s="61">
        <v>451400</v>
      </c>
      <c r="Q23" s="61">
        <v>25229</v>
      </c>
      <c r="R23" s="61">
        <v>746807</v>
      </c>
      <c r="S23" s="61">
        <v>217049</v>
      </c>
      <c r="T23" s="61">
        <v>0</v>
      </c>
      <c r="U23" s="62">
        <v>0</v>
      </c>
    </row>
    <row r="24" spans="1:21" s="4" customFormat="1" ht="11.25" customHeight="1">
      <c r="A24" s="37"/>
      <c r="B24" s="33"/>
      <c r="C24" s="51"/>
      <c r="D24" s="14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2"/>
    </row>
    <row r="25" spans="1:21" s="4" customFormat="1" ht="14.25" customHeight="1">
      <c r="A25" s="49" t="s">
        <v>4</v>
      </c>
      <c r="B25" s="50"/>
      <c r="C25" s="50"/>
      <c r="D25" s="23"/>
      <c r="E25" s="61">
        <f aca="true" t="shared" si="1" ref="E25:S25">SUM(E11:E23)</f>
        <v>231174477</v>
      </c>
      <c r="F25" s="61">
        <f t="shared" si="1"/>
        <v>35241628</v>
      </c>
      <c r="G25" s="61">
        <f t="shared" si="1"/>
        <v>95440198</v>
      </c>
      <c r="H25" s="61">
        <f t="shared" si="1"/>
        <v>14346881</v>
      </c>
      <c r="I25" s="61">
        <f t="shared" si="1"/>
        <v>21552235</v>
      </c>
      <c r="J25" s="61">
        <f t="shared" si="1"/>
        <v>7144900</v>
      </c>
      <c r="K25" s="61">
        <f t="shared" si="1"/>
        <v>52396182</v>
      </c>
      <c r="L25" s="61">
        <f t="shared" si="1"/>
        <v>27604090</v>
      </c>
      <c r="M25" s="61">
        <f t="shared" si="1"/>
        <v>0</v>
      </c>
      <c r="N25" s="61">
        <f t="shared" si="1"/>
        <v>27604090</v>
      </c>
      <c r="O25" s="61">
        <f t="shared" si="1"/>
        <v>7590331</v>
      </c>
      <c r="P25" s="61">
        <f t="shared" si="1"/>
        <v>15651729</v>
      </c>
      <c r="Q25" s="61">
        <f t="shared" si="1"/>
        <v>2147169</v>
      </c>
      <c r="R25" s="61">
        <f t="shared" si="1"/>
        <v>9852399</v>
      </c>
      <c r="S25" s="61">
        <f t="shared" si="1"/>
        <v>1754818</v>
      </c>
      <c r="T25" s="61">
        <f>SUM(T11:T23)</f>
        <v>192620</v>
      </c>
      <c r="U25" s="62">
        <f>SUM(U11:U23)</f>
        <v>221175</v>
      </c>
    </row>
    <row r="26" spans="1:21" s="4" customFormat="1" ht="11.25" customHeight="1">
      <c r="A26" s="49"/>
      <c r="B26" s="50"/>
      <c r="C26" s="50"/>
      <c r="D26" s="23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1:21" s="4" customFormat="1" ht="22.5" customHeight="1">
      <c r="A27" s="37">
        <v>1</v>
      </c>
      <c r="B27" s="33"/>
      <c r="C27" s="51" t="s">
        <v>27</v>
      </c>
      <c r="D27" s="14"/>
      <c r="E27" s="61">
        <v>713323</v>
      </c>
      <c r="F27" s="61">
        <v>182077</v>
      </c>
      <c r="G27" s="61">
        <v>425377</v>
      </c>
      <c r="H27" s="61">
        <v>326</v>
      </c>
      <c r="I27" s="61">
        <v>501</v>
      </c>
      <c r="J27" s="61">
        <v>3277</v>
      </c>
      <c r="K27" s="61">
        <v>421273</v>
      </c>
      <c r="L27" s="61">
        <v>6107</v>
      </c>
      <c r="M27" s="61">
        <v>0</v>
      </c>
      <c r="N27" s="61">
        <v>6107</v>
      </c>
      <c r="O27" s="61">
        <v>222</v>
      </c>
      <c r="P27" s="61">
        <v>0</v>
      </c>
      <c r="Q27" s="61">
        <v>20572</v>
      </c>
      <c r="R27" s="61">
        <v>161283</v>
      </c>
      <c r="S27" s="61">
        <v>5484</v>
      </c>
      <c r="T27" s="61">
        <v>0</v>
      </c>
      <c r="U27" s="62">
        <v>0</v>
      </c>
    </row>
    <row r="28" spans="1:21" s="4" customFormat="1" ht="22.5" customHeight="1">
      <c r="A28" s="37">
        <v>2</v>
      </c>
      <c r="B28" s="33"/>
      <c r="C28" s="51" t="s">
        <v>28</v>
      </c>
      <c r="D28" s="14"/>
      <c r="E28" s="61">
        <v>1038394</v>
      </c>
      <c r="F28" s="61">
        <v>139462</v>
      </c>
      <c r="G28" s="61">
        <v>456219</v>
      </c>
      <c r="H28" s="61">
        <v>0</v>
      </c>
      <c r="I28" s="61">
        <v>0</v>
      </c>
      <c r="J28" s="61">
        <v>23000</v>
      </c>
      <c r="K28" s="61">
        <v>433219</v>
      </c>
      <c r="L28" s="61">
        <v>67731</v>
      </c>
      <c r="M28" s="61">
        <v>0</v>
      </c>
      <c r="N28" s="61">
        <v>67731</v>
      </c>
      <c r="O28" s="61">
        <v>0</v>
      </c>
      <c r="P28" s="61">
        <v>0</v>
      </c>
      <c r="Q28" s="61">
        <v>117762</v>
      </c>
      <c r="R28" s="61">
        <v>21700</v>
      </c>
      <c r="S28" s="61">
        <v>0</v>
      </c>
      <c r="T28" s="61">
        <v>0</v>
      </c>
      <c r="U28" s="62">
        <v>0</v>
      </c>
    </row>
    <row r="29" spans="1:21" s="4" customFormat="1" ht="22.5" customHeight="1">
      <c r="A29" s="37">
        <v>3</v>
      </c>
      <c r="B29" s="33"/>
      <c r="C29" s="51" t="s">
        <v>29</v>
      </c>
      <c r="D29" s="14"/>
      <c r="E29" s="61">
        <v>345707</v>
      </c>
      <c r="F29" s="61">
        <v>34924</v>
      </c>
      <c r="G29" s="61">
        <v>101509</v>
      </c>
      <c r="H29" s="61">
        <v>54</v>
      </c>
      <c r="I29" s="61">
        <v>0</v>
      </c>
      <c r="J29" s="61">
        <v>0</v>
      </c>
      <c r="K29" s="61">
        <v>101455</v>
      </c>
      <c r="L29" s="61">
        <v>101509</v>
      </c>
      <c r="M29" s="61">
        <v>0</v>
      </c>
      <c r="N29" s="61">
        <v>101509</v>
      </c>
      <c r="O29" s="61">
        <v>22</v>
      </c>
      <c r="P29" s="61">
        <v>0</v>
      </c>
      <c r="Q29" s="61">
        <v>0</v>
      </c>
      <c r="R29" s="61">
        <v>34902</v>
      </c>
      <c r="S29" s="61">
        <v>4809</v>
      </c>
      <c r="T29" s="61">
        <v>0</v>
      </c>
      <c r="U29" s="62">
        <v>0</v>
      </c>
    </row>
    <row r="30" spans="1:21" s="4" customFormat="1" ht="22.5" customHeight="1">
      <c r="A30" s="37">
        <v>4</v>
      </c>
      <c r="B30" s="33"/>
      <c r="C30" s="51" t="s">
        <v>0</v>
      </c>
      <c r="D30" s="14"/>
      <c r="E30" s="61">
        <v>1906665</v>
      </c>
      <c r="F30" s="61">
        <v>102105</v>
      </c>
      <c r="G30" s="61">
        <v>654113</v>
      </c>
      <c r="H30" s="61">
        <v>0</v>
      </c>
      <c r="I30" s="61">
        <v>0</v>
      </c>
      <c r="J30" s="61">
        <v>0</v>
      </c>
      <c r="K30" s="61">
        <v>654113</v>
      </c>
      <c r="L30" s="61">
        <v>645713</v>
      </c>
      <c r="M30" s="61">
        <v>0</v>
      </c>
      <c r="N30" s="61">
        <v>645713</v>
      </c>
      <c r="O30" s="61">
        <v>0</v>
      </c>
      <c r="P30" s="61">
        <v>0</v>
      </c>
      <c r="Q30" s="61">
        <v>0</v>
      </c>
      <c r="R30" s="61">
        <v>102105</v>
      </c>
      <c r="S30" s="61">
        <v>35806</v>
      </c>
      <c r="T30" s="61">
        <v>0</v>
      </c>
      <c r="U30" s="62">
        <v>0</v>
      </c>
    </row>
    <row r="31" spans="1:24" s="4" customFormat="1" ht="22.5" customHeight="1">
      <c r="A31" s="37">
        <v>5</v>
      </c>
      <c r="B31" s="33"/>
      <c r="C31" s="51" t="s">
        <v>30</v>
      </c>
      <c r="D31" s="14"/>
      <c r="E31" s="61">
        <v>1794293</v>
      </c>
      <c r="F31" s="61">
        <v>92510</v>
      </c>
      <c r="G31" s="61">
        <v>814495</v>
      </c>
      <c r="H31" s="61">
        <v>0</v>
      </c>
      <c r="I31" s="61">
        <v>0</v>
      </c>
      <c r="J31" s="61">
        <v>0</v>
      </c>
      <c r="K31" s="61">
        <v>814495</v>
      </c>
      <c r="L31" s="61">
        <v>814495</v>
      </c>
      <c r="M31" s="61">
        <v>0</v>
      </c>
      <c r="N31" s="61">
        <v>814495</v>
      </c>
      <c r="O31" s="61">
        <v>2588</v>
      </c>
      <c r="P31" s="61">
        <v>0</v>
      </c>
      <c r="Q31" s="61">
        <v>0</v>
      </c>
      <c r="R31" s="61">
        <v>89922</v>
      </c>
      <c r="S31" s="61">
        <v>65485</v>
      </c>
      <c r="T31" s="61">
        <v>0</v>
      </c>
      <c r="U31" s="62">
        <v>52652</v>
      </c>
      <c r="X31" s="5"/>
    </row>
    <row r="32" spans="1:21" s="4" customFormat="1" ht="22.5" customHeight="1">
      <c r="A32" s="37">
        <v>6</v>
      </c>
      <c r="B32" s="33"/>
      <c r="C32" s="51" t="s">
        <v>31</v>
      </c>
      <c r="D32" s="14"/>
      <c r="E32" s="61">
        <v>675067</v>
      </c>
      <c r="F32" s="61">
        <v>50951</v>
      </c>
      <c r="G32" s="61">
        <v>101168</v>
      </c>
      <c r="H32" s="61">
        <v>14</v>
      </c>
      <c r="I32" s="61">
        <v>0</v>
      </c>
      <c r="J32" s="61">
        <v>0</v>
      </c>
      <c r="K32" s="61">
        <v>101154</v>
      </c>
      <c r="L32" s="61">
        <v>101168</v>
      </c>
      <c r="M32" s="61">
        <v>0</v>
      </c>
      <c r="N32" s="61">
        <v>101168</v>
      </c>
      <c r="O32" s="61">
        <v>19</v>
      </c>
      <c r="P32" s="61">
        <v>0</v>
      </c>
      <c r="Q32" s="61">
        <v>0</v>
      </c>
      <c r="R32" s="61">
        <v>50932</v>
      </c>
      <c r="S32" s="61">
        <v>50932</v>
      </c>
      <c r="T32" s="61">
        <v>0</v>
      </c>
      <c r="U32" s="62">
        <v>50215</v>
      </c>
    </row>
    <row r="33" spans="1:21" s="5" customFormat="1" ht="11.25" customHeight="1">
      <c r="A33" s="37"/>
      <c r="B33" s="33"/>
      <c r="C33" s="51"/>
      <c r="D33" s="14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2"/>
    </row>
    <row r="34" spans="1:21" s="4" customFormat="1" ht="14.25" customHeight="1">
      <c r="A34" s="49" t="s">
        <v>33</v>
      </c>
      <c r="B34" s="50"/>
      <c r="C34" s="50"/>
      <c r="D34" s="23"/>
      <c r="E34" s="61">
        <f aca="true" t="shared" si="2" ref="E34:U34">SUM(E27:E32)</f>
        <v>6473449</v>
      </c>
      <c r="F34" s="61">
        <f t="shared" si="2"/>
        <v>602029</v>
      </c>
      <c r="G34" s="61">
        <f t="shared" si="2"/>
        <v>2552881</v>
      </c>
      <c r="H34" s="61">
        <f t="shared" si="2"/>
        <v>394</v>
      </c>
      <c r="I34" s="61">
        <f t="shared" si="2"/>
        <v>501</v>
      </c>
      <c r="J34" s="61">
        <f t="shared" si="2"/>
        <v>26277</v>
      </c>
      <c r="K34" s="61">
        <f t="shared" si="2"/>
        <v>2525709</v>
      </c>
      <c r="L34" s="61">
        <f t="shared" si="2"/>
        <v>1736723</v>
      </c>
      <c r="M34" s="61">
        <f t="shared" si="2"/>
        <v>0</v>
      </c>
      <c r="N34" s="61">
        <f t="shared" si="2"/>
        <v>1736723</v>
      </c>
      <c r="O34" s="61">
        <f t="shared" si="2"/>
        <v>2851</v>
      </c>
      <c r="P34" s="61">
        <f t="shared" si="2"/>
        <v>0</v>
      </c>
      <c r="Q34" s="61">
        <f t="shared" si="2"/>
        <v>138334</v>
      </c>
      <c r="R34" s="61">
        <f t="shared" si="2"/>
        <v>460844</v>
      </c>
      <c r="S34" s="61">
        <f t="shared" si="2"/>
        <v>162516</v>
      </c>
      <c r="T34" s="61">
        <f t="shared" si="2"/>
        <v>0</v>
      </c>
      <c r="U34" s="62">
        <f t="shared" si="2"/>
        <v>102867</v>
      </c>
    </row>
    <row r="35" spans="1:21" s="4" customFormat="1" ht="11.25" customHeight="1" thickBot="1">
      <c r="A35" s="52"/>
      <c r="B35" s="53"/>
      <c r="C35" s="53"/>
      <c r="D35" s="24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</row>
    <row r="36" spans="3:21" s="32" customFormat="1" ht="14.25" customHeight="1">
      <c r="C36" s="32" t="s">
        <v>42</v>
      </c>
      <c r="E36" s="32">
        <v>37</v>
      </c>
      <c r="F36" s="32">
        <v>37</v>
      </c>
      <c r="G36" s="32">
        <v>37</v>
      </c>
      <c r="H36" s="32">
        <v>37</v>
      </c>
      <c r="I36" s="32">
        <v>37</v>
      </c>
      <c r="J36" s="32">
        <v>37</v>
      </c>
      <c r="K36" s="32">
        <v>37</v>
      </c>
      <c r="L36" s="32">
        <v>37</v>
      </c>
      <c r="M36" s="32">
        <v>37</v>
      </c>
      <c r="N36" s="32">
        <v>37</v>
      </c>
      <c r="O36" s="32">
        <v>37</v>
      </c>
      <c r="P36" s="32">
        <v>37</v>
      </c>
      <c r="Q36" s="32">
        <v>37</v>
      </c>
      <c r="R36" s="32">
        <v>37</v>
      </c>
      <c r="S36" s="32">
        <v>37</v>
      </c>
      <c r="T36" s="32">
        <v>37</v>
      </c>
      <c r="U36" s="32">
        <v>37</v>
      </c>
    </row>
    <row r="37" spans="3:21" s="32" customFormat="1" ht="14.25" customHeight="1">
      <c r="C37" s="32" t="s">
        <v>43</v>
      </c>
      <c r="E37" s="32">
        <v>5</v>
      </c>
      <c r="F37" s="32">
        <v>5</v>
      </c>
      <c r="G37" s="32">
        <v>5</v>
      </c>
      <c r="H37" s="32">
        <v>5</v>
      </c>
      <c r="I37" s="32">
        <v>5</v>
      </c>
      <c r="J37" s="32">
        <v>5</v>
      </c>
      <c r="K37" s="32">
        <v>5</v>
      </c>
      <c r="L37" s="32">
        <v>5</v>
      </c>
      <c r="M37" s="32">
        <v>5</v>
      </c>
      <c r="N37" s="32">
        <v>5</v>
      </c>
      <c r="O37" s="32">
        <v>5</v>
      </c>
      <c r="P37" s="32">
        <v>5</v>
      </c>
      <c r="Q37" s="32">
        <v>5</v>
      </c>
      <c r="R37" s="32">
        <v>5</v>
      </c>
      <c r="S37" s="32">
        <v>5</v>
      </c>
      <c r="T37" s="32">
        <v>5</v>
      </c>
      <c r="U37" s="32">
        <v>5</v>
      </c>
    </row>
    <row r="38" spans="3:21" s="32" customFormat="1" ht="13.5" customHeight="1">
      <c r="C38" s="32" t="s">
        <v>44</v>
      </c>
      <c r="E38" s="32">
        <v>1</v>
      </c>
      <c r="F38" s="32">
        <v>11</v>
      </c>
      <c r="G38" s="32">
        <v>2</v>
      </c>
      <c r="H38" s="32">
        <v>3</v>
      </c>
      <c r="I38" s="32">
        <v>4</v>
      </c>
      <c r="J38" s="32">
        <v>5</v>
      </c>
      <c r="K38" s="32">
        <v>6</v>
      </c>
      <c r="L38" s="32">
        <v>7</v>
      </c>
      <c r="M38" s="32">
        <v>8</v>
      </c>
      <c r="N38" s="32">
        <v>9</v>
      </c>
      <c r="O38" s="32">
        <v>12</v>
      </c>
      <c r="P38" s="32">
        <v>13</v>
      </c>
      <c r="Q38" s="32">
        <v>14</v>
      </c>
      <c r="R38" s="32">
        <v>15</v>
      </c>
      <c r="S38" s="32">
        <v>16</v>
      </c>
      <c r="T38" s="32">
        <v>17</v>
      </c>
      <c r="U38" s="32">
        <v>18</v>
      </c>
    </row>
  </sheetData>
  <sheetProtection/>
  <mergeCells count="2">
    <mergeCell ref="H4:K4"/>
    <mergeCell ref="O4:U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2015-03-17T07:38:11Z</cp:lastPrinted>
  <dcterms:created xsi:type="dcterms:W3CDTF">2003-12-19T07:55:45Z</dcterms:created>
  <dcterms:modified xsi:type="dcterms:W3CDTF">2015-03-17T07:40:12Z</dcterms:modified>
  <cp:category/>
  <cp:version/>
  <cp:contentType/>
  <cp:contentStatus/>
</cp:coreProperties>
</file>