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570" windowHeight="11715" tabRatio="684" activeTab="0"/>
  </bookViews>
  <sheets>
    <sheet name="250225-1 平成24年度末残高" sheetId="1" r:id="rId1"/>
    <sheet name="250225-2 平成25年度発行額" sheetId="2" r:id="rId2"/>
    <sheet name="250225-3 平成25年度元金償還額" sheetId="3" r:id="rId3"/>
    <sheet name="250225-4 平成25年度末残高" sheetId="4" r:id="rId4"/>
  </sheets>
  <definedNames>
    <definedName name="_xlnm.Print_Area" localSheetId="0">'250225-1 平成24年度末残高'!$A$1:$BQ$35</definedName>
    <definedName name="_xlnm.Print_Area" localSheetId="1">'250225-2 平成25年度発行額'!$A$1:$BQ$35</definedName>
    <definedName name="_xlnm.Print_Area" localSheetId="2">'250225-3 平成25年度元金償還額'!$A$1:$BQ$35</definedName>
    <definedName name="_xlnm.Print_Area" localSheetId="3">'250225-4 平成25年度末残高'!$A$1:$BQ$35</definedName>
    <definedName name="_xlnm.Print_Titles" localSheetId="0">'250225-1 平成24年度末残高'!$A:$D</definedName>
    <definedName name="_xlnm.Print_Titles" localSheetId="1">'250225-2 平成25年度発行額'!$A:$D</definedName>
    <definedName name="_xlnm.Print_Titles" localSheetId="2">'250225-3 平成25年度元金償還額'!$A:$D</definedName>
    <definedName name="_xlnm.Print_Titles" localSheetId="3">'250225-4 平成25年度末残高'!$A:$D</definedName>
  </definedNames>
  <calcPr fullCalcOnLoad="1"/>
</workbook>
</file>

<file path=xl/sharedStrings.xml><?xml version="1.0" encoding="utf-8"?>
<sst xmlns="http://schemas.openxmlformats.org/spreadsheetml/2006/main" count="668" uniqueCount="154">
  <si>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</si>
  <si>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</si>
  <si>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</si>
  <si>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</si>
  <si>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</si>
  <si>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</si>
  <si>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</si>
  <si>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</si>
  <si>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</si>
  <si>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</si>
  <si>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</si>
  <si>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</si>
  <si>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</si>
  <si>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</si>
  <si>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</si>
  <si>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</si>
  <si>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</si>
  <si>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</si>
  <si>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</si>
  <si>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</si>
  <si>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</si>
  <si>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合計</t>
  </si>
  <si>
    <t>うち地域総合</t>
  </si>
  <si>
    <t>うち臨時経済</t>
  </si>
  <si>
    <t>うち地域活性化</t>
  </si>
  <si>
    <t>うち防災対策</t>
  </si>
  <si>
    <t>うち旧地域総合</t>
  </si>
  <si>
    <t>うち地域再生</t>
  </si>
  <si>
    <t>うち予算貸付</t>
  </si>
  <si>
    <t>整備事業債</t>
  </si>
  <si>
    <t xml:space="preserve">    63年度分)</t>
  </si>
  <si>
    <t>（継続事業分）</t>
  </si>
  <si>
    <t>町　  　 　計</t>
  </si>
  <si>
    <t xml:space="preserve">  （一般財源化分）</t>
  </si>
  <si>
    <t>（～平成17年度分）</t>
  </si>
  <si>
    <t>（平成18年度～）</t>
  </si>
  <si>
    <t>整備臨時貸付金</t>
  </si>
  <si>
    <t>うち地方道路等</t>
  </si>
  <si>
    <t>うち一般事業債</t>
  </si>
  <si>
    <t>うち日本新生緊急</t>
  </si>
  <si>
    <t xml:space="preserve"> 市町名</t>
  </si>
  <si>
    <t>うち旧合併特例</t>
  </si>
  <si>
    <t>（河川等分）</t>
  </si>
  <si>
    <t>第２－２５表　地方債現在高の状況（33表関係）</t>
  </si>
  <si>
    <t>（単位 千円）</t>
  </si>
  <si>
    <t>表</t>
  </si>
  <si>
    <t>行</t>
  </si>
  <si>
    <t>列</t>
  </si>
  <si>
    <t>減災事業債</t>
  </si>
  <si>
    <t>単独事業</t>
  </si>
  <si>
    <t>継ぎ足し</t>
  </si>
  <si>
    <t>　　区　　分</t>
  </si>
  <si>
    <t>　　区　　分</t>
  </si>
  <si>
    <t>　　区　　分</t>
  </si>
  <si>
    <t>うち地方道路</t>
  </si>
  <si>
    <t>うち</t>
  </si>
  <si>
    <t>復旧・復興事業分</t>
  </si>
  <si>
    <t>・減災事業分</t>
  </si>
  <si>
    <t>うち復旧・復興</t>
  </si>
  <si>
    <t>事業分</t>
  </si>
  <si>
    <t>　　区　　分</t>
  </si>
  <si>
    <t xml:space="preserve"> 市町名</t>
  </si>
  <si>
    <t>（旧）緊急防災</t>
  </si>
  <si>
    <t>（旧）緊急防災・</t>
  </si>
  <si>
    <t>（1～29）</t>
  </si>
  <si>
    <t>　１ 平成24年度末現在高</t>
  </si>
  <si>
    <t>公共事業等債</t>
  </si>
  <si>
    <t>うち</t>
  </si>
  <si>
    <t>財源対策債等</t>
  </si>
  <si>
    <t>公営住宅建設</t>
  </si>
  <si>
    <t>事業債</t>
  </si>
  <si>
    <t>災害復旧事業債</t>
  </si>
  <si>
    <t>単独災害復旧</t>
  </si>
  <si>
    <t>事業債</t>
  </si>
  <si>
    <t>(1)</t>
  </si>
  <si>
    <t>補助災害復旧</t>
  </si>
  <si>
    <t>(2)</t>
  </si>
  <si>
    <t>補助・直轄事業</t>
  </si>
  <si>
    <t>基づく単独事業</t>
  </si>
  <si>
    <t>事業計画に</t>
  </si>
  <si>
    <t>緊急防災・減災</t>
  </si>
  <si>
    <t>(3)</t>
  </si>
  <si>
    <t>全国防災事業債</t>
  </si>
  <si>
    <t>(5)</t>
  </si>
  <si>
    <t>教育・福祉施設等</t>
  </si>
  <si>
    <t>整備事業債</t>
  </si>
  <si>
    <t>学校教育施設等</t>
  </si>
  <si>
    <t>整備事業債</t>
  </si>
  <si>
    <t>社会福祉施設</t>
  </si>
  <si>
    <t>一般廃棄物</t>
  </si>
  <si>
    <t>処理事業債</t>
  </si>
  <si>
    <t>一般補助施設</t>
  </si>
  <si>
    <t>整備等事業債</t>
  </si>
  <si>
    <t>(4)</t>
  </si>
  <si>
    <t>うち転貸債</t>
  </si>
  <si>
    <t>施設整備事業債</t>
  </si>
  <si>
    <t>一般単独事業債</t>
  </si>
  <si>
    <t>整備事業債</t>
  </si>
  <si>
    <t>事業債</t>
  </si>
  <si>
    <t>旧市町村合併</t>
  </si>
  <si>
    <t>特例事業債</t>
  </si>
  <si>
    <t>旧市町村合併</t>
  </si>
  <si>
    <t>推進事業債</t>
  </si>
  <si>
    <t>改築等分）</t>
  </si>
  <si>
    <t>（臨時高等学校</t>
  </si>
  <si>
    <t>関連事業分）</t>
  </si>
  <si>
    <t>（被災施設復旧</t>
  </si>
  <si>
    <t>事業債　</t>
  </si>
  <si>
    <t>基盤整備事業債</t>
  </si>
  <si>
    <t>対策事業債</t>
  </si>
  <si>
    <t>（新）緊急防災・</t>
  </si>
  <si>
    <t>減災事業債</t>
  </si>
  <si>
    <t>辺地対策事業債</t>
  </si>
  <si>
    <t>過疎対策事業債</t>
  </si>
  <si>
    <t>公共用地先行</t>
  </si>
  <si>
    <t>取得等事業債</t>
  </si>
  <si>
    <t>行政改革推進債</t>
  </si>
  <si>
    <t>厚生福祉施設</t>
  </si>
  <si>
    <t>地域財政</t>
  </si>
  <si>
    <t>特例対策債</t>
  </si>
  <si>
    <t>退職手当債</t>
  </si>
  <si>
    <t>貸付債</t>
  </si>
  <si>
    <t>国の予算貸付</t>
  </si>
  <si>
    <t>・政府関係機関</t>
  </si>
  <si>
    <t>転貸によるもの</t>
  </si>
  <si>
    <t>地域改善対策</t>
  </si>
  <si>
    <t>特定事業債</t>
  </si>
  <si>
    <t>うち法第５条に</t>
  </si>
  <si>
    <t>よるもの</t>
  </si>
  <si>
    <t>財政対策債</t>
  </si>
  <si>
    <t>財源対策債</t>
  </si>
  <si>
    <t>減収補塡債</t>
  </si>
  <si>
    <t>臨時財政特例債</t>
  </si>
  <si>
    <t>公共事業等</t>
  </si>
  <si>
    <t>臨時特例債</t>
  </si>
  <si>
    <t>(昭和57・61・平成5</t>
  </si>
  <si>
    <t>減税補塡債</t>
  </si>
  <si>
    <t>臨時税収補填債</t>
  </si>
  <si>
    <t>臨時財政対策債</t>
  </si>
  <si>
    <t xml:space="preserve"> (昭和60～</t>
  </si>
  <si>
    <t xml:space="preserve">調整債  </t>
  </si>
  <si>
    <t xml:space="preserve">減収補塡債 </t>
  </si>
  <si>
    <t>（昭和50・平成14</t>
  </si>
  <si>
    <t>・19～23年度分)</t>
  </si>
  <si>
    <t>～7・9～25年度分）</t>
  </si>
  <si>
    <t>特例分</t>
  </si>
  <si>
    <t>都道府県貸付金</t>
  </si>
  <si>
    <t>によるもの</t>
  </si>
  <si>
    <t>その他</t>
  </si>
  <si>
    <t>うち減収補塡債</t>
  </si>
  <si>
    <t>　２ 平成25年度発行額</t>
  </si>
  <si>
    <t>　３  平成25年度元金償還額</t>
  </si>
  <si>
    <t>　４ 平成25年度末現在高</t>
  </si>
  <si>
    <t>7 一般単独事業債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</si>
</sst>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color indexed="9"/>
      <name val="ＭＳ ゴシック"/>
      <family val="3"/>
    </font>
    <font>
      <sz val="10"/>
      <color indexed="9"/>
      <name val="ＭＳ Ｐゴシック"/>
      <family val="3"/>
    </font>
    <font>
      <sz val="10"/>
      <color indexed="12"/>
      <name val="ＭＳ 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9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21" xfId="0" applyFont="1" applyBorder="1" applyAlignment="1" quotePrefix="1">
      <alignment vertical="center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 quotePrefix="1">
      <alignment horizontal="left" vertical="center"/>
    </xf>
    <xf numFmtId="0" fontId="8" fillId="0" borderId="27" xfId="0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1" xfId="0" applyFont="1" applyBorder="1" applyAlignment="1">
      <alignment vertical="center" shrinkToFit="1"/>
    </xf>
    <xf numFmtId="0" fontId="8" fillId="0" borderId="32" xfId="0" applyFont="1" applyBorder="1" applyAlignment="1">
      <alignment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18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3" fillId="0" borderId="33" xfId="0" applyFont="1" applyBorder="1" applyAlignment="1">
      <alignment horizontal="centerContinuous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11" fillId="0" borderId="34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49" fontId="9" fillId="0" borderId="20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vertical="center" shrinkToFit="1"/>
    </xf>
    <xf numFmtId="176" fontId="3" fillId="0" borderId="37" xfId="0" applyNumberFormat="1" applyFont="1" applyBorder="1" applyAlignment="1">
      <alignment vertical="center" shrinkToFit="1"/>
    </xf>
    <xf numFmtId="176" fontId="3" fillId="0" borderId="38" xfId="0" applyNumberFormat="1" applyFont="1" applyBorder="1" applyAlignment="1">
      <alignment vertical="center" shrinkToFit="1"/>
    </xf>
    <xf numFmtId="176" fontId="3" fillId="0" borderId="39" xfId="0" applyNumberFormat="1" applyFont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49" fontId="9" fillId="0" borderId="21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3" fillId="0" borderId="18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12" fillId="0" borderId="0" xfId="63" applyFont="1" applyAlignment="1">
      <alignment horizontal="center"/>
      <protection/>
    </xf>
    <xf numFmtId="0" fontId="12" fillId="0" borderId="0" xfId="65" applyFont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0" fontId="55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61" applyFont="1" applyAlignment="1">
      <alignment horizontal="center"/>
      <protection/>
    </xf>
    <xf numFmtId="0" fontId="2" fillId="0" borderId="0" xfId="62" applyFont="1" applyAlignment="1">
      <alignment horizontal="center"/>
      <protection/>
    </xf>
    <xf numFmtId="0" fontId="2" fillId="0" borderId="0" xfId="66" applyFont="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1" xfId="0" applyFont="1" applyBorder="1" applyAlignment="1" quotePrefix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1" xfId="0" applyFont="1" applyBorder="1" applyAlignment="1" quotePrefix="1">
      <alignment horizontal="center" vertical="center"/>
    </xf>
    <xf numFmtId="0" fontId="8" fillId="0" borderId="21" xfId="0" applyFont="1" applyBorder="1" applyAlignment="1">
      <alignment horizontal="distributed" vertical="center"/>
    </xf>
    <xf numFmtId="49" fontId="8" fillId="0" borderId="2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8" fillId="0" borderId="21" xfId="0" applyFont="1" applyBorder="1" applyAlignment="1" quotePrefix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distributed" vertical="center" shrinkToFit="1"/>
    </xf>
    <xf numFmtId="0" fontId="8" fillId="0" borderId="20" xfId="0" applyFont="1" applyBorder="1" applyAlignment="1" quotePrefix="1">
      <alignment horizontal="left" vertical="center"/>
    </xf>
    <xf numFmtId="0" fontId="8" fillId="0" borderId="3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 shrinkToFit="1"/>
    </xf>
    <xf numFmtId="0" fontId="18" fillId="0" borderId="2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8" fillId="0" borderId="21" xfId="0" applyFont="1" applyBorder="1" applyAlignment="1">
      <alignment horizontal="distributed" vertical="center" shrinkToFit="1"/>
    </xf>
    <xf numFmtId="0" fontId="18" fillId="0" borderId="31" xfId="0" applyFont="1" applyBorder="1" applyAlignment="1">
      <alignment horizontal="distributed" vertical="center"/>
    </xf>
    <xf numFmtId="0" fontId="8" fillId="0" borderId="21" xfId="0" applyFont="1" applyBorder="1" applyAlignment="1" quotePrefix="1">
      <alignment horizontal="distributed" vertical="center" shrinkToFit="1"/>
    </xf>
    <xf numFmtId="0" fontId="8" fillId="0" borderId="20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horizontal="distributed" vertical="center"/>
    </xf>
    <xf numFmtId="0" fontId="8" fillId="0" borderId="26" xfId="0" applyFont="1" applyBorder="1" applyAlignment="1">
      <alignment vertical="center"/>
    </xf>
    <xf numFmtId="176" fontId="3" fillId="0" borderId="41" xfId="0" applyNumberFormat="1" applyFont="1" applyBorder="1" applyAlignment="1">
      <alignment vertical="center" shrinkToFit="1"/>
    </xf>
    <xf numFmtId="176" fontId="3" fillId="0" borderId="42" xfId="0" applyNumberFormat="1" applyFont="1" applyBorder="1" applyAlignment="1">
      <alignment vertical="center" shrinkToFit="1"/>
    </xf>
    <xf numFmtId="49" fontId="9" fillId="0" borderId="40" xfId="0" applyNumberFormat="1" applyFont="1" applyBorder="1" applyAlignment="1">
      <alignment horizontal="center" vertical="center" shrinkToFit="1"/>
    </xf>
    <xf numFmtId="49" fontId="9" fillId="0" borderId="43" xfId="0" applyNumberFormat="1" applyFont="1" applyBorder="1" applyAlignment="1">
      <alignment horizontal="center" vertical="center" shrinkToFit="1"/>
    </xf>
    <xf numFmtId="176" fontId="3" fillId="0" borderId="33" xfId="0" applyNumberFormat="1" applyFont="1" applyBorder="1" applyAlignment="1">
      <alignment vertical="center" shrinkToFit="1"/>
    </xf>
    <xf numFmtId="176" fontId="3" fillId="0" borderId="36" xfId="0" applyNumberFormat="1" applyFont="1" applyBorder="1" applyAlignment="1">
      <alignment vertical="center" shrinkToFit="1"/>
    </xf>
    <xf numFmtId="0" fontId="3" fillId="0" borderId="16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33(1)" xfId="61"/>
    <cellStyle name="標準_帳票61_33(2)" xfId="62"/>
    <cellStyle name="標準_帳票61_33(2)_0225_2" xfId="63"/>
    <cellStyle name="標準_帳票61_33(2)_0225_3" xfId="64"/>
    <cellStyle name="標準_帳票61_33(2)_0225_4" xfId="65"/>
    <cellStyle name="標準_帳票61_33(3)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295275</xdr:rowOff>
    </xdr:from>
    <xdr:to>
      <xdr:col>4</xdr:col>
      <xdr:colOff>0</xdr:colOff>
      <xdr:row>7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9525" y="485775"/>
          <a:ext cx="11811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4</xdr:col>
      <xdr:colOff>0</xdr:colOff>
      <xdr:row>6</xdr:row>
      <xdr:rowOff>190500</xdr:rowOff>
    </xdr:to>
    <xdr:sp>
      <xdr:nvSpPr>
        <xdr:cNvPr id="2" name="直線コネクタ 2"/>
        <xdr:cNvSpPr>
          <a:spLocks/>
        </xdr:cNvSpPr>
      </xdr:nvSpPr>
      <xdr:spPr>
        <a:xfrm>
          <a:off x="9525" y="495300"/>
          <a:ext cx="1181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85775"/>
          <a:ext cx="11906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85775"/>
          <a:ext cx="11811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6</xdr:row>
      <xdr:rowOff>190500</xdr:rowOff>
    </xdr:to>
    <xdr:sp>
      <xdr:nvSpPr>
        <xdr:cNvPr id="1" name="直線コネクタ 2"/>
        <xdr:cNvSpPr>
          <a:spLocks/>
        </xdr:cNvSpPr>
      </xdr:nvSpPr>
      <xdr:spPr>
        <a:xfrm>
          <a:off x="9525" y="495300"/>
          <a:ext cx="1181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Q38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E3" sqref="E3:BQ7"/>
      <selection pane="topRight" activeCell="E3" sqref="E3:BQ7"/>
      <selection pane="bottomLeft" activeCell="E3" sqref="E3:BQ7"/>
      <selection pane="bottomRight" activeCell="C3" sqref="C3:D7"/>
    </sheetView>
  </sheetViews>
  <sheetFormatPr defaultColWidth="9.00390625" defaultRowHeight="15" customHeight="1"/>
  <cols>
    <col min="1" max="1" width="2.625" style="55" customWidth="1"/>
    <col min="2" max="2" width="0.37109375" style="55" customWidth="1"/>
    <col min="3" max="3" width="12.25390625" style="55" customWidth="1"/>
    <col min="4" max="4" width="0.37109375" style="55" customWidth="1"/>
    <col min="5" max="69" width="13.75390625" style="12" customWidth="1"/>
    <col min="70" max="16384" width="9.00390625" style="12" customWidth="1"/>
  </cols>
  <sheetData>
    <row r="1" spans="1:24" s="2" customFormat="1" ht="15" customHeight="1">
      <c r="A1" s="1"/>
      <c r="B1" s="1"/>
      <c r="C1" s="1"/>
      <c r="E1" s="83" t="s">
        <v>43</v>
      </c>
      <c r="X1" s="68"/>
    </row>
    <row r="2" spans="1:69" s="2" customFormat="1" ht="23.25" customHeight="1" thickBot="1">
      <c r="A2" s="68"/>
      <c r="B2" s="68"/>
      <c r="C2" s="68"/>
      <c r="E2" s="85" t="s">
        <v>65</v>
      </c>
      <c r="X2" s="66"/>
      <c r="Y2" s="66"/>
      <c r="Z2" s="66"/>
      <c r="BE2" s="66"/>
      <c r="BQ2" s="82" t="s">
        <v>44</v>
      </c>
    </row>
    <row r="3" spans="1:69" ht="15" customHeight="1">
      <c r="A3" s="3"/>
      <c r="B3" s="4"/>
      <c r="C3" s="4"/>
      <c r="D3" s="119"/>
      <c r="E3" s="5"/>
      <c r="F3" s="6"/>
      <c r="G3" s="5"/>
      <c r="H3" s="8"/>
      <c r="I3" s="9"/>
      <c r="J3" s="7"/>
      <c r="K3" s="7"/>
      <c r="L3" s="7"/>
      <c r="M3" s="64"/>
      <c r="N3" s="7"/>
      <c r="O3" s="7"/>
      <c r="P3" s="7"/>
      <c r="Q3" s="7"/>
      <c r="R3" s="7"/>
      <c r="S3" s="7"/>
      <c r="T3" s="7"/>
      <c r="U3" s="7"/>
      <c r="V3" s="5"/>
      <c r="W3" s="8"/>
      <c r="X3" s="7"/>
      <c r="Y3" s="5"/>
      <c r="Z3" s="69"/>
      <c r="AA3" s="6" t="s">
        <v>153</v>
      </c>
      <c r="AB3" s="6"/>
      <c r="AC3" s="6"/>
      <c r="AD3" s="6"/>
      <c r="AE3" s="8"/>
      <c r="AF3" s="6"/>
      <c r="AG3" s="6"/>
      <c r="AH3" s="8"/>
      <c r="AI3" s="8"/>
      <c r="AJ3" s="6"/>
      <c r="AK3" s="6"/>
      <c r="AL3" s="6" t="s">
        <v>153</v>
      </c>
      <c r="AM3" s="6"/>
      <c r="AN3" s="6"/>
      <c r="AO3" s="6"/>
      <c r="AP3" s="7"/>
      <c r="AQ3" s="7"/>
      <c r="AR3" s="7"/>
      <c r="AS3" s="7"/>
      <c r="AT3" s="7"/>
      <c r="AU3" s="7"/>
      <c r="AV3" s="7"/>
      <c r="AW3" s="7"/>
      <c r="AX3" s="5"/>
      <c r="AY3" s="8"/>
      <c r="AZ3" s="9"/>
      <c r="BA3" s="5"/>
      <c r="BB3" s="9"/>
      <c r="BC3" s="7"/>
      <c r="BD3" s="7"/>
      <c r="BE3" s="29"/>
      <c r="BF3" s="7"/>
      <c r="BG3" s="7"/>
      <c r="BH3" s="7"/>
      <c r="BI3" s="7"/>
      <c r="BJ3" s="7"/>
      <c r="BK3" s="7"/>
      <c r="BL3" s="101">
        <v>27</v>
      </c>
      <c r="BM3" s="5"/>
      <c r="BN3" s="10"/>
      <c r="BO3" s="7"/>
      <c r="BP3" s="5"/>
      <c r="BQ3" s="11"/>
    </row>
    <row r="4" spans="1:69" s="24" customFormat="1" ht="15" customHeight="1">
      <c r="A4" s="13"/>
      <c r="B4" s="14"/>
      <c r="C4" s="14" t="s">
        <v>60</v>
      </c>
      <c r="D4" s="120"/>
      <c r="E4" s="87">
        <v>1</v>
      </c>
      <c r="F4" s="16"/>
      <c r="G4" s="87">
        <v>2</v>
      </c>
      <c r="H4" s="15"/>
      <c r="I4" s="15"/>
      <c r="J4" s="30">
        <v>3</v>
      </c>
      <c r="K4" s="31" t="s">
        <v>74</v>
      </c>
      <c r="L4" s="31" t="s">
        <v>76</v>
      </c>
      <c r="M4" s="30">
        <v>4</v>
      </c>
      <c r="N4" s="31" t="s">
        <v>74</v>
      </c>
      <c r="O4" s="31" t="s">
        <v>76</v>
      </c>
      <c r="P4" s="31" t="s">
        <v>81</v>
      </c>
      <c r="Q4" s="94">
        <v>5</v>
      </c>
      <c r="R4" s="95">
        <v>6</v>
      </c>
      <c r="S4" s="94" t="s">
        <v>74</v>
      </c>
      <c r="T4" s="31" t="s">
        <v>76</v>
      </c>
      <c r="U4" s="31" t="s">
        <v>81</v>
      </c>
      <c r="V4" s="31" t="s">
        <v>93</v>
      </c>
      <c r="W4" s="16"/>
      <c r="X4" s="94" t="s">
        <v>83</v>
      </c>
      <c r="Y4" s="30">
        <v>7</v>
      </c>
      <c r="Z4" s="16"/>
      <c r="AA4" s="16"/>
      <c r="AB4" s="16"/>
      <c r="AC4" s="16"/>
      <c r="AD4" s="19"/>
      <c r="AE4" s="20"/>
      <c r="AF4" s="21"/>
      <c r="AG4" s="16"/>
      <c r="AH4" s="16"/>
      <c r="AI4" s="16"/>
      <c r="AJ4" s="19"/>
      <c r="AK4" s="16"/>
      <c r="AL4" s="16"/>
      <c r="AM4" s="16"/>
      <c r="AN4" s="16"/>
      <c r="AO4" s="16"/>
      <c r="AP4" s="30">
        <v>8</v>
      </c>
      <c r="AQ4" s="30">
        <v>9</v>
      </c>
      <c r="AR4" s="30">
        <v>10</v>
      </c>
      <c r="AS4" s="30">
        <v>11</v>
      </c>
      <c r="AT4" s="30">
        <v>12</v>
      </c>
      <c r="AU4" s="30">
        <v>13</v>
      </c>
      <c r="AV4" s="30">
        <v>14</v>
      </c>
      <c r="AW4" s="30">
        <v>15</v>
      </c>
      <c r="AX4" s="95">
        <v>16</v>
      </c>
      <c r="AY4" s="16"/>
      <c r="AZ4" s="16"/>
      <c r="BA4" s="30">
        <v>17</v>
      </c>
      <c r="BB4" s="16"/>
      <c r="BC4" s="30">
        <v>18</v>
      </c>
      <c r="BD4" s="30">
        <v>19</v>
      </c>
      <c r="BE4" s="30">
        <v>20</v>
      </c>
      <c r="BF4" s="30">
        <v>21</v>
      </c>
      <c r="BG4" s="30">
        <v>22</v>
      </c>
      <c r="BH4" s="30">
        <v>23</v>
      </c>
      <c r="BI4" s="30">
        <v>24</v>
      </c>
      <c r="BJ4" s="30">
        <v>25</v>
      </c>
      <c r="BK4" s="104">
        <v>26</v>
      </c>
      <c r="BL4" s="96" t="s">
        <v>141</v>
      </c>
      <c r="BM4" s="87">
        <v>28</v>
      </c>
      <c r="BN4" s="22"/>
      <c r="BO4" s="30">
        <v>29</v>
      </c>
      <c r="BP4" s="15"/>
      <c r="BQ4" s="23"/>
    </row>
    <row r="5" spans="1:69" ht="15" customHeight="1">
      <c r="A5" s="25"/>
      <c r="B5" s="26"/>
      <c r="C5" s="26"/>
      <c r="D5" s="121"/>
      <c r="E5" s="88" t="s">
        <v>66</v>
      </c>
      <c r="F5" s="28" t="s">
        <v>67</v>
      </c>
      <c r="G5" s="88" t="s">
        <v>69</v>
      </c>
      <c r="H5" s="27" t="s">
        <v>55</v>
      </c>
      <c r="I5" s="27" t="s">
        <v>55</v>
      </c>
      <c r="J5" s="90" t="s">
        <v>71</v>
      </c>
      <c r="K5" s="91" t="s">
        <v>72</v>
      </c>
      <c r="L5" s="91" t="s">
        <v>75</v>
      </c>
      <c r="M5" s="92" t="s">
        <v>63</v>
      </c>
      <c r="N5" s="92" t="s">
        <v>77</v>
      </c>
      <c r="O5" s="92" t="s">
        <v>50</v>
      </c>
      <c r="P5" s="92" t="s">
        <v>80</v>
      </c>
      <c r="Q5" s="90" t="s">
        <v>82</v>
      </c>
      <c r="R5" s="90" t="s">
        <v>84</v>
      </c>
      <c r="S5" s="17" t="s">
        <v>86</v>
      </c>
      <c r="T5" s="91" t="s">
        <v>88</v>
      </c>
      <c r="U5" s="88" t="s">
        <v>89</v>
      </c>
      <c r="V5" s="88" t="s">
        <v>91</v>
      </c>
      <c r="W5" s="89" t="s">
        <v>94</v>
      </c>
      <c r="X5" s="90" t="s">
        <v>95</v>
      </c>
      <c r="Y5" s="90" t="s">
        <v>96</v>
      </c>
      <c r="Z5" s="91" t="s">
        <v>22</v>
      </c>
      <c r="AA5" s="91" t="s">
        <v>26</v>
      </c>
      <c r="AB5" s="91" t="s">
        <v>24</v>
      </c>
      <c r="AC5" s="91" t="s">
        <v>25</v>
      </c>
      <c r="AD5" s="91" t="s">
        <v>41</v>
      </c>
      <c r="AE5" s="97" t="s">
        <v>74</v>
      </c>
      <c r="AF5" s="31" t="s">
        <v>76</v>
      </c>
      <c r="AG5" s="91" t="s">
        <v>37</v>
      </c>
      <c r="AH5" s="91" t="s">
        <v>38</v>
      </c>
      <c r="AI5" s="91" t="s">
        <v>38</v>
      </c>
      <c r="AJ5" s="91" t="s">
        <v>38</v>
      </c>
      <c r="AK5" s="91" t="s">
        <v>27</v>
      </c>
      <c r="AL5" s="18" t="s">
        <v>39</v>
      </c>
      <c r="AM5" s="91" t="s">
        <v>23</v>
      </c>
      <c r="AN5" s="91" t="s">
        <v>58</v>
      </c>
      <c r="AO5" s="29" t="s">
        <v>67</v>
      </c>
      <c r="AP5" s="100" t="s">
        <v>112</v>
      </c>
      <c r="AQ5" s="90" t="s">
        <v>113</v>
      </c>
      <c r="AR5" s="88" t="s">
        <v>114</v>
      </c>
      <c r="AS5" s="90" t="s">
        <v>116</v>
      </c>
      <c r="AT5" s="88" t="s">
        <v>117</v>
      </c>
      <c r="AU5" s="88" t="s">
        <v>118</v>
      </c>
      <c r="AV5" s="88" t="s">
        <v>120</v>
      </c>
      <c r="AW5" s="88" t="s">
        <v>120</v>
      </c>
      <c r="AX5" s="96" t="s">
        <v>122</v>
      </c>
      <c r="AY5" s="29" t="s">
        <v>67</v>
      </c>
      <c r="AZ5" s="91" t="s">
        <v>54</v>
      </c>
      <c r="BA5" s="88" t="s">
        <v>125</v>
      </c>
      <c r="BB5" s="91" t="s">
        <v>127</v>
      </c>
      <c r="BC5" s="88" t="s">
        <v>129</v>
      </c>
      <c r="BD5" s="88" t="s">
        <v>130</v>
      </c>
      <c r="BE5" s="91" t="s">
        <v>131</v>
      </c>
      <c r="BF5" s="90" t="s">
        <v>132</v>
      </c>
      <c r="BG5" s="88" t="s">
        <v>133</v>
      </c>
      <c r="BH5" s="96" t="s">
        <v>136</v>
      </c>
      <c r="BI5" s="90" t="s">
        <v>137</v>
      </c>
      <c r="BJ5" s="90" t="s">
        <v>138</v>
      </c>
      <c r="BK5" s="91" t="s">
        <v>140</v>
      </c>
      <c r="BL5" s="107" t="s">
        <v>145</v>
      </c>
      <c r="BM5" s="90" t="s">
        <v>146</v>
      </c>
      <c r="BN5" s="108" t="s">
        <v>28</v>
      </c>
      <c r="BO5" s="91" t="s">
        <v>148</v>
      </c>
      <c r="BP5" s="91" t="s">
        <v>21</v>
      </c>
      <c r="BQ5" s="32"/>
    </row>
    <row r="6" spans="1:69" s="24" customFormat="1" ht="15" customHeight="1">
      <c r="A6" s="33" t="s">
        <v>61</v>
      </c>
      <c r="B6" s="14"/>
      <c r="C6" s="14"/>
      <c r="D6" s="120"/>
      <c r="E6" s="15"/>
      <c r="F6" s="89" t="s">
        <v>68</v>
      </c>
      <c r="G6" s="89" t="s">
        <v>70</v>
      </c>
      <c r="H6" s="15" t="s">
        <v>56</v>
      </c>
      <c r="I6" s="15" t="s">
        <v>62</v>
      </c>
      <c r="J6" s="17"/>
      <c r="K6" s="91" t="s">
        <v>73</v>
      </c>
      <c r="L6" s="91" t="s">
        <v>73</v>
      </c>
      <c r="M6" s="91" t="s">
        <v>48</v>
      </c>
      <c r="N6" s="17"/>
      <c r="O6" s="91" t="s">
        <v>49</v>
      </c>
      <c r="P6" s="91" t="s">
        <v>79</v>
      </c>
      <c r="Q6" s="17"/>
      <c r="R6" s="91" t="s">
        <v>85</v>
      </c>
      <c r="S6" s="91" t="s">
        <v>87</v>
      </c>
      <c r="T6" s="91" t="s">
        <v>87</v>
      </c>
      <c r="U6" s="91" t="s">
        <v>90</v>
      </c>
      <c r="V6" s="91" t="s">
        <v>92</v>
      </c>
      <c r="W6" s="15"/>
      <c r="X6" s="18" t="s">
        <v>33</v>
      </c>
      <c r="Y6" s="17"/>
      <c r="Z6" s="91" t="s">
        <v>97</v>
      </c>
      <c r="AA6" s="91" t="s">
        <v>29</v>
      </c>
      <c r="AB6" s="91" t="s">
        <v>98</v>
      </c>
      <c r="AC6" s="91" t="s">
        <v>98</v>
      </c>
      <c r="AD6" s="91" t="s">
        <v>98</v>
      </c>
      <c r="AE6" s="91" t="s">
        <v>99</v>
      </c>
      <c r="AF6" s="91" t="s">
        <v>101</v>
      </c>
      <c r="AG6" s="91" t="s">
        <v>97</v>
      </c>
      <c r="AH6" s="91" t="s">
        <v>42</v>
      </c>
      <c r="AI6" s="96" t="s">
        <v>104</v>
      </c>
      <c r="AJ6" s="96" t="s">
        <v>106</v>
      </c>
      <c r="AK6" s="91" t="s">
        <v>107</v>
      </c>
      <c r="AL6" s="18" t="s">
        <v>108</v>
      </c>
      <c r="AM6" s="91" t="s">
        <v>109</v>
      </c>
      <c r="AN6" s="91" t="s">
        <v>59</v>
      </c>
      <c r="AO6" s="91" t="s">
        <v>110</v>
      </c>
      <c r="AP6" s="17"/>
      <c r="AQ6" s="17"/>
      <c r="AR6" s="91" t="s">
        <v>115</v>
      </c>
      <c r="AS6" s="17"/>
      <c r="AT6" s="91" t="s">
        <v>97</v>
      </c>
      <c r="AU6" s="91" t="s">
        <v>119</v>
      </c>
      <c r="AV6" s="18" t="s">
        <v>34</v>
      </c>
      <c r="AW6" s="18" t="s">
        <v>35</v>
      </c>
      <c r="AX6" s="96" t="s">
        <v>123</v>
      </c>
      <c r="AY6" s="91" t="s">
        <v>124</v>
      </c>
      <c r="AZ6" s="17" t="s">
        <v>36</v>
      </c>
      <c r="BA6" s="91" t="s">
        <v>126</v>
      </c>
      <c r="BB6" s="91" t="s">
        <v>128</v>
      </c>
      <c r="BC6" s="17"/>
      <c r="BD6" s="17"/>
      <c r="BE6" s="102" t="s">
        <v>135</v>
      </c>
      <c r="BF6" s="17"/>
      <c r="BG6" s="91" t="s">
        <v>134</v>
      </c>
      <c r="BH6" s="17"/>
      <c r="BI6" s="17"/>
      <c r="BJ6" s="17"/>
      <c r="BK6" s="103" t="s">
        <v>139</v>
      </c>
      <c r="BL6" s="105" t="s">
        <v>142</v>
      </c>
      <c r="BM6" s="17"/>
      <c r="BN6" s="91" t="s">
        <v>147</v>
      </c>
      <c r="BO6" s="17"/>
      <c r="BP6" s="17" t="s">
        <v>64</v>
      </c>
      <c r="BQ6" s="109" t="s">
        <v>149</v>
      </c>
    </row>
    <row r="7" spans="1:69" ht="15" customHeight="1">
      <c r="A7" s="34"/>
      <c r="B7" s="35"/>
      <c r="C7" s="35"/>
      <c r="D7" s="122"/>
      <c r="E7" s="36"/>
      <c r="F7" s="36"/>
      <c r="G7" s="36"/>
      <c r="H7" s="36"/>
      <c r="I7" s="86" t="s">
        <v>57</v>
      </c>
      <c r="J7" s="37"/>
      <c r="K7" s="37"/>
      <c r="L7" s="37"/>
      <c r="M7" s="65"/>
      <c r="N7" s="37"/>
      <c r="O7" s="17"/>
      <c r="P7" s="93" t="s">
        <v>78</v>
      </c>
      <c r="Q7" s="37"/>
      <c r="R7" s="37"/>
      <c r="S7" s="37"/>
      <c r="T7" s="37"/>
      <c r="U7" s="37"/>
      <c r="V7" s="37"/>
      <c r="W7" s="36"/>
      <c r="X7" s="37"/>
      <c r="Y7" s="37"/>
      <c r="Z7" s="37"/>
      <c r="AA7" s="93" t="s">
        <v>31</v>
      </c>
      <c r="AB7" s="37"/>
      <c r="AC7" s="37"/>
      <c r="AD7" s="37"/>
      <c r="AE7" s="93" t="s">
        <v>100</v>
      </c>
      <c r="AF7" s="93" t="s">
        <v>102</v>
      </c>
      <c r="AG7" s="37"/>
      <c r="AH7" s="37"/>
      <c r="AI7" s="93" t="s">
        <v>103</v>
      </c>
      <c r="AJ7" s="98" t="s">
        <v>105</v>
      </c>
      <c r="AK7" s="37"/>
      <c r="AL7" s="38"/>
      <c r="AM7" s="37"/>
      <c r="AN7" s="37"/>
      <c r="AO7" s="93" t="s">
        <v>111</v>
      </c>
      <c r="AP7" s="37"/>
      <c r="AQ7" s="37"/>
      <c r="AR7" s="37"/>
      <c r="AS7" s="37"/>
      <c r="AT7" s="37"/>
      <c r="AU7" s="37"/>
      <c r="AV7" s="38"/>
      <c r="AW7" s="38"/>
      <c r="AX7" s="93" t="s">
        <v>121</v>
      </c>
      <c r="AY7" s="37"/>
      <c r="AZ7" s="37"/>
      <c r="BA7" s="37"/>
      <c r="BB7" s="37"/>
      <c r="BC7" s="37"/>
      <c r="BD7" s="37"/>
      <c r="BE7" s="102" t="s">
        <v>144</v>
      </c>
      <c r="BF7" s="37"/>
      <c r="BG7" s="37"/>
      <c r="BH7" s="37"/>
      <c r="BI7" s="37"/>
      <c r="BJ7" s="37"/>
      <c r="BK7" s="99" t="s">
        <v>30</v>
      </c>
      <c r="BL7" s="106" t="s">
        <v>143</v>
      </c>
      <c r="BM7" s="37"/>
      <c r="BN7" s="37"/>
      <c r="BO7" s="37"/>
      <c r="BP7" s="37"/>
      <c r="BQ7" s="39"/>
    </row>
    <row r="8" spans="1:69" s="43" customFormat="1" ht="11.25" customHeight="1">
      <c r="A8" s="40"/>
      <c r="B8" s="41"/>
      <c r="C8" s="41"/>
      <c r="D8" s="42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11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7"/>
    </row>
    <row r="9" spans="1:69" ht="15" customHeight="1">
      <c r="A9" s="70" t="s">
        <v>1</v>
      </c>
      <c r="B9" s="71"/>
      <c r="C9" s="71"/>
      <c r="D9" s="46"/>
      <c r="E9" s="58">
        <f aca="true" t="shared" si="0" ref="E9:BQ9">E25+E34</f>
        <v>42632187</v>
      </c>
      <c r="F9" s="58">
        <f t="shared" si="0"/>
        <v>15683389</v>
      </c>
      <c r="G9" s="58">
        <f t="shared" si="0"/>
        <v>27270112</v>
      </c>
      <c r="H9" s="58">
        <f t="shared" si="0"/>
        <v>0</v>
      </c>
      <c r="I9" s="58">
        <f t="shared" si="0"/>
        <v>0</v>
      </c>
      <c r="J9" s="58">
        <f t="shared" si="0"/>
        <v>4977631</v>
      </c>
      <c r="K9" s="58">
        <f t="shared" si="0"/>
        <v>994698</v>
      </c>
      <c r="L9" s="58">
        <f t="shared" si="0"/>
        <v>3982933</v>
      </c>
      <c r="M9" s="58">
        <f t="shared" si="0"/>
        <v>5738794</v>
      </c>
      <c r="N9" s="58">
        <f>N25+N34</f>
        <v>3142000</v>
      </c>
      <c r="O9" s="58">
        <f>O25+O34</f>
        <v>1082000</v>
      </c>
      <c r="P9" s="58">
        <f t="shared" si="0"/>
        <v>1514794</v>
      </c>
      <c r="Q9" s="58">
        <f>Q25+Q34</f>
        <v>0</v>
      </c>
      <c r="R9" s="58">
        <f t="shared" si="0"/>
        <v>44340584</v>
      </c>
      <c r="S9" s="58">
        <f t="shared" si="0"/>
        <v>24726131</v>
      </c>
      <c r="T9" s="58">
        <f t="shared" si="0"/>
        <v>785211</v>
      </c>
      <c r="U9" s="58">
        <f t="shared" si="0"/>
        <v>11778071</v>
      </c>
      <c r="V9" s="58">
        <f t="shared" si="0"/>
        <v>6587154</v>
      </c>
      <c r="W9" s="58">
        <f t="shared" si="0"/>
        <v>0</v>
      </c>
      <c r="X9" s="58">
        <f t="shared" si="0"/>
        <v>464017</v>
      </c>
      <c r="Y9" s="58">
        <f t="shared" si="0"/>
        <v>209034868</v>
      </c>
      <c r="Z9" s="58">
        <f t="shared" si="0"/>
        <v>7162798</v>
      </c>
      <c r="AA9" s="58">
        <f t="shared" si="0"/>
        <v>5726221</v>
      </c>
      <c r="AB9" s="58">
        <f t="shared" si="0"/>
        <v>1610557</v>
      </c>
      <c r="AC9" s="58">
        <f t="shared" si="0"/>
        <v>4912963</v>
      </c>
      <c r="AD9" s="58">
        <f t="shared" si="0"/>
        <v>115103996</v>
      </c>
      <c r="AE9" s="58">
        <f t="shared" si="0"/>
        <v>113668827</v>
      </c>
      <c r="AF9" s="58">
        <f t="shared" si="0"/>
        <v>1435169</v>
      </c>
      <c r="AG9" s="58">
        <f t="shared" si="0"/>
        <v>47974014</v>
      </c>
      <c r="AH9" s="58">
        <f t="shared" si="0"/>
        <v>1766569</v>
      </c>
      <c r="AI9" s="58">
        <f t="shared" si="0"/>
        <v>26553</v>
      </c>
      <c r="AJ9" s="58">
        <f>AJ25+AJ34</f>
        <v>0</v>
      </c>
      <c r="AK9" s="58">
        <f t="shared" si="0"/>
        <v>2171963</v>
      </c>
      <c r="AL9" s="58">
        <f t="shared" si="0"/>
        <v>74487</v>
      </c>
      <c r="AM9" s="58">
        <f t="shared" si="0"/>
        <v>698960</v>
      </c>
      <c r="AN9" s="58">
        <f t="shared" si="0"/>
        <v>0</v>
      </c>
      <c r="AO9" s="58">
        <f t="shared" si="0"/>
        <v>0</v>
      </c>
      <c r="AP9" s="58">
        <f t="shared" si="0"/>
        <v>2976812</v>
      </c>
      <c r="AQ9" s="58">
        <f t="shared" si="0"/>
        <v>31340273</v>
      </c>
      <c r="AR9" s="58">
        <f t="shared" si="0"/>
        <v>3601721</v>
      </c>
      <c r="AS9" s="58">
        <f t="shared" si="0"/>
        <v>5961</v>
      </c>
      <c r="AT9" s="58">
        <f t="shared" si="0"/>
        <v>1393366</v>
      </c>
      <c r="AU9" s="58">
        <f t="shared" si="0"/>
        <v>0</v>
      </c>
      <c r="AV9" s="58">
        <f t="shared" si="0"/>
        <v>67600</v>
      </c>
      <c r="AW9" s="58">
        <f t="shared" si="0"/>
        <v>3218039</v>
      </c>
      <c r="AX9" s="58">
        <f t="shared" si="0"/>
        <v>5402162</v>
      </c>
      <c r="AY9" s="58">
        <f t="shared" si="0"/>
        <v>146131</v>
      </c>
      <c r="AZ9" s="58">
        <f t="shared" si="0"/>
        <v>107820</v>
      </c>
      <c r="BA9" s="58">
        <f t="shared" si="0"/>
        <v>0</v>
      </c>
      <c r="BB9" s="58">
        <f t="shared" si="0"/>
        <v>0</v>
      </c>
      <c r="BC9" s="58">
        <f t="shared" si="0"/>
        <v>0</v>
      </c>
      <c r="BD9" s="58">
        <f t="shared" si="0"/>
        <v>43024776</v>
      </c>
      <c r="BE9" s="58">
        <f t="shared" si="0"/>
        <v>1703276</v>
      </c>
      <c r="BF9" s="58">
        <f t="shared" si="0"/>
        <v>177781</v>
      </c>
      <c r="BG9" s="58">
        <f t="shared" si="0"/>
        <v>0</v>
      </c>
      <c r="BH9" s="58">
        <f t="shared" si="0"/>
        <v>19878111</v>
      </c>
      <c r="BI9" s="58">
        <f t="shared" si="0"/>
        <v>3111995</v>
      </c>
      <c r="BJ9" s="58">
        <f t="shared" si="0"/>
        <v>210791099</v>
      </c>
      <c r="BK9" s="58">
        <f t="shared" si="0"/>
        <v>32474</v>
      </c>
      <c r="BL9" s="58">
        <f t="shared" si="0"/>
        <v>1491915</v>
      </c>
      <c r="BM9" s="58">
        <f t="shared" si="0"/>
        <v>10663186</v>
      </c>
      <c r="BN9" s="58">
        <f t="shared" si="0"/>
        <v>64356</v>
      </c>
      <c r="BO9" s="58">
        <f t="shared" si="0"/>
        <v>19700752</v>
      </c>
      <c r="BP9" s="58">
        <f t="shared" si="0"/>
        <v>692575475</v>
      </c>
      <c r="BQ9" s="59">
        <f t="shared" si="0"/>
        <v>3195191</v>
      </c>
    </row>
    <row r="10" spans="1:69" ht="11.25" customHeight="1">
      <c r="A10" s="47"/>
      <c r="B10" s="48"/>
      <c r="C10" s="48"/>
      <c r="D10" s="49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9"/>
    </row>
    <row r="11" spans="1:69" ht="22.5" customHeight="1">
      <c r="A11" s="47">
        <v>1</v>
      </c>
      <c r="B11" s="48"/>
      <c r="C11" s="50" t="s">
        <v>3</v>
      </c>
      <c r="D11" s="49"/>
      <c r="E11" s="58">
        <v>16021769</v>
      </c>
      <c r="F11" s="58">
        <v>3675178</v>
      </c>
      <c r="G11" s="58">
        <v>4921089</v>
      </c>
      <c r="H11" s="58">
        <v>0</v>
      </c>
      <c r="I11" s="58">
        <v>0</v>
      </c>
      <c r="J11" s="58">
        <v>681459</v>
      </c>
      <c r="K11" s="58">
        <v>215704</v>
      </c>
      <c r="L11" s="58">
        <v>465755</v>
      </c>
      <c r="M11" s="58">
        <v>549794</v>
      </c>
      <c r="N11" s="58">
        <v>275600</v>
      </c>
      <c r="O11" s="58">
        <v>0</v>
      </c>
      <c r="P11" s="58">
        <v>274194</v>
      </c>
      <c r="Q11" s="58">
        <v>0</v>
      </c>
      <c r="R11" s="58">
        <v>8406079</v>
      </c>
      <c r="S11" s="58">
        <v>2214897</v>
      </c>
      <c r="T11" s="58">
        <v>45385</v>
      </c>
      <c r="U11" s="58">
        <v>4490982</v>
      </c>
      <c r="V11" s="58">
        <v>1459787</v>
      </c>
      <c r="W11" s="58">
        <v>0</v>
      </c>
      <c r="X11" s="58">
        <v>195028</v>
      </c>
      <c r="Y11" s="58">
        <v>39594948</v>
      </c>
      <c r="Z11" s="58">
        <v>3080960</v>
      </c>
      <c r="AA11" s="58">
        <v>767019</v>
      </c>
      <c r="AB11" s="58">
        <v>637869</v>
      </c>
      <c r="AC11" s="58">
        <v>647189</v>
      </c>
      <c r="AD11" s="58">
        <v>26323219</v>
      </c>
      <c r="AE11" s="58">
        <v>26226938</v>
      </c>
      <c r="AF11" s="58">
        <v>96281</v>
      </c>
      <c r="AG11" s="58">
        <v>5315677</v>
      </c>
      <c r="AH11" s="58">
        <v>68760</v>
      </c>
      <c r="AI11" s="58">
        <v>26553</v>
      </c>
      <c r="AJ11" s="58">
        <v>0</v>
      </c>
      <c r="AK11" s="58">
        <v>159587</v>
      </c>
      <c r="AL11" s="58">
        <v>12503</v>
      </c>
      <c r="AM11" s="58">
        <v>287883</v>
      </c>
      <c r="AN11" s="58">
        <v>0</v>
      </c>
      <c r="AO11" s="58">
        <v>0</v>
      </c>
      <c r="AP11" s="58">
        <v>145974</v>
      </c>
      <c r="AQ11" s="58">
        <v>6412110</v>
      </c>
      <c r="AR11" s="58">
        <v>414325</v>
      </c>
      <c r="AS11" s="58">
        <v>0</v>
      </c>
      <c r="AT11" s="58">
        <v>194390</v>
      </c>
      <c r="AU11" s="58">
        <v>0</v>
      </c>
      <c r="AV11" s="58">
        <v>0</v>
      </c>
      <c r="AW11" s="58">
        <v>0</v>
      </c>
      <c r="AX11" s="58">
        <v>1370211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20988810</v>
      </c>
      <c r="BE11" s="58">
        <v>400</v>
      </c>
      <c r="BF11" s="58">
        <v>4411</v>
      </c>
      <c r="BG11" s="58">
        <v>0</v>
      </c>
      <c r="BH11" s="58">
        <v>3773940</v>
      </c>
      <c r="BI11" s="58">
        <v>634745</v>
      </c>
      <c r="BJ11" s="58">
        <v>37436028</v>
      </c>
      <c r="BK11" s="58">
        <v>3576</v>
      </c>
      <c r="BL11" s="58">
        <v>0</v>
      </c>
      <c r="BM11" s="58">
        <v>2103090</v>
      </c>
      <c r="BN11" s="58">
        <v>0</v>
      </c>
      <c r="BO11" s="58">
        <v>2721809</v>
      </c>
      <c r="BP11" s="58">
        <v>146378957</v>
      </c>
      <c r="BQ11" s="59">
        <v>400</v>
      </c>
    </row>
    <row r="12" spans="1:69" ht="22.5" customHeight="1">
      <c r="A12" s="47">
        <v>2</v>
      </c>
      <c r="B12" s="48"/>
      <c r="C12" s="50" t="s">
        <v>4</v>
      </c>
      <c r="D12" s="49"/>
      <c r="E12" s="58">
        <v>3353663</v>
      </c>
      <c r="F12" s="58">
        <v>789364</v>
      </c>
      <c r="G12" s="58">
        <v>4022636</v>
      </c>
      <c r="H12" s="58">
        <v>0</v>
      </c>
      <c r="I12" s="58">
        <v>0</v>
      </c>
      <c r="J12" s="58">
        <v>294573</v>
      </c>
      <c r="K12" s="58">
        <v>57700</v>
      </c>
      <c r="L12" s="58">
        <v>236873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5514245</v>
      </c>
      <c r="S12" s="58">
        <v>2773656</v>
      </c>
      <c r="T12" s="58">
        <v>0</v>
      </c>
      <c r="U12" s="58">
        <v>2038328</v>
      </c>
      <c r="V12" s="58">
        <v>614335</v>
      </c>
      <c r="W12" s="58">
        <v>0</v>
      </c>
      <c r="X12" s="58">
        <v>87926</v>
      </c>
      <c r="Y12" s="58">
        <v>23150563</v>
      </c>
      <c r="Z12" s="58">
        <v>316930</v>
      </c>
      <c r="AA12" s="58">
        <v>675129</v>
      </c>
      <c r="AB12" s="58">
        <v>27480</v>
      </c>
      <c r="AC12" s="58">
        <v>153986</v>
      </c>
      <c r="AD12" s="58">
        <v>9984522</v>
      </c>
      <c r="AE12" s="58">
        <v>9946602</v>
      </c>
      <c r="AF12" s="58">
        <v>37920</v>
      </c>
      <c r="AG12" s="58">
        <v>9761517</v>
      </c>
      <c r="AH12" s="58">
        <v>1018485</v>
      </c>
      <c r="AI12" s="58">
        <v>0</v>
      </c>
      <c r="AJ12" s="58">
        <v>0</v>
      </c>
      <c r="AK12" s="58">
        <v>108623</v>
      </c>
      <c r="AL12" s="58">
        <v>0</v>
      </c>
      <c r="AM12" s="58">
        <v>8988</v>
      </c>
      <c r="AN12" s="58">
        <v>0</v>
      </c>
      <c r="AO12" s="58">
        <v>0</v>
      </c>
      <c r="AP12" s="58">
        <v>0</v>
      </c>
      <c r="AQ12" s="58">
        <v>382360</v>
      </c>
      <c r="AR12" s="58">
        <v>1980830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4369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4095655</v>
      </c>
      <c r="BE12" s="58">
        <v>524658</v>
      </c>
      <c r="BF12" s="58">
        <v>34371</v>
      </c>
      <c r="BG12" s="58">
        <v>0</v>
      </c>
      <c r="BH12" s="58">
        <v>2345527</v>
      </c>
      <c r="BI12" s="58">
        <v>387187</v>
      </c>
      <c r="BJ12" s="58">
        <v>22183500</v>
      </c>
      <c r="BK12" s="58">
        <v>18557</v>
      </c>
      <c r="BL12" s="58">
        <v>263700</v>
      </c>
      <c r="BM12" s="58">
        <v>925750</v>
      </c>
      <c r="BN12" s="58">
        <v>0</v>
      </c>
      <c r="BO12" s="58">
        <v>594312</v>
      </c>
      <c r="BP12" s="58">
        <v>70076456</v>
      </c>
      <c r="BQ12" s="59">
        <v>788358</v>
      </c>
    </row>
    <row r="13" spans="1:69" ht="22.5" customHeight="1">
      <c r="A13" s="47">
        <v>3</v>
      </c>
      <c r="B13" s="48"/>
      <c r="C13" s="50" t="s">
        <v>5</v>
      </c>
      <c r="D13" s="49"/>
      <c r="E13" s="58">
        <v>3708054</v>
      </c>
      <c r="F13" s="58">
        <v>2133046</v>
      </c>
      <c r="G13" s="58">
        <v>3062001</v>
      </c>
      <c r="H13" s="58">
        <v>0</v>
      </c>
      <c r="I13" s="58">
        <v>0</v>
      </c>
      <c r="J13" s="58">
        <v>989208</v>
      </c>
      <c r="K13" s="58">
        <v>62475</v>
      </c>
      <c r="L13" s="58">
        <v>926733</v>
      </c>
      <c r="M13" s="58">
        <v>2180500</v>
      </c>
      <c r="N13" s="58">
        <v>935400</v>
      </c>
      <c r="O13" s="58">
        <v>672700</v>
      </c>
      <c r="P13" s="58">
        <v>572400</v>
      </c>
      <c r="Q13" s="58">
        <v>0</v>
      </c>
      <c r="R13" s="58">
        <v>4051300</v>
      </c>
      <c r="S13" s="58">
        <v>3781067</v>
      </c>
      <c r="T13" s="58">
        <v>176</v>
      </c>
      <c r="U13" s="58">
        <v>100200</v>
      </c>
      <c r="V13" s="58">
        <v>16444</v>
      </c>
      <c r="W13" s="58">
        <v>0</v>
      </c>
      <c r="X13" s="58">
        <v>153413</v>
      </c>
      <c r="Y13" s="58">
        <v>37283991</v>
      </c>
      <c r="Z13" s="58">
        <v>1330322</v>
      </c>
      <c r="AA13" s="58">
        <v>3311458</v>
      </c>
      <c r="AB13" s="58">
        <v>519690</v>
      </c>
      <c r="AC13" s="58">
        <v>2404819</v>
      </c>
      <c r="AD13" s="58">
        <v>21557245</v>
      </c>
      <c r="AE13" s="58">
        <v>21061287</v>
      </c>
      <c r="AF13" s="58">
        <v>495958</v>
      </c>
      <c r="AG13" s="58">
        <v>6449183</v>
      </c>
      <c r="AH13" s="58">
        <v>282026</v>
      </c>
      <c r="AI13" s="58">
        <v>0</v>
      </c>
      <c r="AJ13" s="58">
        <v>0</v>
      </c>
      <c r="AK13" s="58">
        <v>266468</v>
      </c>
      <c r="AL13" s="58">
        <v>0</v>
      </c>
      <c r="AM13" s="58">
        <v>176720</v>
      </c>
      <c r="AN13" s="58">
        <v>0</v>
      </c>
      <c r="AO13" s="58">
        <v>0</v>
      </c>
      <c r="AP13" s="58">
        <v>204837</v>
      </c>
      <c r="AQ13" s="58">
        <v>3691224</v>
      </c>
      <c r="AR13" s="58">
        <v>0</v>
      </c>
      <c r="AS13" s="58">
        <v>5961</v>
      </c>
      <c r="AT13" s="58">
        <v>64592</v>
      </c>
      <c r="AU13" s="58">
        <v>0</v>
      </c>
      <c r="AV13" s="58">
        <v>0</v>
      </c>
      <c r="AW13" s="58">
        <v>0</v>
      </c>
      <c r="AX13" s="58">
        <v>774672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2050181</v>
      </c>
      <c r="BE13" s="58">
        <v>1725</v>
      </c>
      <c r="BF13" s="58">
        <v>1211</v>
      </c>
      <c r="BG13" s="58">
        <v>0</v>
      </c>
      <c r="BH13" s="58">
        <v>2766852</v>
      </c>
      <c r="BI13" s="58">
        <v>406280</v>
      </c>
      <c r="BJ13" s="58">
        <v>26301507</v>
      </c>
      <c r="BK13" s="58">
        <v>0</v>
      </c>
      <c r="BL13" s="58">
        <v>3281</v>
      </c>
      <c r="BM13" s="58">
        <v>441330</v>
      </c>
      <c r="BN13" s="58">
        <v>2800</v>
      </c>
      <c r="BO13" s="58">
        <v>2490726</v>
      </c>
      <c r="BP13" s="58">
        <v>90479433</v>
      </c>
      <c r="BQ13" s="59">
        <v>5006</v>
      </c>
    </row>
    <row r="14" spans="1:69" ht="22.5" customHeight="1">
      <c r="A14" s="47">
        <v>4</v>
      </c>
      <c r="B14" s="48"/>
      <c r="C14" s="50" t="s">
        <v>6</v>
      </c>
      <c r="D14" s="49"/>
      <c r="E14" s="58">
        <v>2626490</v>
      </c>
      <c r="F14" s="58">
        <v>1957149</v>
      </c>
      <c r="G14" s="58">
        <v>1482042</v>
      </c>
      <c r="H14" s="58">
        <v>0</v>
      </c>
      <c r="I14" s="58">
        <v>0</v>
      </c>
      <c r="J14" s="58">
        <v>267190</v>
      </c>
      <c r="K14" s="58">
        <v>18828</v>
      </c>
      <c r="L14" s="58">
        <v>248362</v>
      </c>
      <c r="M14" s="58">
        <v>405400</v>
      </c>
      <c r="N14" s="58">
        <v>138200</v>
      </c>
      <c r="O14" s="58">
        <v>0</v>
      </c>
      <c r="P14" s="58">
        <v>267200</v>
      </c>
      <c r="Q14" s="58">
        <v>0</v>
      </c>
      <c r="R14" s="58">
        <v>2313614</v>
      </c>
      <c r="S14" s="58">
        <v>2018295</v>
      </c>
      <c r="T14" s="58">
        <v>124721</v>
      </c>
      <c r="U14" s="58">
        <v>170598</v>
      </c>
      <c r="V14" s="58">
        <v>0</v>
      </c>
      <c r="W14" s="58">
        <v>0</v>
      </c>
      <c r="X14" s="58">
        <v>0</v>
      </c>
      <c r="Y14" s="58">
        <v>10200063</v>
      </c>
      <c r="Z14" s="58">
        <v>22440</v>
      </c>
      <c r="AA14" s="58">
        <v>589003</v>
      </c>
      <c r="AB14" s="58">
        <v>59927</v>
      </c>
      <c r="AC14" s="58">
        <v>78577</v>
      </c>
      <c r="AD14" s="58">
        <v>6370960</v>
      </c>
      <c r="AE14" s="58">
        <v>6303103</v>
      </c>
      <c r="AF14" s="58">
        <v>67857</v>
      </c>
      <c r="AG14" s="58">
        <v>1982912</v>
      </c>
      <c r="AH14" s="58">
        <v>0</v>
      </c>
      <c r="AI14" s="58">
        <v>0</v>
      </c>
      <c r="AJ14" s="58">
        <v>0</v>
      </c>
      <c r="AK14" s="58">
        <v>189414</v>
      </c>
      <c r="AL14" s="58">
        <v>0</v>
      </c>
      <c r="AM14" s="58">
        <v>0</v>
      </c>
      <c r="AN14" s="58">
        <v>0</v>
      </c>
      <c r="AO14" s="58">
        <v>0</v>
      </c>
      <c r="AP14" s="58">
        <v>1022863</v>
      </c>
      <c r="AQ14" s="58">
        <v>4183460</v>
      </c>
      <c r="AR14" s="58">
        <v>50656</v>
      </c>
      <c r="AS14" s="58">
        <v>0</v>
      </c>
      <c r="AT14" s="58">
        <v>462000</v>
      </c>
      <c r="AU14" s="58">
        <v>0</v>
      </c>
      <c r="AV14" s="58">
        <v>0</v>
      </c>
      <c r="AW14" s="58">
        <v>0</v>
      </c>
      <c r="AX14" s="58">
        <v>846089</v>
      </c>
      <c r="AY14" s="58">
        <v>0</v>
      </c>
      <c r="AZ14" s="58">
        <v>0</v>
      </c>
      <c r="BA14" s="58">
        <v>0</v>
      </c>
      <c r="BB14" s="58">
        <v>0</v>
      </c>
      <c r="BC14" s="58">
        <v>0</v>
      </c>
      <c r="BD14" s="58">
        <v>594808</v>
      </c>
      <c r="BE14" s="58">
        <v>0</v>
      </c>
      <c r="BF14" s="58">
        <v>6059</v>
      </c>
      <c r="BG14" s="58">
        <v>0</v>
      </c>
      <c r="BH14" s="58">
        <v>562591</v>
      </c>
      <c r="BI14" s="58">
        <v>119426</v>
      </c>
      <c r="BJ14" s="58">
        <v>7202521</v>
      </c>
      <c r="BK14" s="58">
        <v>0</v>
      </c>
      <c r="BL14" s="58">
        <v>0</v>
      </c>
      <c r="BM14" s="58">
        <v>272980</v>
      </c>
      <c r="BN14" s="58">
        <v>0</v>
      </c>
      <c r="BO14" s="58">
        <v>1101800</v>
      </c>
      <c r="BP14" s="58">
        <v>33720052</v>
      </c>
      <c r="BQ14" s="59">
        <v>0</v>
      </c>
    </row>
    <row r="15" spans="1:69" ht="22.5" customHeight="1">
      <c r="A15" s="47">
        <v>5</v>
      </c>
      <c r="B15" s="48"/>
      <c r="C15" s="50" t="s">
        <v>7</v>
      </c>
      <c r="D15" s="49"/>
      <c r="E15" s="58">
        <v>1295490</v>
      </c>
      <c r="F15" s="58">
        <v>276134</v>
      </c>
      <c r="G15" s="58">
        <v>939919</v>
      </c>
      <c r="H15" s="58">
        <v>0</v>
      </c>
      <c r="I15" s="58">
        <v>0</v>
      </c>
      <c r="J15" s="58">
        <v>409377</v>
      </c>
      <c r="K15" s="58">
        <v>201423</v>
      </c>
      <c r="L15" s="58">
        <v>207954</v>
      </c>
      <c r="M15" s="58">
        <v>302300</v>
      </c>
      <c r="N15" s="58">
        <v>188900</v>
      </c>
      <c r="O15" s="58">
        <v>0</v>
      </c>
      <c r="P15" s="58">
        <v>113400</v>
      </c>
      <c r="Q15" s="58">
        <v>0</v>
      </c>
      <c r="R15" s="58">
        <v>7927133</v>
      </c>
      <c r="S15" s="58">
        <v>1863074</v>
      </c>
      <c r="T15" s="58">
        <v>23500</v>
      </c>
      <c r="U15" s="58">
        <v>2914342</v>
      </c>
      <c r="V15" s="58">
        <v>3126217</v>
      </c>
      <c r="W15" s="58">
        <v>0</v>
      </c>
      <c r="X15" s="58">
        <v>0</v>
      </c>
      <c r="Y15" s="58">
        <v>7523765</v>
      </c>
      <c r="Z15" s="58">
        <v>2776</v>
      </c>
      <c r="AA15" s="58">
        <v>0</v>
      </c>
      <c r="AB15" s="58">
        <v>28918</v>
      </c>
      <c r="AC15" s="58">
        <v>327840</v>
      </c>
      <c r="AD15" s="58">
        <v>0</v>
      </c>
      <c r="AE15" s="58">
        <v>0</v>
      </c>
      <c r="AF15" s="58">
        <v>0</v>
      </c>
      <c r="AG15" s="58">
        <v>5037633</v>
      </c>
      <c r="AH15" s="58">
        <v>206144</v>
      </c>
      <c r="AI15" s="58">
        <v>0</v>
      </c>
      <c r="AJ15" s="58">
        <v>0</v>
      </c>
      <c r="AK15" s="58">
        <v>224740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85262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2802724</v>
      </c>
      <c r="BE15" s="58">
        <v>595525</v>
      </c>
      <c r="BF15" s="58">
        <v>8818</v>
      </c>
      <c r="BG15" s="58">
        <v>0</v>
      </c>
      <c r="BH15" s="58">
        <v>1590807</v>
      </c>
      <c r="BI15" s="58">
        <v>223066</v>
      </c>
      <c r="BJ15" s="58">
        <v>13850652</v>
      </c>
      <c r="BK15" s="58">
        <v>0</v>
      </c>
      <c r="BL15" s="58">
        <v>101500</v>
      </c>
      <c r="BM15" s="58">
        <v>374380</v>
      </c>
      <c r="BN15" s="58">
        <v>1500</v>
      </c>
      <c r="BO15" s="58">
        <v>174780</v>
      </c>
      <c r="BP15" s="58">
        <v>38205498</v>
      </c>
      <c r="BQ15" s="59">
        <v>697025</v>
      </c>
    </row>
    <row r="16" spans="1:69" ht="22.5" customHeight="1">
      <c r="A16" s="47">
        <v>6</v>
      </c>
      <c r="B16" s="48"/>
      <c r="C16" s="50" t="s">
        <v>8</v>
      </c>
      <c r="D16" s="49"/>
      <c r="E16" s="58">
        <v>2548467</v>
      </c>
      <c r="F16" s="58">
        <v>1083848</v>
      </c>
      <c r="G16" s="58">
        <v>616613</v>
      </c>
      <c r="H16" s="58">
        <v>0</v>
      </c>
      <c r="I16" s="58">
        <v>0</v>
      </c>
      <c r="J16" s="58">
        <v>51304</v>
      </c>
      <c r="K16" s="58">
        <v>10637</v>
      </c>
      <c r="L16" s="58">
        <v>40667</v>
      </c>
      <c r="M16" s="58">
        <v>700</v>
      </c>
      <c r="N16" s="58">
        <v>700</v>
      </c>
      <c r="O16" s="58">
        <v>0</v>
      </c>
      <c r="P16" s="58">
        <v>0</v>
      </c>
      <c r="Q16" s="58">
        <v>0</v>
      </c>
      <c r="R16" s="58">
        <v>2070361</v>
      </c>
      <c r="S16" s="58">
        <v>1488025</v>
      </c>
      <c r="T16" s="58">
        <v>106184</v>
      </c>
      <c r="U16" s="58">
        <v>0</v>
      </c>
      <c r="V16" s="58">
        <v>451152</v>
      </c>
      <c r="W16" s="58">
        <v>0</v>
      </c>
      <c r="X16" s="58">
        <v>25000</v>
      </c>
      <c r="Y16" s="58">
        <v>2516038</v>
      </c>
      <c r="Z16" s="58">
        <v>0</v>
      </c>
      <c r="AA16" s="58">
        <v>1853</v>
      </c>
      <c r="AB16" s="58">
        <v>36769</v>
      </c>
      <c r="AC16" s="58">
        <v>10218</v>
      </c>
      <c r="AD16" s="58">
        <v>0</v>
      </c>
      <c r="AE16" s="58">
        <v>0</v>
      </c>
      <c r="AF16" s="58">
        <v>0</v>
      </c>
      <c r="AG16" s="58">
        <v>1494524</v>
      </c>
      <c r="AH16" s="58">
        <v>1737</v>
      </c>
      <c r="AI16" s="58">
        <v>0</v>
      </c>
      <c r="AJ16" s="58">
        <v>0</v>
      </c>
      <c r="AK16" s="58">
        <v>57518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58">
        <v>5577</v>
      </c>
      <c r="AU16" s="58">
        <v>0</v>
      </c>
      <c r="AV16" s="58">
        <v>0</v>
      </c>
      <c r="AW16" s="58">
        <v>281250</v>
      </c>
      <c r="AX16" s="58">
        <v>131813</v>
      </c>
      <c r="AY16" s="58">
        <v>0</v>
      </c>
      <c r="AZ16" s="58">
        <v>32800</v>
      </c>
      <c r="BA16" s="58">
        <v>0</v>
      </c>
      <c r="BB16" s="58">
        <v>0</v>
      </c>
      <c r="BC16" s="58">
        <v>0</v>
      </c>
      <c r="BD16" s="58">
        <v>884910</v>
      </c>
      <c r="BE16" s="58">
        <v>0</v>
      </c>
      <c r="BF16" s="58">
        <v>1566</v>
      </c>
      <c r="BG16" s="58">
        <v>0</v>
      </c>
      <c r="BH16" s="58">
        <v>752630</v>
      </c>
      <c r="BI16" s="58">
        <v>115097</v>
      </c>
      <c r="BJ16" s="58">
        <v>6050739</v>
      </c>
      <c r="BK16" s="58">
        <v>0</v>
      </c>
      <c r="BL16" s="58">
        <v>0</v>
      </c>
      <c r="BM16" s="58">
        <v>400180</v>
      </c>
      <c r="BN16" s="58">
        <v>0</v>
      </c>
      <c r="BO16" s="58">
        <v>273799</v>
      </c>
      <c r="BP16" s="58">
        <v>16701044</v>
      </c>
      <c r="BQ16" s="59">
        <v>0</v>
      </c>
    </row>
    <row r="17" spans="1:69" ht="22.5" customHeight="1">
      <c r="A17" s="47">
        <v>7</v>
      </c>
      <c r="B17" s="48"/>
      <c r="C17" s="50" t="s">
        <v>9</v>
      </c>
      <c r="D17" s="49"/>
      <c r="E17" s="58">
        <v>1237146</v>
      </c>
      <c r="F17" s="58">
        <v>112214</v>
      </c>
      <c r="G17" s="58">
        <v>2074040</v>
      </c>
      <c r="H17" s="58">
        <v>0</v>
      </c>
      <c r="I17" s="58">
        <v>0</v>
      </c>
      <c r="J17" s="58">
        <v>431047</v>
      </c>
      <c r="K17" s="58">
        <v>98663</v>
      </c>
      <c r="L17" s="58">
        <v>332384</v>
      </c>
      <c r="M17" s="58">
        <v>387500</v>
      </c>
      <c r="N17" s="58">
        <v>387500</v>
      </c>
      <c r="O17" s="58">
        <v>0</v>
      </c>
      <c r="P17" s="58">
        <v>0</v>
      </c>
      <c r="Q17" s="58">
        <v>0</v>
      </c>
      <c r="R17" s="58">
        <v>3665332</v>
      </c>
      <c r="S17" s="58">
        <v>2302284</v>
      </c>
      <c r="T17" s="58">
        <v>24048</v>
      </c>
      <c r="U17" s="58">
        <v>1096454</v>
      </c>
      <c r="V17" s="58">
        <v>242546</v>
      </c>
      <c r="W17" s="58">
        <v>0</v>
      </c>
      <c r="X17" s="58">
        <v>0</v>
      </c>
      <c r="Y17" s="58">
        <v>15961435</v>
      </c>
      <c r="Z17" s="58">
        <v>764805</v>
      </c>
      <c r="AA17" s="58">
        <v>20112</v>
      </c>
      <c r="AB17" s="58">
        <v>15571</v>
      </c>
      <c r="AC17" s="58">
        <v>489457</v>
      </c>
      <c r="AD17" s="58">
        <v>5769325</v>
      </c>
      <c r="AE17" s="58">
        <v>5480543</v>
      </c>
      <c r="AF17" s="58">
        <v>288782</v>
      </c>
      <c r="AG17" s="58">
        <v>6019052</v>
      </c>
      <c r="AH17" s="58">
        <v>14150</v>
      </c>
      <c r="AI17" s="58">
        <v>0</v>
      </c>
      <c r="AJ17" s="58">
        <v>0</v>
      </c>
      <c r="AK17" s="58">
        <v>205423</v>
      </c>
      <c r="AL17" s="58">
        <v>0</v>
      </c>
      <c r="AM17" s="58">
        <v>34614</v>
      </c>
      <c r="AN17" s="58">
        <v>0</v>
      </c>
      <c r="AO17" s="58">
        <v>0</v>
      </c>
      <c r="AP17" s="58">
        <v>942614</v>
      </c>
      <c r="AQ17" s="58">
        <v>2211912</v>
      </c>
      <c r="AR17" s="58">
        <v>0</v>
      </c>
      <c r="AS17" s="58">
        <v>0</v>
      </c>
      <c r="AT17" s="58">
        <v>128951</v>
      </c>
      <c r="AU17" s="58">
        <v>0</v>
      </c>
      <c r="AV17" s="58">
        <v>0</v>
      </c>
      <c r="AW17" s="58">
        <v>0</v>
      </c>
      <c r="AX17" s="58">
        <v>570499</v>
      </c>
      <c r="AY17" s="58">
        <v>146131</v>
      </c>
      <c r="AZ17" s="58">
        <v>0</v>
      </c>
      <c r="BA17" s="58">
        <v>0</v>
      </c>
      <c r="BB17" s="58">
        <v>0</v>
      </c>
      <c r="BC17" s="58">
        <v>0</v>
      </c>
      <c r="BD17" s="58">
        <v>2764430</v>
      </c>
      <c r="BE17" s="58">
        <v>204118</v>
      </c>
      <c r="BF17" s="58">
        <v>22053</v>
      </c>
      <c r="BG17" s="58">
        <v>0</v>
      </c>
      <c r="BH17" s="58">
        <v>1868284</v>
      </c>
      <c r="BI17" s="58">
        <v>272717</v>
      </c>
      <c r="BJ17" s="58">
        <v>23244921</v>
      </c>
      <c r="BK17" s="58">
        <v>0</v>
      </c>
      <c r="BL17" s="58">
        <v>0</v>
      </c>
      <c r="BM17" s="58">
        <v>4173628</v>
      </c>
      <c r="BN17" s="58">
        <v>31678</v>
      </c>
      <c r="BO17" s="58">
        <v>1193934</v>
      </c>
      <c r="BP17" s="58">
        <v>61354561</v>
      </c>
      <c r="BQ17" s="59">
        <v>204118</v>
      </c>
    </row>
    <row r="18" spans="1:69" ht="22.5" customHeight="1">
      <c r="A18" s="47">
        <v>8</v>
      </c>
      <c r="B18" s="48"/>
      <c r="C18" s="50" t="s">
        <v>10</v>
      </c>
      <c r="D18" s="49"/>
      <c r="E18" s="58">
        <v>369861</v>
      </c>
      <c r="F18" s="58">
        <v>23381</v>
      </c>
      <c r="G18" s="58">
        <v>1169864</v>
      </c>
      <c r="H18" s="58">
        <v>0</v>
      </c>
      <c r="I18" s="58">
        <v>0</v>
      </c>
      <c r="J18" s="58">
        <v>41364</v>
      </c>
      <c r="K18" s="58">
        <v>5500</v>
      </c>
      <c r="L18" s="58">
        <v>35864</v>
      </c>
      <c r="M18" s="58">
        <v>139400</v>
      </c>
      <c r="N18" s="58">
        <v>139400</v>
      </c>
      <c r="O18" s="58">
        <v>0</v>
      </c>
      <c r="P18" s="58">
        <v>0</v>
      </c>
      <c r="Q18" s="58">
        <v>0</v>
      </c>
      <c r="R18" s="58">
        <v>710462</v>
      </c>
      <c r="S18" s="58">
        <v>537359</v>
      </c>
      <c r="T18" s="58">
        <v>23931</v>
      </c>
      <c r="U18" s="58">
        <v>92772</v>
      </c>
      <c r="V18" s="58">
        <v>56000</v>
      </c>
      <c r="W18" s="58">
        <v>0</v>
      </c>
      <c r="X18" s="58">
        <v>400</v>
      </c>
      <c r="Y18" s="58">
        <v>5093329</v>
      </c>
      <c r="Z18" s="58">
        <v>122163</v>
      </c>
      <c r="AA18" s="58">
        <v>26922</v>
      </c>
      <c r="AB18" s="58">
        <v>10627</v>
      </c>
      <c r="AC18" s="58">
        <v>76148</v>
      </c>
      <c r="AD18" s="58">
        <v>2421561</v>
      </c>
      <c r="AE18" s="58">
        <v>2405861</v>
      </c>
      <c r="AF18" s="58">
        <v>15700</v>
      </c>
      <c r="AG18" s="58">
        <v>1817805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8">
        <v>0</v>
      </c>
      <c r="AS18" s="58">
        <v>0</v>
      </c>
      <c r="AT18" s="58">
        <v>21848</v>
      </c>
      <c r="AU18" s="58">
        <v>0</v>
      </c>
      <c r="AV18" s="58">
        <v>0</v>
      </c>
      <c r="AW18" s="58">
        <v>0</v>
      </c>
      <c r="AX18" s="58">
        <v>124191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58">
        <v>720371</v>
      </c>
      <c r="BE18" s="58">
        <v>98695</v>
      </c>
      <c r="BF18" s="58">
        <v>0</v>
      </c>
      <c r="BG18" s="58">
        <v>0</v>
      </c>
      <c r="BH18" s="58">
        <v>1112570</v>
      </c>
      <c r="BI18" s="58">
        <v>113480</v>
      </c>
      <c r="BJ18" s="58">
        <v>9538077</v>
      </c>
      <c r="BK18" s="58">
        <v>0</v>
      </c>
      <c r="BL18" s="58">
        <v>346200</v>
      </c>
      <c r="BM18" s="58">
        <v>39640</v>
      </c>
      <c r="BN18" s="58">
        <v>0</v>
      </c>
      <c r="BO18" s="58">
        <v>796019</v>
      </c>
      <c r="BP18" s="58">
        <v>20435371</v>
      </c>
      <c r="BQ18" s="59">
        <v>444895</v>
      </c>
    </row>
    <row r="19" spans="1:69" ht="22.5" customHeight="1">
      <c r="A19" s="47">
        <v>9</v>
      </c>
      <c r="B19" s="48"/>
      <c r="C19" s="50" t="s">
        <v>11</v>
      </c>
      <c r="D19" s="49"/>
      <c r="E19" s="58">
        <v>1047339</v>
      </c>
      <c r="F19" s="58">
        <v>822830</v>
      </c>
      <c r="G19" s="58">
        <v>691168</v>
      </c>
      <c r="H19" s="58">
        <v>0</v>
      </c>
      <c r="I19" s="58">
        <v>0</v>
      </c>
      <c r="J19" s="58">
        <v>133960</v>
      </c>
      <c r="K19" s="58">
        <v>26429</v>
      </c>
      <c r="L19" s="58">
        <v>107531</v>
      </c>
      <c r="M19" s="58">
        <v>60700</v>
      </c>
      <c r="N19" s="58">
        <v>22800</v>
      </c>
      <c r="O19" s="58">
        <v>37900</v>
      </c>
      <c r="P19" s="58">
        <v>0</v>
      </c>
      <c r="Q19" s="58">
        <v>0</v>
      </c>
      <c r="R19" s="58">
        <v>1259238</v>
      </c>
      <c r="S19" s="58">
        <v>537633</v>
      </c>
      <c r="T19" s="58">
        <v>209544</v>
      </c>
      <c r="U19" s="58">
        <v>509811</v>
      </c>
      <c r="V19" s="58">
        <v>0</v>
      </c>
      <c r="W19" s="58">
        <v>0</v>
      </c>
      <c r="X19" s="58">
        <v>2250</v>
      </c>
      <c r="Y19" s="58">
        <v>8712954</v>
      </c>
      <c r="Z19" s="58">
        <v>859701</v>
      </c>
      <c r="AA19" s="58">
        <v>54330</v>
      </c>
      <c r="AB19" s="58">
        <v>64303</v>
      </c>
      <c r="AC19" s="58">
        <v>141570</v>
      </c>
      <c r="AD19" s="58">
        <v>5981410</v>
      </c>
      <c r="AE19" s="58">
        <v>5856251</v>
      </c>
      <c r="AF19" s="58">
        <v>125159</v>
      </c>
      <c r="AG19" s="58">
        <v>700666</v>
      </c>
      <c r="AH19" s="58">
        <v>9603</v>
      </c>
      <c r="AI19" s="58">
        <v>0</v>
      </c>
      <c r="AJ19" s="58">
        <v>0</v>
      </c>
      <c r="AK19" s="58">
        <v>46583</v>
      </c>
      <c r="AL19" s="58">
        <v>0</v>
      </c>
      <c r="AM19" s="58">
        <v>0</v>
      </c>
      <c r="AN19" s="58">
        <v>0</v>
      </c>
      <c r="AO19" s="58">
        <v>0</v>
      </c>
      <c r="AP19" s="58">
        <v>173750</v>
      </c>
      <c r="AQ19" s="58">
        <v>4411558</v>
      </c>
      <c r="AR19" s="58">
        <v>0</v>
      </c>
      <c r="AS19" s="58">
        <v>0</v>
      </c>
      <c r="AT19" s="58">
        <v>36636</v>
      </c>
      <c r="AU19" s="58">
        <v>0</v>
      </c>
      <c r="AV19" s="58">
        <v>0</v>
      </c>
      <c r="AW19" s="58">
        <v>244450</v>
      </c>
      <c r="AX19" s="58">
        <v>825181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58">
        <v>654250</v>
      </c>
      <c r="BE19" s="58">
        <v>0</v>
      </c>
      <c r="BF19" s="58">
        <v>24903</v>
      </c>
      <c r="BG19" s="58">
        <v>0</v>
      </c>
      <c r="BH19" s="58">
        <v>410212</v>
      </c>
      <c r="BI19" s="58">
        <v>74907</v>
      </c>
      <c r="BJ19" s="58">
        <v>6400591</v>
      </c>
      <c r="BK19" s="58">
        <v>2154</v>
      </c>
      <c r="BL19" s="58">
        <v>1707</v>
      </c>
      <c r="BM19" s="58">
        <v>1500</v>
      </c>
      <c r="BN19" s="58">
        <v>1500</v>
      </c>
      <c r="BO19" s="58">
        <v>368977</v>
      </c>
      <c r="BP19" s="58">
        <v>25536135</v>
      </c>
      <c r="BQ19" s="59">
        <v>1707</v>
      </c>
    </row>
    <row r="20" spans="1:69" ht="22.5" customHeight="1">
      <c r="A20" s="47">
        <v>10</v>
      </c>
      <c r="B20" s="48"/>
      <c r="C20" s="50" t="s">
        <v>12</v>
      </c>
      <c r="D20" s="49"/>
      <c r="E20" s="58">
        <v>1886052</v>
      </c>
      <c r="F20" s="58">
        <v>1095221</v>
      </c>
      <c r="G20" s="58">
        <v>504323</v>
      </c>
      <c r="H20" s="58">
        <v>0</v>
      </c>
      <c r="I20" s="58">
        <v>0</v>
      </c>
      <c r="J20" s="58">
        <v>163238</v>
      </c>
      <c r="K20" s="58">
        <v>81739</v>
      </c>
      <c r="L20" s="58">
        <v>81499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1343231</v>
      </c>
      <c r="S20" s="58">
        <v>1148632</v>
      </c>
      <c r="T20" s="58">
        <v>12687</v>
      </c>
      <c r="U20" s="58">
        <v>39200</v>
      </c>
      <c r="V20" s="58">
        <v>142712</v>
      </c>
      <c r="W20" s="58">
        <v>0</v>
      </c>
      <c r="X20" s="58">
        <v>0</v>
      </c>
      <c r="Y20" s="58">
        <v>3926500</v>
      </c>
      <c r="Z20" s="58">
        <v>0</v>
      </c>
      <c r="AA20" s="58">
        <v>22828</v>
      </c>
      <c r="AB20" s="58">
        <v>9183</v>
      </c>
      <c r="AC20" s="58">
        <v>82904</v>
      </c>
      <c r="AD20" s="58">
        <v>2334141</v>
      </c>
      <c r="AE20" s="58">
        <v>2313540</v>
      </c>
      <c r="AF20" s="58">
        <v>20601</v>
      </c>
      <c r="AG20" s="58">
        <v>1214237</v>
      </c>
      <c r="AH20" s="58">
        <v>0</v>
      </c>
      <c r="AI20" s="58">
        <v>0</v>
      </c>
      <c r="AJ20" s="58">
        <v>0</v>
      </c>
      <c r="AK20" s="58">
        <v>21766</v>
      </c>
      <c r="AL20" s="58">
        <v>0</v>
      </c>
      <c r="AM20" s="58">
        <v>0</v>
      </c>
      <c r="AN20" s="58">
        <v>0</v>
      </c>
      <c r="AO20" s="58">
        <v>0</v>
      </c>
      <c r="AP20" s="58">
        <v>33838</v>
      </c>
      <c r="AQ20" s="58">
        <v>276365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255479</v>
      </c>
      <c r="BE20" s="58">
        <v>0</v>
      </c>
      <c r="BF20" s="58">
        <v>485</v>
      </c>
      <c r="BG20" s="58">
        <v>0</v>
      </c>
      <c r="BH20" s="58">
        <v>460562</v>
      </c>
      <c r="BI20" s="58">
        <v>82330</v>
      </c>
      <c r="BJ20" s="58">
        <v>5458909</v>
      </c>
      <c r="BK20" s="58">
        <v>359</v>
      </c>
      <c r="BL20" s="58">
        <v>0</v>
      </c>
      <c r="BM20" s="58">
        <v>280230</v>
      </c>
      <c r="BN20" s="58">
        <v>0</v>
      </c>
      <c r="BO20" s="58">
        <v>3907513</v>
      </c>
      <c r="BP20" s="58">
        <v>18579414</v>
      </c>
      <c r="BQ20" s="59">
        <v>0</v>
      </c>
    </row>
    <row r="21" spans="1:69" ht="22.5" customHeight="1">
      <c r="A21" s="47">
        <v>11</v>
      </c>
      <c r="B21" s="48"/>
      <c r="C21" s="50" t="s">
        <v>13</v>
      </c>
      <c r="D21" s="49"/>
      <c r="E21" s="58">
        <v>75664</v>
      </c>
      <c r="F21" s="58">
        <v>67828</v>
      </c>
      <c r="G21" s="58">
        <v>1969262</v>
      </c>
      <c r="H21" s="58">
        <v>0</v>
      </c>
      <c r="I21" s="58">
        <v>0</v>
      </c>
      <c r="J21" s="58">
        <v>638531</v>
      </c>
      <c r="K21" s="58">
        <v>94129</v>
      </c>
      <c r="L21" s="58">
        <v>544402</v>
      </c>
      <c r="M21" s="58">
        <v>464500</v>
      </c>
      <c r="N21" s="58">
        <v>291300</v>
      </c>
      <c r="O21" s="58">
        <v>173200</v>
      </c>
      <c r="P21" s="58">
        <v>0</v>
      </c>
      <c r="Q21" s="58">
        <v>0</v>
      </c>
      <c r="R21" s="58">
        <v>1430810</v>
      </c>
      <c r="S21" s="58">
        <v>1211978</v>
      </c>
      <c r="T21" s="58">
        <v>0</v>
      </c>
      <c r="U21" s="58">
        <v>129109</v>
      </c>
      <c r="V21" s="58">
        <v>89723</v>
      </c>
      <c r="W21" s="58">
        <v>0</v>
      </c>
      <c r="X21" s="58">
        <v>0</v>
      </c>
      <c r="Y21" s="58">
        <v>3311020</v>
      </c>
      <c r="Z21" s="58">
        <v>277691</v>
      </c>
      <c r="AA21" s="58">
        <v>6440</v>
      </c>
      <c r="AB21" s="58">
        <v>15560</v>
      </c>
      <c r="AC21" s="58">
        <v>29178</v>
      </c>
      <c r="AD21" s="58">
        <v>13484</v>
      </c>
      <c r="AE21" s="58">
        <v>0</v>
      </c>
      <c r="AF21" s="58">
        <v>13484</v>
      </c>
      <c r="AG21" s="58">
        <v>400458</v>
      </c>
      <c r="AH21" s="58">
        <v>12360</v>
      </c>
      <c r="AI21" s="58">
        <v>0</v>
      </c>
      <c r="AJ21" s="58">
        <v>0</v>
      </c>
      <c r="AK21" s="58">
        <v>497231</v>
      </c>
      <c r="AL21" s="58">
        <v>0</v>
      </c>
      <c r="AM21" s="58">
        <v>2200</v>
      </c>
      <c r="AN21" s="58">
        <v>0</v>
      </c>
      <c r="AO21" s="58">
        <v>0</v>
      </c>
      <c r="AP21" s="58">
        <v>9517</v>
      </c>
      <c r="AQ21" s="58">
        <v>3388425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1043432</v>
      </c>
      <c r="AX21" s="58">
        <v>156882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58">
        <v>224100</v>
      </c>
      <c r="BE21" s="58">
        <v>2580</v>
      </c>
      <c r="BF21" s="58">
        <v>29348</v>
      </c>
      <c r="BG21" s="58">
        <v>0</v>
      </c>
      <c r="BH21" s="58">
        <v>319142</v>
      </c>
      <c r="BI21" s="58">
        <v>64866</v>
      </c>
      <c r="BJ21" s="58">
        <v>6120773</v>
      </c>
      <c r="BK21" s="58">
        <v>2427</v>
      </c>
      <c r="BL21" s="58">
        <v>0</v>
      </c>
      <c r="BM21" s="58">
        <v>382170</v>
      </c>
      <c r="BN21" s="58">
        <v>1500</v>
      </c>
      <c r="BO21" s="58">
        <v>154816</v>
      </c>
      <c r="BP21" s="58">
        <v>19788265</v>
      </c>
      <c r="BQ21" s="59">
        <v>2580</v>
      </c>
    </row>
    <row r="22" spans="1:69" ht="22.5" customHeight="1">
      <c r="A22" s="47">
        <v>12</v>
      </c>
      <c r="B22" s="48"/>
      <c r="C22" s="50" t="s">
        <v>14</v>
      </c>
      <c r="D22" s="49"/>
      <c r="E22" s="58">
        <v>2900799</v>
      </c>
      <c r="F22" s="58">
        <v>439493</v>
      </c>
      <c r="G22" s="58">
        <v>2208050</v>
      </c>
      <c r="H22" s="58">
        <v>0</v>
      </c>
      <c r="I22" s="58">
        <v>0</v>
      </c>
      <c r="J22" s="58">
        <v>502996</v>
      </c>
      <c r="K22" s="58">
        <v>42305</v>
      </c>
      <c r="L22" s="58">
        <v>460691</v>
      </c>
      <c r="M22" s="58">
        <v>840300</v>
      </c>
      <c r="N22" s="58">
        <v>406000</v>
      </c>
      <c r="O22" s="58">
        <v>161600</v>
      </c>
      <c r="P22" s="58">
        <v>272700</v>
      </c>
      <c r="Q22" s="58">
        <v>0</v>
      </c>
      <c r="R22" s="58">
        <v>2251231</v>
      </c>
      <c r="S22" s="58">
        <v>1925836</v>
      </c>
      <c r="T22" s="58">
        <v>72680</v>
      </c>
      <c r="U22" s="58">
        <v>138895</v>
      </c>
      <c r="V22" s="58">
        <v>113820</v>
      </c>
      <c r="W22" s="58">
        <v>0</v>
      </c>
      <c r="X22" s="58">
        <v>0</v>
      </c>
      <c r="Y22" s="58">
        <v>36452739</v>
      </c>
      <c r="Z22" s="58">
        <v>32290</v>
      </c>
      <c r="AA22" s="58">
        <v>97822</v>
      </c>
      <c r="AB22" s="58">
        <v>57870</v>
      </c>
      <c r="AC22" s="58">
        <v>73982</v>
      </c>
      <c r="AD22" s="58">
        <v>27109580</v>
      </c>
      <c r="AE22" s="58">
        <v>26971360</v>
      </c>
      <c r="AF22" s="58">
        <v>138220</v>
      </c>
      <c r="AG22" s="58">
        <v>3574452</v>
      </c>
      <c r="AH22" s="58">
        <v>0</v>
      </c>
      <c r="AI22" s="58">
        <v>0</v>
      </c>
      <c r="AJ22" s="58">
        <v>0</v>
      </c>
      <c r="AK22" s="58">
        <v>130980</v>
      </c>
      <c r="AL22" s="58">
        <v>0</v>
      </c>
      <c r="AM22" s="58">
        <v>0</v>
      </c>
      <c r="AN22" s="58">
        <v>0</v>
      </c>
      <c r="AO22" s="58">
        <v>0</v>
      </c>
      <c r="AP22" s="58">
        <v>368426</v>
      </c>
      <c r="AQ22" s="58">
        <v>1079021</v>
      </c>
      <c r="AR22" s="58">
        <v>0</v>
      </c>
      <c r="AS22" s="58">
        <v>0</v>
      </c>
      <c r="AT22" s="58">
        <v>388518</v>
      </c>
      <c r="AU22" s="58">
        <v>0</v>
      </c>
      <c r="AV22" s="58">
        <v>0</v>
      </c>
      <c r="AW22" s="58">
        <v>0</v>
      </c>
      <c r="AX22" s="58">
        <v>252958</v>
      </c>
      <c r="AY22" s="58">
        <v>0</v>
      </c>
      <c r="AZ22" s="58">
        <v>75020</v>
      </c>
      <c r="BA22" s="58">
        <v>0</v>
      </c>
      <c r="BB22" s="58">
        <v>0</v>
      </c>
      <c r="BC22" s="58">
        <v>0</v>
      </c>
      <c r="BD22" s="58">
        <v>3606615</v>
      </c>
      <c r="BE22" s="58">
        <v>176700</v>
      </c>
      <c r="BF22" s="58">
        <v>42123</v>
      </c>
      <c r="BG22" s="58">
        <v>0</v>
      </c>
      <c r="BH22" s="58">
        <v>2386004</v>
      </c>
      <c r="BI22" s="58">
        <v>377926</v>
      </c>
      <c r="BJ22" s="58">
        <v>23762458</v>
      </c>
      <c r="BK22" s="58">
        <v>4467</v>
      </c>
      <c r="BL22" s="58">
        <v>323300</v>
      </c>
      <c r="BM22" s="58">
        <v>678110</v>
      </c>
      <c r="BN22" s="58">
        <v>0</v>
      </c>
      <c r="BO22" s="58">
        <v>603679</v>
      </c>
      <c r="BP22" s="58">
        <v>79206420</v>
      </c>
      <c r="BQ22" s="59">
        <v>500000</v>
      </c>
    </row>
    <row r="23" spans="1:69" ht="22.5" customHeight="1">
      <c r="A23" s="47">
        <v>13</v>
      </c>
      <c r="B23" s="48"/>
      <c r="C23" s="50" t="s">
        <v>15</v>
      </c>
      <c r="D23" s="49"/>
      <c r="E23" s="58">
        <v>796127</v>
      </c>
      <c r="F23" s="58">
        <v>64787</v>
      </c>
      <c r="G23" s="58">
        <v>1364679</v>
      </c>
      <c r="H23" s="58">
        <v>0</v>
      </c>
      <c r="I23" s="58">
        <v>0</v>
      </c>
      <c r="J23" s="58">
        <v>210380</v>
      </c>
      <c r="K23" s="58">
        <v>35107</v>
      </c>
      <c r="L23" s="58">
        <v>175273</v>
      </c>
      <c r="M23" s="58">
        <v>114300</v>
      </c>
      <c r="N23" s="58">
        <v>100800</v>
      </c>
      <c r="O23" s="58">
        <v>0</v>
      </c>
      <c r="P23" s="58">
        <v>13500</v>
      </c>
      <c r="Q23" s="58">
        <v>0</v>
      </c>
      <c r="R23" s="58">
        <v>1240122</v>
      </c>
      <c r="S23" s="58">
        <v>971807</v>
      </c>
      <c r="T23" s="58">
        <v>127373</v>
      </c>
      <c r="U23" s="58">
        <v>55122</v>
      </c>
      <c r="V23" s="58">
        <v>85820</v>
      </c>
      <c r="W23" s="58">
        <v>0</v>
      </c>
      <c r="X23" s="58">
        <v>0</v>
      </c>
      <c r="Y23" s="58">
        <v>8080141</v>
      </c>
      <c r="Z23" s="58">
        <v>298004</v>
      </c>
      <c r="AA23" s="58">
        <v>83235</v>
      </c>
      <c r="AB23" s="58">
        <v>15136</v>
      </c>
      <c r="AC23" s="58">
        <v>59451</v>
      </c>
      <c r="AD23" s="58">
        <v>3435891</v>
      </c>
      <c r="AE23" s="58">
        <v>3330991</v>
      </c>
      <c r="AF23" s="58">
        <v>104900</v>
      </c>
      <c r="AG23" s="58">
        <v>2342616</v>
      </c>
      <c r="AH23" s="58">
        <v>126090</v>
      </c>
      <c r="AI23" s="58">
        <v>0</v>
      </c>
      <c r="AJ23" s="58">
        <v>0</v>
      </c>
      <c r="AK23" s="58">
        <v>186264</v>
      </c>
      <c r="AL23" s="58">
        <v>61984</v>
      </c>
      <c r="AM23" s="58">
        <v>144025</v>
      </c>
      <c r="AN23" s="58">
        <v>0</v>
      </c>
      <c r="AO23" s="58">
        <v>0</v>
      </c>
      <c r="AP23" s="58">
        <v>0</v>
      </c>
      <c r="AQ23" s="58">
        <v>0</v>
      </c>
      <c r="AR23" s="58">
        <v>1155910</v>
      </c>
      <c r="AS23" s="58">
        <v>0</v>
      </c>
      <c r="AT23" s="58">
        <v>55084</v>
      </c>
      <c r="AU23" s="58">
        <v>0</v>
      </c>
      <c r="AV23" s="58">
        <v>67600</v>
      </c>
      <c r="AW23" s="58">
        <v>1521565</v>
      </c>
      <c r="AX23" s="58">
        <v>106622</v>
      </c>
      <c r="AY23" s="58">
        <v>0</v>
      </c>
      <c r="AZ23" s="58">
        <v>0</v>
      </c>
      <c r="BA23" s="58">
        <v>0</v>
      </c>
      <c r="BB23" s="58">
        <v>0</v>
      </c>
      <c r="BC23" s="58">
        <v>0</v>
      </c>
      <c r="BD23" s="58">
        <v>1531875</v>
      </c>
      <c r="BE23" s="58">
        <v>66924</v>
      </c>
      <c r="BF23" s="58">
        <v>573</v>
      </c>
      <c r="BG23" s="58">
        <v>0</v>
      </c>
      <c r="BH23" s="58">
        <v>905645</v>
      </c>
      <c r="BI23" s="58">
        <v>132857</v>
      </c>
      <c r="BJ23" s="58">
        <v>9355353</v>
      </c>
      <c r="BK23" s="58">
        <v>0</v>
      </c>
      <c r="BL23" s="58">
        <v>311068</v>
      </c>
      <c r="BM23" s="58">
        <v>247707</v>
      </c>
      <c r="BN23" s="58">
        <v>25378</v>
      </c>
      <c r="BO23" s="58">
        <v>283592</v>
      </c>
      <c r="BP23" s="58">
        <v>27548124</v>
      </c>
      <c r="BQ23" s="59">
        <v>377992</v>
      </c>
    </row>
    <row r="24" spans="1:69" ht="11.25" customHeight="1">
      <c r="A24" s="47"/>
      <c r="B24" s="48"/>
      <c r="C24" s="50"/>
      <c r="D24" s="49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9"/>
    </row>
    <row r="25" spans="1:69" ht="15" customHeight="1">
      <c r="A25" s="70" t="s">
        <v>2</v>
      </c>
      <c r="B25" s="71"/>
      <c r="C25" s="71"/>
      <c r="D25" s="46"/>
      <c r="E25" s="58">
        <f aca="true" t="shared" si="1" ref="E25:BQ25">SUM(E11:E23)</f>
        <v>37866921</v>
      </c>
      <c r="F25" s="58">
        <f t="shared" si="1"/>
        <v>12540473</v>
      </c>
      <c r="G25" s="58">
        <f t="shared" si="1"/>
        <v>25025686</v>
      </c>
      <c r="H25" s="58">
        <f t="shared" si="1"/>
        <v>0</v>
      </c>
      <c r="I25" s="58">
        <f t="shared" si="1"/>
        <v>0</v>
      </c>
      <c r="J25" s="58">
        <f t="shared" si="1"/>
        <v>4814627</v>
      </c>
      <c r="K25" s="58">
        <f t="shared" si="1"/>
        <v>950639</v>
      </c>
      <c r="L25" s="58">
        <f t="shared" si="1"/>
        <v>3863988</v>
      </c>
      <c r="M25" s="58">
        <f t="shared" si="1"/>
        <v>5445394</v>
      </c>
      <c r="N25" s="58">
        <f>SUM(N11:N23)</f>
        <v>2886600</v>
      </c>
      <c r="O25" s="58">
        <f t="shared" si="1"/>
        <v>1045400</v>
      </c>
      <c r="P25" s="58">
        <f t="shared" si="1"/>
        <v>1513394</v>
      </c>
      <c r="Q25" s="58">
        <f>SUM(Q11:Q23)</f>
        <v>0</v>
      </c>
      <c r="R25" s="58">
        <f t="shared" si="1"/>
        <v>42183158</v>
      </c>
      <c r="S25" s="58">
        <f t="shared" si="1"/>
        <v>22774543</v>
      </c>
      <c r="T25" s="58">
        <f t="shared" si="1"/>
        <v>770229</v>
      </c>
      <c r="U25" s="58">
        <f t="shared" si="1"/>
        <v>11775813</v>
      </c>
      <c r="V25" s="58">
        <f t="shared" si="1"/>
        <v>6398556</v>
      </c>
      <c r="W25" s="58">
        <f t="shared" si="1"/>
        <v>0</v>
      </c>
      <c r="X25" s="58">
        <f t="shared" si="1"/>
        <v>464017</v>
      </c>
      <c r="Y25" s="58">
        <f t="shared" si="1"/>
        <v>201807486</v>
      </c>
      <c r="Z25" s="58">
        <f t="shared" si="1"/>
        <v>7108082</v>
      </c>
      <c r="AA25" s="58">
        <f t="shared" si="1"/>
        <v>5656151</v>
      </c>
      <c r="AB25" s="58">
        <f t="shared" si="1"/>
        <v>1498903</v>
      </c>
      <c r="AC25" s="58">
        <f t="shared" si="1"/>
        <v>4575319</v>
      </c>
      <c r="AD25" s="58">
        <f t="shared" si="1"/>
        <v>111301338</v>
      </c>
      <c r="AE25" s="58">
        <f t="shared" si="1"/>
        <v>109896476</v>
      </c>
      <c r="AF25" s="58">
        <f t="shared" si="1"/>
        <v>1404862</v>
      </c>
      <c r="AG25" s="58">
        <f t="shared" si="1"/>
        <v>46110732</v>
      </c>
      <c r="AH25" s="58">
        <f t="shared" si="1"/>
        <v>1739355</v>
      </c>
      <c r="AI25" s="58">
        <f t="shared" si="1"/>
        <v>26553</v>
      </c>
      <c r="AJ25" s="58">
        <f>SUM(AJ11:AJ23)</f>
        <v>0</v>
      </c>
      <c r="AK25" s="58">
        <f t="shared" si="1"/>
        <v>2094597</v>
      </c>
      <c r="AL25" s="58">
        <f t="shared" si="1"/>
        <v>74487</v>
      </c>
      <c r="AM25" s="58">
        <f t="shared" si="1"/>
        <v>654430</v>
      </c>
      <c r="AN25" s="58">
        <f t="shared" si="1"/>
        <v>0</v>
      </c>
      <c r="AO25" s="58">
        <f t="shared" si="1"/>
        <v>0</v>
      </c>
      <c r="AP25" s="58">
        <f t="shared" si="1"/>
        <v>2901819</v>
      </c>
      <c r="AQ25" s="58">
        <f t="shared" si="1"/>
        <v>26036435</v>
      </c>
      <c r="AR25" s="58">
        <f t="shared" si="1"/>
        <v>3601721</v>
      </c>
      <c r="AS25" s="58">
        <f t="shared" si="1"/>
        <v>5961</v>
      </c>
      <c r="AT25" s="58">
        <f t="shared" si="1"/>
        <v>1357596</v>
      </c>
      <c r="AU25" s="58">
        <f t="shared" si="1"/>
        <v>0</v>
      </c>
      <c r="AV25" s="58">
        <f t="shared" si="1"/>
        <v>67600</v>
      </c>
      <c r="AW25" s="58">
        <f t="shared" si="1"/>
        <v>3090697</v>
      </c>
      <c r="AX25" s="58">
        <f t="shared" si="1"/>
        <v>5248749</v>
      </c>
      <c r="AY25" s="58">
        <f t="shared" si="1"/>
        <v>146131</v>
      </c>
      <c r="AZ25" s="58">
        <f t="shared" si="1"/>
        <v>107820</v>
      </c>
      <c r="BA25" s="58">
        <f t="shared" si="1"/>
        <v>0</v>
      </c>
      <c r="BB25" s="58">
        <f t="shared" si="1"/>
        <v>0</v>
      </c>
      <c r="BC25" s="58">
        <f t="shared" si="1"/>
        <v>0</v>
      </c>
      <c r="BD25" s="58">
        <f t="shared" si="1"/>
        <v>41174208</v>
      </c>
      <c r="BE25" s="58">
        <f t="shared" si="1"/>
        <v>1671325</v>
      </c>
      <c r="BF25" s="58">
        <f t="shared" si="1"/>
        <v>175921</v>
      </c>
      <c r="BG25" s="58">
        <f t="shared" si="1"/>
        <v>0</v>
      </c>
      <c r="BH25" s="58">
        <f t="shared" si="1"/>
        <v>19254766</v>
      </c>
      <c r="BI25" s="58">
        <f t="shared" si="1"/>
        <v>3004884</v>
      </c>
      <c r="BJ25" s="58">
        <f t="shared" si="1"/>
        <v>196906029</v>
      </c>
      <c r="BK25" s="58">
        <f t="shared" si="1"/>
        <v>31540</v>
      </c>
      <c r="BL25" s="58">
        <f t="shared" si="1"/>
        <v>1350756</v>
      </c>
      <c r="BM25" s="58">
        <f t="shared" si="1"/>
        <v>10320695</v>
      </c>
      <c r="BN25" s="58">
        <f t="shared" si="1"/>
        <v>64356</v>
      </c>
      <c r="BO25" s="58">
        <f t="shared" si="1"/>
        <v>14665756</v>
      </c>
      <c r="BP25" s="58">
        <f t="shared" si="1"/>
        <v>648009730</v>
      </c>
      <c r="BQ25" s="59">
        <f t="shared" si="1"/>
        <v>3022081</v>
      </c>
    </row>
    <row r="26" spans="1:69" ht="11.25" customHeight="1">
      <c r="A26" s="44"/>
      <c r="B26" s="45"/>
      <c r="C26" s="45"/>
      <c r="D26" s="46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9"/>
    </row>
    <row r="27" spans="1:69" ht="22.5" customHeight="1">
      <c r="A27" s="47">
        <v>1</v>
      </c>
      <c r="B27" s="48"/>
      <c r="C27" s="50" t="s">
        <v>16</v>
      </c>
      <c r="D27" s="49"/>
      <c r="E27" s="58">
        <v>3402834</v>
      </c>
      <c r="F27" s="58">
        <v>2451757</v>
      </c>
      <c r="G27" s="58">
        <v>756772</v>
      </c>
      <c r="H27" s="58">
        <v>0</v>
      </c>
      <c r="I27" s="58">
        <v>0</v>
      </c>
      <c r="J27" s="58">
        <v>86470</v>
      </c>
      <c r="K27" s="58">
        <v>30766</v>
      </c>
      <c r="L27" s="58">
        <v>55704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148991</v>
      </c>
      <c r="S27" s="58">
        <v>146314</v>
      </c>
      <c r="T27" s="58">
        <v>2677</v>
      </c>
      <c r="U27" s="58">
        <v>0</v>
      </c>
      <c r="V27" s="58">
        <v>0</v>
      </c>
      <c r="W27" s="58">
        <v>0</v>
      </c>
      <c r="X27" s="58">
        <v>0</v>
      </c>
      <c r="Y27" s="58">
        <v>4718226</v>
      </c>
      <c r="Z27" s="58">
        <v>51880</v>
      </c>
      <c r="AA27" s="58">
        <v>2520</v>
      </c>
      <c r="AB27" s="58">
        <v>3764</v>
      </c>
      <c r="AC27" s="58">
        <v>176103</v>
      </c>
      <c r="AD27" s="58">
        <v>3799958</v>
      </c>
      <c r="AE27" s="58">
        <v>3772351</v>
      </c>
      <c r="AF27" s="58">
        <v>27607</v>
      </c>
      <c r="AG27" s="58">
        <v>357464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7170</v>
      </c>
      <c r="AN27" s="58">
        <v>0</v>
      </c>
      <c r="AO27" s="58">
        <v>0</v>
      </c>
      <c r="AP27" s="58">
        <v>0</v>
      </c>
      <c r="AQ27" s="58">
        <v>3158441</v>
      </c>
      <c r="AR27" s="58">
        <v>0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574</v>
      </c>
      <c r="AY27" s="58">
        <v>0</v>
      </c>
      <c r="AZ27" s="58">
        <v>0</v>
      </c>
      <c r="BA27" s="58">
        <v>0</v>
      </c>
      <c r="BB27" s="58">
        <v>0</v>
      </c>
      <c r="BC27" s="58">
        <v>0</v>
      </c>
      <c r="BD27" s="58">
        <v>274038</v>
      </c>
      <c r="BE27" s="58">
        <v>0</v>
      </c>
      <c r="BF27" s="58">
        <v>0</v>
      </c>
      <c r="BG27" s="58">
        <v>0</v>
      </c>
      <c r="BH27" s="58">
        <v>135489</v>
      </c>
      <c r="BI27" s="58">
        <v>35935</v>
      </c>
      <c r="BJ27" s="58">
        <v>5502548</v>
      </c>
      <c r="BK27" s="58">
        <v>0</v>
      </c>
      <c r="BL27" s="58">
        <v>0</v>
      </c>
      <c r="BM27" s="58">
        <v>0</v>
      </c>
      <c r="BN27" s="58">
        <v>0</v>
      </c>
      <c r="BO27" s="58">
        <v>2580195</v>
      </c>
      <c r="BP27" s="58">
        <v>20800513</v>
      </c>
      <c r="BQ27" s="59">
        <v>0</v>
      </c>
    </row>
    <row r="28" spans="1:69" ht="22.5" customHeight="1">
      <c r="A28" s="47">
        <v>2</v>
      </c>
      <c r="B28" s="48"/>
      <c r="C28" s="50" t="s">
        <v>17</v>
      </c>
      <c r="D28" s="49"/>
      <c r="E28" s="58">
        <v>50268</v>
      </c>
      <c r="F28" s="58">
        <v>28669</v>
      </c>
      <c r="G28" s="58">
        <v>552209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235800</v>
      </c>
      <c r="N28" s="58">
        <v>235800</v>
      </c>
      <c r="O28" s="58">
        <v>0</v>
      </c>
      <c r="P28" s="58">
        <v>0</v>
      </c>
      <c r="Q28" s="58">
        <v>0</v>
      </c>
      <c r="R28" s="58">
        <v>730441</v>
      </c>
      <c r="S28" s="58">
        <v>546393</v>
      </c>
      <c r="T28" s="58">
        <v>0</v>
      </c>
      <c r="U28" s="58">
        <v>0</v>
      </c>
      <c r="V28" s="58">
        <v>184048</v>
      </c>
      <c r="W28" s="58">
        <v>0</v>
      </c>
      <c r="X28" s="58">
        <v>0</v>
      </c>
      <c r="Y28" s="58">
        <v>542194</v>
      </c>
      <c r="Z28" s="58">
        <v>2836</v>
      </c>
      <c r="AA28" s="58">
        <v>0</v>
      </c>
      <c r="AB28" s="58">
        <v>10599</v>
      </c>
      <c r="AC28" s="58">
        <v>2179</v>
      </c>
      <c r="AD28" s="58">
        <v>0</v>
      </c>
      <c r="AE28" s="58">
        <v>0</v>
      </c>
      <c r="AF28" s="58">
        <v>0</v>
      </c>
      <c r="AG28" s="58">
        <v>304213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121145</v>
      </c>
      <c r="BE28" s="58">
        <v>8156</v>
      </c>
      <c r="BF28" s="58">
        <v>0</v>
      </c>
      <c r="BG28" s="58">
        <v>0</v>
      </c>
      <c r="BH28" s="58">
        <v>129327</v>
      </c>
      <c r="BI28" s="58">
        <v>13826</v>
      </c>
      <c r="BJ28" s="58">
        <v>1827543</v>
      </c>
      <c r="BK28" s="58">
        <v>0</v>
      </c>
      <c r="BL28" s="58">
        <v>141159</v>
      </c>
      <c r="BM28" s="58">
        <v>123890</v>
      </c>
      <c r="BN28" s="58">
        <v>0</v>
      </c>
      <c r="BO28" s="58">
        <v>0</v>
      </c>
      <c r="BP28" s="58">
        <v>4475958</v>
      </c>
      <c r="BQ28" s="59">
        <v>149315</v>
      </c>
    </row>
    <row r="29" spans="1:69" ht="22.5" customHeight="1">
      <c r="A29" s="47">
        <v>3</v>
      </c>
      <c r="B29" s="48"/>
      <c r="C29" s="50" t="s">
        <v>18</v>
      </c>
      <c r="D29" s="49"/>
      <c r="E29" s="58">
        <v>471692</v>
      </c>
      <c r="F29" s="58">
        <v>308282</v>
      </c>
      <c r="G29" s="58">
        <v>38274</v>
      </c>
      <c r="H29" s="58">
        <v>0</v>
      </c>
      <c r="I29" s="58">
        <v>0</v>
      </c>
      <c r="J29" s="58">
        <v>11227</v>
      </c>
      <c r="K29" s="58">
        <v>0</v>
      </c>
      <c r="L29" s="58">
        <v>11227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138919</v>
      </c>
      <c r="S29" s="58">
        <v>138919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293403</v>
      </c>
      <c r="Z29" s="58">
        <v>0</v>
      </c>
      <c r="AA29" s="58">
        <v>0</v>
      </c>
      <c r="AB29" s="58">
        <v>8740</v>
      </c>
      <c r="AC29" s="58">
        <v>14822</v>
      </c>
      <c r="AD29" s="58">
        <v>0</v>
      </c>
      <c r="AE29" s="58">
        <v>0</v>
      </c>
      <c r="AF29" s="58">
        <v>0</v>
      </c>
      <c r="AG29" s="58">
        <v>269841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43327</v>
      </c>
      <c r="AQ29" s="58">
        <v>1035392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314767</v>
      </c>
      <c r="BE29" s="58">
        <v>0</v>
      </c>
      <c r="BF29" s="58">
        <v>1860</v>
      </c>
      <c r="BG29" s="58">
        <v>0</v>
      </c>
      <c r="BH29" s="58">
        <v>0</v>
      </c>
      <c r="BI29" s="58">
        <v>0</v>
      </c>
      <c r="BJ29" s="58">
        <v>1131242</v>
      </c>
      <c r="BK29" s="58">
        <v>934</v>
      </c>
      <c r="BL29" s="58">
        <v>0</v>
      </c>
      <c r="BM29" s="58">
        <v>0</v>
      </c>
      <c r="BN29" s="58">
        <v>0</v>
      </c>
      <c r="BO29" s="58">
        <v>408600</v>
      </c>
      <c r="BP29" s="58">
        <v>3889637</v>
      </c>
      <c r="BQ29" s="59">
        <v>0</v>
      </c>
    </row>
    <row r="30" spans="1:69" ht="22.5" customHeight="1">
      <c r="A30" s="47">
        <v>4</v>
      </c>
      <c r="B30" s="48"/>
      <c r="C30" s="50" t="s">
        <v>0</v>
      </c>
      <c r="D30" s="49"/>
      <c r="E30" s="58">
        <v>151126</v>
      </c>
      <c r="F30" s="58">
        <v>5521</v>
      </c>
      <c r="G30" s="58">
        <v>340440</v>
      </c>
      <c r="H30" s="58">
        <v>0</v>
      </c>
      <c r="I30" s="58">
        <v>0</v>
      </c>
      <c r="J30" s="58">
        <v>22904</v>
      </c>
      <c r="K30" s="58">
        <v>3335</v>
      </c>
      <c r="L30" s="58">
        <v>19569</v>
      </c>
      <c r="M30" s="58">
        <v>1400</v>
      </c>
      <c r="N30" s="58">
        <v>0</v>
      </c>
      <c r="O30" s="58">
        <v>0</v>
      </c>
      <c r="P30" s="58">
        <v>1400</v>
      </c>
      <c r="Q30" s="58">
        <v>0</v>
      </c>
      <c r="R30" s="58">
        <v>947263</v>
      </c>
      <c r="S30" s="58">
        <v>930408</v>
      </c>
      <c r="T30" s="58">
        <v>12305</v>
      </c>
      <c r="U30" s="58">
        <v>0</v>
      </c>
      <c r="V30" s="58">
        <v>4550</v>
      </c>
      <c r="W30" s="58">
        <v>0</v>
      </c>
      <c r="X30" s="58">
        <v>0</v>
      </c>
      <c r="Y30" s="58">
        <v>941413</v>
      </c>
      <c r="Z30" s="58">
        <v>0</v>
      </c>
      <c r="AA30" s="58">
        <v>8410</v>
      </c>
      <c r="AB30" s="58">
        <v>48748</v>
      </c>
      <c r="AC30" s="58">
        <v>44478</v>
      </c>
      <c r="AD30" s="58">
        <v>0</v>
      </c>
      <c r="AE30" s="58">
        <v>0</v>
      </c>
      <c r="AF30" s="58">
        <v>0</v>
      </c>
      <c r="AG30" s="58">
        <v>545925</v>
      </c>
      <c r="AH30" s="58">
        <v>0</v>
      </c>
      <c r="AI30" s="58">
        <v>0</v>
      </c>
      <c r="AJ30" s="58">
        <v>0</v>
      </c>
      <c r="AK30" s="58">
        <v>55447</v>
      </c>
      <c r="AL30" s="58">
        <v>0</v>
      </c>
      <c r="AM30" s="58">
        <v>37360</v>
      </c>
      <c r="AN30" s="58">
        <v>0</v>
      </c>
      <c r="AO30" s="58">
        <v>0</v>
      </c>
      <c r="AP30" s="58">
        <v>23712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95560</v>
      </c>
      <c r="AX30" s="58">
        <v>133827</v>
      </c>
      <c r="AY30" s="58">
        <v>0</v>
      </c>
      <c r="AZ30" s="58">
        <v>0</v>
      </c>
      <c r="BA30" s="58">
        <v>0</v>
      </c>
      <c r="BB30" s="58">
        <v>0</v>
      </c>
      <c r="BC30" s="58">
        <v>0</v>
      </c>
      <c r="BD30" s="58">
        <v>409813</v>
      </c>
      <c r="BE30" s="58">
        <v>16498</v>
      </c>
      <c r="BF30" s="58">
        <v>0</v>
      </c>
      <c r="BG30" s="58">
        <v>0</v>
      </c>
      <c r="BH30" s="58">
        <v>199453</v>
      </c>
      <c r="BI30" s="58">
        <v>29500</v>
      </c>
      <c r="BJ30" s="58">
        <v>2628976</v>
      </c>
      <c r="BK30" s="58">
        <v>0</v>
      </c>
      <c r="BL30" s="58">
        <v>0</v>
      </c>
      <c r="BM30" s="58">
        <v>186930</v>
      </c>
      <c r="BN30" s="58">
        <v>0</v>
      </c>
      <c r="BO30" s="58">
        <v>990085</v>
      </c>
      <c r="BP30" s="58">
        <v>7118900</v>
      </c>
      <c r="BQ30" s="59">
        <v>16498</v>
      </c>
    </row>
    <row r="31" spans="1:69" ht="22.5" customHeight="1">
      <c r="A31" s="47">
        <v>5</v>
      </c>
      <c r="B31" s="48"/>
      <c r="C31" s="50" t="s">
        <v>19</v>
      </c>
      <c r="D31" s="49"/>
      <c r="E31" s="58">
        <v>298114</v>
      </c>
      <c r="F31" s="58">
        <v>0</v>
      </c>
      <c r="G31" s="58">
        <v>428142</v>
      </c>
      <c r="H31" s="58">
        <v>0</v>
      </c>
      <c r="I31" s="58">
        <v>0</v>
      </c>
      <c r="J31" s="58">
        <v>23103</v>
      </c>
      <c r="K31" s="58">
        <v>9520</v>
      </c>
      <c r="L31" s="58">
        <v>13583</v>
      </c>
      <c r="M31" s="58">
        <v>56200</v>
      </c>
      <c r="N31" s="58">
        <v>19600</v>
      </c>
      <c r="O31" s="58">
        <v>36600</v>
      </c>
      <c r="P31" s="58">
        <v>0</v>
      </c>
      <c r="Q31" s="58">
        <v>0</v>
      </c>
      <c r="R31" s="58">
        <v>89757</v>
      </c>
      <c r="S31" s="58">
        <v>89757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663703</v>
      </c>
      <c r="Z31" s="58">
        <v>0</v>
      </c>
      <c r="AA31" s="58">
        <v>59140</v>
      </c>
      <c r="AB31" s="58">
        <v>30563</v>
      </c>
      <c r="AC31" s="58">
        <v>57612</v>
      </c>
      <c r="AD31" s="58">
        <v>2700</v>
      </c>
      <c r="AE31" s="58">
        <v>0</v>
      </c>
      <c r="AF31" s="58">
        <v>2700</v>
      </c>
      <c r="AG31" s="58">
        <v>379134</v>
      </c>
      <c r="AH31" s="58">
        <v>27214</v>
      </c>
      <c r="AI31" s="58">
        <v>0</v>
      </c>
      <c r="AJ31" s="58">
        <v>0</v>
      </c>
      <c r="AK31" s="58">
        <v>21919</v>
      </c>
      <c r="AL31" s="58">
        <v>0</v>
      </c>
      <c r="AM31" s="58">
        <v>0</v>
      </c>
      <c r="AN31" s="58">
        <v>0</v>
      </c>
      <c r="AO31" s="58">
        <v>0</v>
      </c>
      <c r="AP31" s="58">
        <v>7954</v>
      </c>
      <c r="AQ31" s="58">
        <v>0</v>
      </c>
      <c r="AR31" s="58">
        <v>0</v>
      </c>
      <c r="AS31" s="58">
        <v>0</v>
      </c>
      <c r="AT31" s="58">
        <v>35770</v>
      </c>
      <c r="AU31" s="58">
        <v>0</v>
      </c>
      <c r="AV31" s="58">
        <v>0</v>
      </c>
      <c r="AW31" s="58">
        <v>31782</v>
      </c>
      <c r="AX31" s="58">
        <v>0</v>
      </c>
      <c r="AY31" s="58">
        <v>0</v>
      </c>
      <c r="AZ31" s="58">
        <v>0</v>
      </c>
      <c r="BA31" s="58">
        <v>0</v>
      </c>
      <c r="BB31" s="58">
        <v>0</v>
      </c>
      <c r="BC31" s="58">
        <v>0</v>
      </c>
      <c r="BD31" s="58">
        <v>716251</v>
      </c>
      <c r="BE31" s="58">
        <v>7297</v>
      </c>
      <c r="BF31" s="58">
        <v>0</v>
      </c>
      <c r="BG31" s="58">
        <v>0</v>
      </c>
      <c r="BH31" s="58">
        <v>159076</v>
      </c>
      <c r="BI31" s="58">
        <v>27850</v>
      </c>
      <c r="BJ31" s="58">
        <v>2245377</v>
      </c>
      <c r="BK31" s="58">
        <v>0</v>
      </c>
      <c r="BL31" s="58">
        <v>0</v>
      </c>
      <c r="BM31" s="58">
        <v>31671</v>
      </c>
      <c r="BN31" s="58">
        <v>0</v>
      </c>
      <c r="BO31" s="58">
        <v>1049303</v>
      </c>
      <c r="BP31" s="58">
        <v>5871350</v>
      </c>
      <c r="BQ31" s="59">
        <v>7297</v>
      </c>
    </row>
    <row r="32" spans="1:69" ht="22.5" customHeight="1">
      <c r="A32" s="47">
        <v>6</v>
      </c>
      <c r="B32" s="48"/>
      <c r="C32" s="50" t="s">
        <v>20</v>
      </c>
      <c r="D32" s="49"/>
      <c r="E32" s="58">
        <v>391232</v>
      </c>
      <c r="F32" s="58">
        <v>348687</v>
      </c>
      <c r="G32" s="58">
        <v>128589</v>
      </c>
      <c r="H32" s="58">
        <v>0</v>
      </c>
      <c r="I32" s="58">
        <v>0</v>
      </c>
      <c r="J32" s="58">
        <v>19300</v>
      </c>
      <c r="K32" s="58">
        <v>438</v>
      </c>
      <c r="L32" s="58">
        <v>18862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102055</v>
      </c>
      <c r="S32" s="58">
        <v>99797</v>
      </c>
      <c r="T32" s="58">
        <v>0</v>
      </c>
      <c r="U32" s="58">
        <v>2258</v>
      </c>
      <c r="V32" s="58">
        <v>0</v>
      </c>
      <c r="W32" s="58">
        <v>0</v>
      </c>
      <c r="X32" s="58">
        <v>0</v>
      </c>
      <c r="Y32" s="58">
        <v>68443</v>
      </c>
      <c r="Z32" s="58">
        <v>0</v>
      </c>
      <c r="AA32" s="58">
        <v>0</v>
      </c>
      <c r="AB32" s="58">
        <v>9240</v>
      </c>
      <c r="AC32" s="58">
        <v>42450</v>
      </c>
      <c r="AD32" s="58">
        <v>0</v>
      </c>
      <c r="AE32" s="58">
        <v>0</v>
      </c>
      <c r="AF32" s="58">
        <v>0</v>
      </c>
      <c r="AG32" s="58">
        <v>6705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58">
        <v>0</v>
      </c>
      <c r="AN32" s="58">
        <v>0</v>
      </c>
      <c r="AO32" s="58">
        <v>0</v>
      </c>
      <c r="AP32" s="58">
        <v>0</v>
      </c>
      <c r="AQ32" s="58">
        <v>1110005</v>
      </c>
      <c r="AR32" s="58">
        <v>0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19012</v>
      </c>
      <c r="AY32" s="58">
        <v>0</v>
      </c>
      <c r="AZ32" s="58">
        <v>0</v>
      </c>
      <c r="BA32" s="58">
        <v>0</v>
      </c>
      <c r="BB32" s="58">
        <v>0</v>
      </c>
      <c r="BC32" s="58">
        <v>0</v>
      </c>
      <c r="BD32" s="58">
        <v>14554</v>
      </c>
      <c r="BE32" s="58">
        <v>0</v>
      </c>
      <c r="BF32" s="58">
        <v>0</v>
      </c>
      <c r="BG32" s="58">
        <v>0</v>
      </c>
      <c r="BH32" s="58">
        <v>0</v>
      </c>
      <c r="BI32" s="58">
        <v>0</v>
      </c>
      <c r="BJ32" s="58">
        <v>549384</v>
      </c>
      <c r="BK32" s="58">
        <v>0</v>
      </c>
      <c r="BL32" s="58">
        <v>0</v>
      </c>
      <c r="BM32" s="58">
        <v>0</v>
      </c>
      <c r="BN32" s="58">
        <v>0</v>
      </c>
      <c r="BO32" s="58">
        <v>6813</v>
      </c>
      <c r="BP32" s="58">
        <v>2409387</v>
      </c>
      <c r="BQ32" s="59">
        <v>0</v>
      </c>
    </row>
    <row r="33" spans="1:69" s="51" customFormat="1" ht="11.25" customHeight="1">
      <c r="A33" s="47"/>
      <c r="B33" s="48"/>
      <c r="C33" s="50"/>
      <c r="D33" s="49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9"/>
    </row>
    <row r="34" spans="1:69" ht="15" customHeight="1">
      <c r="A34" s="70" t="s">
        <v>32</v>
      </c>
      <c r="B34" s="71"/>
      <c r="C34" s="71"/>
      <c r="D34" s="46"/>
      <c r="E34" s="58">
        <f aca="true" t="shared" si="2" ref="E34:BQ34">SUM(E27:E32)</f>
        <v>4765266</v>
      </c>
      <c r="F34" s="58">
        <f t="shared" si="2"/>
        <v>3142916</v>
      </c>
      <c r="G34" s="58">
        <f t="shared" si="2"/>
        <v>2244426</v>
      </c>
      <c r="H34" s="58">
        <f t="shared" si="2"/>
        <v>0</v>
      </c>
      <c r="I34" s="58">
        <f t="shared" si="2"/>
        <v>0</v>
      </c>
      <c r="J34" s="58">
        <f t="shared" si="2"/>
        <v>163004</v>
      </c>
      <c r="K34" s="58">
        <f t="shared" si="2"/>
        <v>44059</v>
      </c>
      <c r="L34" s="58">
        <f t="shared" si="2"/>
        <v>118945</v>
      </c>
      <c r="M34" s="58">
        <f>SUM(M27:M32)</f>
        <v>293400</v>
      </c>
      <c r="N34" s="58">
        <f t="shared" si="2"/>
        <v>255400</v>
      </c>
      <c r="O34" s="58">
        <f>SUM(O27:O32)</f>
        <v>36600</v>
      </c>
      <c r="P34" s="58">
        <f>SUM(P27:P32)</f>
        <v>1400</v>
      </c>
      <c r="Q34" s="58">
        <f>SUM(Q27:Q32)</f>
        <v>0</v>
      </c>
      <c r="R34" s="58">
        <f t="shared" si="2"/>
        <v>2157426</v>
      </c>
      <c r="S34" s="58">
        <f t="shared" si="2"/>
        <v>1951588</v>
      </c>
      <c r="T34" s="58">
        <f t="shared" si="2"/>
        <v>14982</v>
      </c>
      <c r="U34" s="58">
        <f t="shared" si="2"/>
        <v>2258</v>
      </c>
      <c r="V34" s="58">
        <f t="shared" si="2"/>
        <v>188598</v>
      </c>
      <c r="W34" s="58">
        <f t="shared" si="2"/>
        <v>0</v>
      </c>
      <c r="X34" s="58">
        <f t="shared" si="2"/>
        <v>0</v>
      </c>
      <c r="Y34" s="58">
        <f t="shared" si="2"/>
        <v>7227382</v>
      </c>
      <c r="Z34" s="58">
        <f t="shared" si="2"/>
        <v>54716</v>
      </c>
      <c r="AA34" s="58">
        <f t="shared" si="2"/>
        <v>70070</v>
      </c>
      <c r="AB34" s="58">
        <f t="shared" si="2"/>
        <v>111654</v>
      </c>
      <c r="AC34" s="58">
        <f t="shared" si="2"/>
        <v>337644</v>
      </c>
      <c r="AD34" s="58">
        <f t="shared" si="2"/>
        <v>3802658</v>
      </c>
      <c r="AE34" s="58">
        <f t="shared" si="2"/>
        <v>3772351</v>
      </c>
      <c r="AF34" s="58">
        <f t="shared" si="2"/>
        <v>30307</v>
      </c>
      <c r="AG34" s="58">
        <f t="shared" si="2"/>
        <v>1863282</v>
      </c>
      <c r="AH34" s="58">
        <f t="shared" si="2"/>
        <v>27214</v>
      </c>
      <c r="AI34" s="58">
        <f t="shared" si="2"/>
        <v>0</v>
      </c>
      <c r="AJ34" s="58">
        <f>SUM(AJ27:AJ32)</f>
        <v>0</v>
      </c>
      <c r="AK34" s="58">
        <f t="shared" si="2"/>
        <v>77366</v>
      </c>
      <c r="AL34" s="58">
        <f t="shared" si="2"/>
        <v>0</v>
      </c>
      <c r="AM34" s="58">
        <f t="shared" si="2"/>
        <v>44530</v>
      </c>
      <c r="AN34" s="58">
        <f>SUM(AN27:AN32)</f>
        <v>0</v>
      </c>
      <c r="AO34" s="58">
        <f t="shared" si="2"/>
        <v>0</v>
      </c>
      <c r="AP34" s="58">
        <f t="shared" si="2"/>
        <v>74993</v>
      </c>
      <c r="AQ34" s="58">
        <f t="shared" si="2"/>
        <v>5303838</v>
      </c>
      <c r="AR34" s="58">
        <f t="shared" si="2"/>
        <v>0</v>
      </c>
      <c r="AS34" s="58">
        <f t="shared" si="2"/>
        <v>0</v>
      </c>
      <c r="AT34" s="58">
        <f t="shared" si="2"/>
        <v>35770</v>
      </c>
      <c r="AU34" s="58">
        <f t="shared" si="2"/>
        <v>0</v>
      </c>
      <c r="AV34" s="58">
        <f t="shared" si="2"/>
        <v>0</v>
      </c>
      <c r="AW34" s="58">
        <f t="shared" si="2"/>
        <v>127342</v>
      </c>
      <c r="AX34" s="58">
        <f t="shared" si="2"/>
        <v>153413</v>
      </c>
      <c r="AY34" s="58">
        <f t="shared" si="2"/>
        <v>0</v>
      </c>
      <c r="AZ34" s="58">
        <f t="shared" si="2"/>
        <v>0</v>
      </c>
      <c r="BA34" s="58">
        <f t="shared" si="2"/>
        <v>0</v>
      </c>
      <c r="BB34" s="58">
        <f t="shared" si="2"/>
        <v>0</v>
      </c>
      <c r="BC34" s="58">
        <f t="shared" si="2"/>
        <v>0</v>
      </c>
      <c r="BD34" s="58">
        <f t="shared" si="2"/>
        <v>1850568</v>
      </c>
      <c r="BE34" s="58">
        <f t="shared" si="2"/>
        <v>31951</v>
      </c>
      <c r="BF34" s="58">
        <f t="shared" si="2"/>
        <v>1860</v>
      </c>
      <c r="BG34" s="58">
        <f t="shared" si="2"/>
        <v>0</v>
      </c>
      <c r="BH34" s="58">
        <f t="shared" si="2"/>
        <v>623345</v>
      </c>
      <c r="BI34" s="58">
        <f t="shared" si="2"/>
        <v>107111</v>
      </c>
      <c r="BJ34" s="58">
        <f t="shared" si="2"/>
        <v>13885070</v>
      </c>
      <c r="BK34" s="58">
        <f t="shared" si="2"/>
        <v>934</v>
      </c>
      <c r="BL34" s="58">
        <f t="shared" si="2"/>
        <v>141159</v>
      </c>
      <c r="BM34" s="58">
        <f t="shared" si="2"/>
        <v>342491</v>
      </c>
      <c r="BN34" s="58">
        <f t="shared" si="2"/>
        <v>0</v>
      </c>
      <c r="BO34" s="58">
        <f t="shared" si="2"/>
        <v>5034996</v>
      </c>
      <c r="BP34" s="58">
        <f t="shared" si="2"/>
        <v>44565745</v>
      </c>
      <c r="BQ34" s="59">
        <f t="shared" si="2"/>
        <v>173110</v>
      </c>
    </row>
    <row r="35" spans="1:69" ht="11.25" customHeight="1" thickBot="1">
      <c r="A35" s="52"/>
      <c r="B35" s="53"/>
      <c r="C35" s="53"/>
      <c r="D35" s="5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1"/>
    </row>
    <row r="36" spans="1:69" s="77" customFormat="1" ht="15" customHeight="1">
      <c r="A36" s="62"/>
      <c r="B36" s="62"/>
      <c r="C36" s="62" t="s">
        <v>45</v>
      </c>
      <c r="D36" s="62"/>
      <c r="E36" s="78">
        <v>33</v>
      </c>
      <c r="F36" s="78">
        <v>33</v>
      </c>
      <c r="G36" s="78">
        <v>33</v>
      </c>
      <c r="H36" s="78">
        <v>33</v>
      </c>
      <c r="I36" s="78">
        <v>33</v>
      </c>
      <c r="J36" s="78">
        <v>33</v>
      </c>
      <c r="K36" s="78">
        <v>33</v>
      </c>
      <c r="L36" s="78">
        <v>33</v>
      </c>
      <c r="M36" s="79">
        <v>33</v>
      </c>
      <c r="N36" s="78">
        <v>33</v>
      </c>
      <c r="O36" s="79">
        <v>33</v>
      </c>
      <c r="P36" s="79">
        <v>33</v>
      </c>
      <c r="Q36" s="79">
        <v>33</v>
      </c>
      <c r="R36" s="79">
        <v>33</v>
      </c>
      <c r="S36" s="78">
        <v>33</v>
      </c>
      <c r="T36" s="78">
        <v>33</v>
      </c>
      <c r="U36" s="78">
        <v>33</v>
      </c>
      <c r="V36" s="78">
        <v>33</v>
      </c>
      <c r="W36" s="78">
        <v>33</v>
      </c>
      <c r="X36" s="78">
        <v>33</v>
      </c>
      <c r="Y36" s="78">
        <v>33</v>
      </c>
      <c r="Z36" s="78">
        <v>33</v>
      </c>
      <c r="AA36" s="78">
        <v>33</v>
      </c>
      <c r="AB36" s="78">
        <v>33</v>
      </c>
      <c r="AC36" s="78">
        <v>33</v>
      </c>
      <c r="AD36" s="78">
        <v>33</v>
      </c>
      <c r="AE36" s="78">
        <v>33</v>
      </c>
      <c r="AF36" s="78">
        <v>33</v>
      </c>
      <c r="AG36" s="78">
        <v>33</v>
      </c>
      <c r="AH36" s="79">
        <v>33</v>
      </c>
      <c r="AI36" s="78">
        <v>33</v>
      </c>
      <c r="AJ36" s="78">
        <v>33</v>
      </c>
      <c r="AK36" s="78">
        <v>33</v>
      </c>
      <c r="AL36" s="79">
        <v>33</v>
      </c>
      <c r="AM36" s="79">
        <v>33</v>
      </c>
      <c r="AN36" s="79">
        <v>33</v>
      </c>
      <c r="AO36" s="79">
        <v>33</v>
      </c>
      <c r="AP36" s="79">
        <v>33</v>
      </c>
      <c r="AQ36" s="79">
        <v>33</v>
      </c>
      <c r="AR36" s="79">
        <v>33</v>
      </c>
      <c r="AS36" s="79">
        <v>33</v>
      </c>
      <c r="AT36" s="79">
        <v>33</v>
      </c>
      <c r="AU36" s="79">
        <v>33</v>
      </c>
      <c r="AV36" s="79">
        <v>33</v>
      </c>
      <c r="AW36" s="79">
        <v>33</v>
      </c>
      <c r="AX36" s="79">
        <v>33</v>
      </c>
      <c r="AY36" s="79">
        <v>33</v>
      </c>
      <c r="AZ36" s="79">
        <v>33</v>
      </c>
      <c r="BA36" s="79">
        <v>33</v>
      </c>
      <c r="BB36" s="79">
        <v>33</v>
      </c>
      <c r="BC36" s="79">
        <v>33</v>
      </c>
      <c r="BD36" s="79">
        <v>33</v>
      </c>
      <c r="BE36" s="79">
        <v>33</v>
      </c>
      <c r="BF36" s="80">
        <v>33</v>
      </c>
      <c r="BG36" s="80">
        <v>33</v>
      </c>
      <c r="BH36" s="80">
        <v>33</v>
      </c>
      <c r="BI36" s="80">
        <v>33</v>
      </c>
      <c r="BJ36" s="80">
        <v>33</v>
      </c>
      <c r="BK36" s="80">
        <v>33</v>
      </c>
      <c r="BL36" s="80">
        <v>33</v>
      </c>
      <c r="BM36" s="80">
        <v>33</v>
      </c>
      <c r="BN36" s="80">
        <v>33</v>
      </c>
      <c r="BO36" s="80">
        <v>33</v>
      </c>
      <c r="BP36" s="80">
        <v>33</v>
      </c>
      <c r="BQ36" s="80">
        <v>33</v>
      </c>
    </row>
    <row r="37" spans="1:69" s="77" customFormat="1" ht="15" customHeight="1">
      <c r="A37" s="62"/>
      <c r="B37" s="62"/>
      <c r="C37" s="62" t="s">
        <v>46</v>
      </c>
      <c r="D37" s="62"/>
      <c r="E37" s="81">
        <v>1</v>
      </c>
      <c r="F37" s="81">
        <v>2</v>
      </c>
      <c r="G37" s="81">
        <v>3</v>
      </c>
      <c r="H37" s="81">
        <v>4</v>
      </c>
      <c r="I37" s="81">
        <v>5</v>
      </c>
      <c r="J37" s="81">
        <v>6</v>
      </c>
      <c r="K37" s="81">
        <v>7</v>
      </c>
      <c r="L37" s="81">
        <v>8</v>
      </c>
      <c r="M37" s="81">
        <v>9</v>
      </c>
      <c r="N37" s="81">
        <v>10</v>
      </c>
      <c r="O37" s="81">
        <v>11</v>
      </c>
      <c r="P37" s="81">
        <v>12</v>
      </c>
      <c r="Q37" s="81">
        <v>13</v>
      </c>
      <c r="R37" s="81">
        <v>14</v>
      </c>
      <c r="S37" s="81">
        <v>15</v>
      </c>
      <c r="T37" s="81">
        <v>16</v>
      </c>
      <c r="U37" s="81">
        <v>17</v>
      </c>
      <c r="V37" s="81">
        <v>18</v>
      </c>
      <c r="W37" s="81">
        <v>19</v>
      </c>
      <c r="X37" s="81">
        <v>20</v>
      </c>
      <c r="Y37" s="81">
        <v>21</v>
      </c>
      <c r="Z37" s="81">
        <v>22</v>
      </c>
      <c r="AA37" s="81">
        <v>23</v>
      </c>
      <c r="AB37" s="81">
        <v>24</v>
      </c>
      <c r="AC37" s="81">
        <v>25</v>
      </c>
      <c r="AD37" s="81">
        <v>26</v>
      </c>
      <c r="AE37" s="81">
        <v>27</v>
      </c>
      <c r="AF37" s="81">
        <v>28</v>
      </c>
      <c r="AG37" s="81">
        <v>29</v>
      </c>
      <c r="AH37" s="81">
        <v>30</v>
      </c>
      <c r="AI37" s="81">
        <v>31</v>
      </c>
      <c r="AJ37" s="81">
        <v>32</v>
      </c>
      <c r="AK37" s="81">
        <v>33</v>
      </c>
      <c r="AL37" s="81">
        <v>34</v>
      </c>
      <c r="AM37" s="81">
        <v>35</v>
      </c>
      <c r="AN37" s="81">
        <v>36</v>
      </c>
      <c r="AO37" s="81">
        <v>37</v>
      </c>
      <c r="AP37" s="81">
        <v>38</v>
      </c>
      <c r="AQ37" s="81">
        <v>39</v>
      </c>
      <c r="AR37" s="81">
        <v>40</v>
      </c>
      <c r="AS37" s="81">
        <v>41</v>
      </c>
      <c r="AT37" s="81">
        <v>42</v>
      </c>
      <c r="AU37" s="81">
        <v>43</v>
      </c>
      <c r="AV37" s="81">
        <v>44</v>
      </c>
      <c r="AW37" s="81">
        <v>45</v>
      </c>
      <c r="AX37" s="81">
        <v>46</v>
      </c>
      <c r="AY37" s="81">
        <v>47</v>
      </c>
      <c r="AZ37" s="81">
        <v>48</v>
      </c>
      <c r="BA37" s="81">
        <v>49</v>
      </c>
      <c r="BB37" s="81">
        <v>50</v>
      </c>
      <c r="BC37" s="81">
        <v>51</v>
      </c>
      <c r="BD37" s="81">
        <v>52</v>
      </c>
      <c r="BE37" s="81">
        <v>53</v>
      </c>
      <c r="BF37" s="81">
        <v>54</v>
      </c>
      <c r="BG37" s="81">
        <v>55</v>
      </c>
      <c r="BH37" s="81">
        <v>56</v>
      </c>
      <c r="BI37" s="81">
        <v>57</v>
      </c>
      <c r="BJ37" s="81">
        <v>58</v>
      </c>
      <c r="BK37" s="81">
        <v>59</v>
      </c>
      <c r="BL37" s="81">
        <v>60</v>
      </c>
      <c r="BM37" s="81">
        <v>61</v>
      </c>
      <c r="BN37" s="81">
        <v>62</v>
      </c>
      <c r="BO37" s="81">
        <v>63</v>
      </c>
      <c r="BP37" s="81">
        <v>64</v>
      </c>
      <c r="BQ37" s="81">
        <v>65</v>
      </c>
    </row>
    <row r="38" spans="1:69" s="77" customFormat="1" ht="15" customHeight="1">
      <c r="A38" s="62"/>
      <c r="B38" s="62"/>
      <c r="C38" s="62" t="s">
        <v>47</v>
      </c>
      <c r="D38" s="62"/>
      <c r="E38" s="81">
        <v>1</v>
      </c>
      <c r="F38" s="81">
        <v>1</v>
      </c>
      <c r="G38" s="81">
        <v>1</v>
      </c>
      <c r="H38" s="81">
        <v>1</v>
      </c>
      <c r="I38" s="81">
        <v>1</v>
      </c>
      <c r="J38" s="81">
        <v>1</v>
      </c>
      <c r="K38" s="81">
        <v>1</v>
      </c>
      <c r="L38" s="81">
        <v>1</v>
      </c>
      <c r="M38" s="81">
        <v>1</v>
      </c>
      <c r="N38" s="81">
        <v>1</v>
      </c>
      <c r="O38" s="81">
        <v>1</v>
      </c>
      <c r="P38" s="81">
        <v>1</v>
      </c>
      <c r="Q38" s="81">
        <v>1</v>
      </c>
      <c r="R38" s="81">
        <v>1</v>
      </c>
      <c r="S38" s="81">
        <v>1</v>
      </c>
      <c r="T38" s="81">
        <v>1</v>
      </c>
      <c r="U38" s="81">
        <v>1</v>
      </c>
      <c r="V38" s="81">
        <v>1</v>
      </c>
      <c r="W38" s="81">
        <v>1</v>
      </c>
      <c r="X38" s="81">
        <v>1</v>
      </c>
      <c r="Y38" s="81">
        <v>1</v>
      </c>
      <c r="Z38" s="81">
        <v>1</v>
      </c>
      <c r="AA38" s="81">
        <v>1</v>
      </c>
      <c r="AB38" s="81">
        <v>1</v>
      </c>
      <c r="AC38" s="81">
        <v>1</v>
      </c>
      <c r="AD38" s="81">
        <v>1</v>
      </c>
      <c r="AE38" s="81">
        <v>1</v>
      </c>
      <c r="AF38" s="81">
        <v>1</v>
      </c>
      <c r="AG38" s="81">
        <v>1</v>
      </c>
      <c r="AH38" s="81">
        <v>1</v>
      </c>
      <c r="AI38" s="81">
        <v>1</v>
      </c>
      <c r="AJ38" s="81">
        <v>1</v>
      </c>
      <c r="AK38" s="81">
        <v>1</v>
      </c>
      <c r="AL38" s="81">
        <v>1</v>
      </c>
      <c r="AM38" s="81">
        <v>1</v>
      </c>
      <c r="AN38" s="81">
        <v>1</v>
      </c>
      <c r="AO38" s="81">
        <v>1</v>
      </c>
      <c r="AP38" s="81">
        <v>1</v>
      </c>
      <c r="AQ38" s="81">
        <v>1</v>
      </c>
      <c r="AR38" s="81">
        <v>1</v>
      </c>
      <c r="AS38" s="81">
        <v>1</v>
      </c>
      <c r="AT38" s="81">
        <v>1</v>
      </c>
      <c r="AU38" s="81">
        <v>1</v>
      </c>
      <c r="AV38" s="81">
        <v>1</v>
      </c>
      <c r="AW38" s="81">
        <v>1</v>
      </c>
      <c r="AX38" s="81">
        <v>1</v>
      </c>
      <c r="AY38" s="81">
        <v>1</v>
      </c>
      <c r="AZ38" s="81">
        <v>1</v>
      </c>
      <c r="BA38" s="81">
        <v>1</v>
      </c>
      <c r="BB38" s="81">
        <v>1</v>
      </c>
      <c r="BC38" s="81">
        <v>1</v>
      </c>
      <c r="BD38" s="81">
        <v>1</v>
      </c>
      <c r="BE38" s="81">
        <v>1</v>
      </c>
      <c r="BF38" s="81">
        <v>1</v>
      </c>
      <c r="BG38" s="81">
        <v>1</v>
      </c>
      <c r="BH38" s="81">
        <v>1</v>
      </c>
      <c r="BI38" s="81">
        <v>1</v>
      </c>
      <c r="BJ38" s="81">
        <v>1</v>
      </c>
      <c r="BK38" s="81">
        <v>1</v>
      </c>
      <c r="BL38" s="81">
        <v>1</v>
      </c>
      <c r="BM38" s="81">
        <v>1</v>
      </c>
      <c r="BN38" s="81">
        <v>1</v>
      </c>
      <c r="BO38" s="81">
        <v>1</v>
      </c>
      <c r="BP38" s="81">
        <v>1</v>
      </c>
      <c r="BQ38" s="81">
        <v>1</v>
      </c>
    </row>
  </sheetData>
  <sheetProtection/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Q38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BI18" sqref="BI18"/>
      <selection pane="topRight" activeCell="BI18" sqref="BI18"/>
      <selection pane="bottomLeft" activeCell="BI18" sqref="BI18"/>
      <selection pane="bottomRight" activeCell="C2" sqref="C2"/>
    </sheetView>
  </sheetViews>
  <sheetFormatPr defaultColWidth="9.00390625" defaultRowHeight="15" customHeight="1"/>
  <cols>
    <col min="1" max="1" width="2.625" style="55" customWidth="1"/>
    <col min="2" max="2" width="0.37109375" style="55" customWidth="1"/>
    <col min="3" max="3" width="12.25390625" style="55" customWidth="1"/>
    <col min="4" max="4" width="0.37109375" style="55" customWidth="1"/>
    <col min="5" max="69" width="13.75390625" style="12" customWidth="1"/>
    <col min="70" max="16384" width="9.00390625" style="12" customWidth="1"/>
  </cols>
  <sheetData>
    <row r="1" spans="1:24" s="2" customFormat="1" ht="15" customHeight="1">
      <c r="A1" s="1"/>
      <c r="B1" s="1"/>
      <c r="C1" s="1"/>
      <c r="E1" s="83" t="s">
        <v>43</v>
      </c>
      <c r="X1" s="68"/>
    </row>
    <row r="2" spans="1:69" s="2" customFormat="1" ht="23.25" customHeight="1" thickBot="1">
      <c r="A2" s="1"/>
      <c r="B2" s="1"/>
      <c r="C2" s="1"/>
      <c r="E2" s="85" t="s">
        <v>150</v>
      </c>
      <c r="Y2" s="66"/>
      <c r="Z2" s="66"/>
      <c r="BE2" s="66"/>
      <c r="BQ2" s="84" t="s">
        <v>44</v>
      </c>
    </row>
    <row r="3" spans="1:69" ht="15" customHeight="1">
      <c r="A3" s="3"/>
      <c r="B3" s="4"/>
      <c r="C3" s="4"/>
      <c r="D3" s="119"/>
      <c r="E3" s="5"/>
      <c r="F3" s="6"/>
      <c r="G3" s="5"/>
      <c r="H3" s="8"/>
      <c r="I3" s="9"/>
      <c r="J3" s="7"/>
      <c r="K3" s="7"/>
      <c r="L3" s="7"/>
      <c r="M3" s="64"/>
      <c r="N3" s="7"/>
      <c r="O3" s="7"/>
      <c r="P3" s="7"/>
      <c r="Q3" s="7"/>
      <c r="R3" s="7"/>
      <c r="S3" s="7"/>
      <c r="T3" s="7"/>
      <c r="U3" s="7"/>
      <c r="V3" s="5"/>
      <c r="W3" s="8"/>
      <c r="X3" s="7"/>
      <c r="Y3" s="5"/>
      <c r="Z3" s="69"/>
      <c r="AA3" s="6" t="s">
        <v>153</v>
      </c>
      <c r="AB3" s="6"/>
      <c r="AC3" s="6"/>
      <c r="AD3" s="6"/>
      <c r="AE3" s="8"/>
      <c r="AF3" s="6"/>
      <c r="AG3" s="6"/>
      <c r="AH3" s="8"/>
      <c r="AI3" s="8"/>
      <c r="AJ3" s="6"/>
      <c r="AK3" s="6"/>
      <c r="AL3" s="6" t="s">
        <v>153</v>
      </c>
      <c r="AM3" s="6"/>
      <c r="AN3" s="6"/>
      <c r="AO3" s="6"/>
      <c r="AP3" s="7"/>
      <c r="AQ3" s="7"/>
      <c r="AR3" s="7"/>
      <c r="AS3" s="7"/>
      <c r="AT3" s="7"/>
      <c r="AU3" s="7"/>
      <c r="AV3" s="7"/>
      <c r="AW3" s="7"/>
      <c r="AX3" s="5"/>
      <c r="AY3" s="8"/>
      <c r="AZ3" s="9"/>
      <c r="BA3" s="5"/>
      <c r="BB3" s="9"/>
      <c r="BC3" s="7"/>
      <c r="BD3" s="7"/>
      <c r="BE3" s="29"/>
      <c r="BF3" s="7"/>
      <c r="BG3" s="7"/>
      <c r="BH3" s="7"/>
      <c r="BI3" s="7"/>
      <c r="BJ3" s="7"/>
      <c r="BK3" s="7"/>
      <c r="BL3" s="101">
        <v>27</v>
      </c>
      <c r="BM3" s="5"/>
      <c r="BN3" s="10"/>
      <c r="BO3" s="7"/>
      <c r="BP3" s="5"/>
      <c r="BQ3" s="11"/>
    </row>
    <row r="4" spans="1:69" s="24" customFormat="1" ht="15" customHeight="1">
      <c r="A4" s="13"/>
      <c r="B4" s="14"/>
      <c r="C4" s="14" t="s">
        <v>51</v>
      </c>
      <c r="D4" s="120"/>
      <c r="E4" s="87">
        <v>1</v>
      </c>
      <c r="F4" s="16"/>
      <c r="G4" s="87">
        <v>2</v>
      </c>
      <c r="H4" s="15"/>
      <c r="I4" s="15"/>
      <c r="J4" s="30">
        <v>3</v>
      </c>
      <c r="K4" s="31" t="s">
        <v>74</v>
      </c>
      <c r="L4" s="31" t="s">
        <v>76</v>
      </c>
      <c r="M4" s="30">
        <v>4</v>
      </c>
      <c r="N4" s="31" t="s">
        <v>74</v>
      </c>
      <c r="O4" s="31" t="s">
        <v>76</v>
      </c>
      <c r="P4" s="31" t="s">
        <v>81</v>
      </c>
      <c r="Q4" s="94">
        <v>5</v>
      </c>
      <c r="R4" s="95">
        <v>6</v>
      </c>
      <c r="S4" s="94" t="s">
        <v>74</v>
      </c>
      <c r="T4" s="31" t="s">
        <v>76</v>
      </c>
      <c r="U4" s="31" t="s">
        <v>81</v>
      </c>
      <c r="V4" s="31" t="s">
        <v>93</v>
      </c>
      <c r="W4" s="16"/>
      <c r="X4" s="94" t="s">
        <v>83</v>
      </c>
      <c r="Y4" s="30">
        <v>7</v>
      </c>
      <c r="Z4" s="16"/>
      <c r="AA4" s="16"/>
      <c r="AB4" s="16"/>
      <c r="AC4" s="16"/>
      <c r="AD4" s="19"/>
      <c r="AE4" s="20"/>
      <c r="AF4" s="21"/>
      <c r="AG4" s="16"/>
      <c r="AH4" s="16"/>
      <c r="AI4" s="16"/>
      <c r="AJ4" s="19"/>
      <c r="AK4" s="16"/>
      <c r="AL4" s="16"/>
      <c r="AM4" s="16"/>
      <c r="AN4" s="16"/>
      <c r="AO4" s="16"/>
      <c r="AP4" s="30">
        <v>8</v>
      </c>
      <c r="AQ4" s="30">
        <v>9</v>
      </c>
      <c r="AR4" s="30">
        <v>10</v>
      </c>
      <c r="AS4" s="30">
        <v>11</v>
      </c>
      <c r="AT4" s="30">
        <v>12</v>
      </c>
      <c r="AU4" s="30">
        <v>13</v>
      </c>
      <c r="AV4" s="30">
        <v>14</v>
      </c>
      <c r="AW4" s="30">
        <v>15</v>
      </c>
      <c r="AX4" s="95">
        <v>16</v>
      </c>
      <c r="AY4" s="16"/>
      <c r="AZ4" s="16"/>
      <c r="BA4" s="30">
        <v>17</v>
      </c>
      <c r="BB4" s="16"/>
      <c r="BC4" s="30">
        <v>18</v>
      </c>
      <c r="BD4" s="30">
        <v>19</v>
      </c>
      <c r="BE4" s="30">
        <v>20</v>
      </c>
      <c r="BF4" s="30">
        <v>21</v>
      </c>
      <c r="BG4" s="30">
        <v>22</v>
      </c>
      <c r="BH4" s="30">
        <v>23</v>
      </c>
      <c r="BI4" s="30">
        <v>24</v>
      </c>
      <c r="BJ4" s="30">
        <v>25</v>
      </c>
      <c r="BK4" s="104">
        <v>26</v>
      </c>
      <c r="BL4" s="96" t="s">
        <v>141</v>
      </c>
      <c r="BM4" s="87">
        <v>28</v>
      </c>
      <c r="BN4" s="22"/>
      <c r="BO4" s="30">
        <v>29</v>
      </c>
      <c r="BP4" s="15"/>
      <c r="BQ4" s="23"/>
    </row>
    <row r="5" spans="1:69" ht="15" customHeight="1">
      <c r="A5" s="25"/>
      <c r="B5" s="26"/>
      <c r="C5" s="26"/>
      <c r="D5" s="121"/>
      <c r="E5" s="88" t="s">
        <v>66</v>
      </c>
      <c r="F5" s="28" t="s">
        <v>67</v>
      </c>
      <c r="G5" s="88" t="s">
        <v>69</v>
      </c>
      <c r="H5" s="27" t="s">
        <v>55</v>
      </c>
      <c r="I5" s="27" t="s">
        <v>55</v>
      </c>
      <c r="J5" s="90" t="s">
        <v>71</v>
      </c>
      <c r="K5" s="91" t="s">
        <v>72</v>
      </c>
      <c r="L5" s="91" t="s">
        <v>75</v>
      </c>
      <c r="M5" s="92" t="s">
        <v>63</v>
      </c>
      <c r="N5" s="92" t="s">
        <v>77</v>
      </c>
      <c r="O5" s="92" t="s">
        <v>50</v>
      </c>
      <c r="P5" s="92" t="s">
        <v>80</v>
      </c>
      <c r="Q5" s="90" t="s">
        <v>82</v>
      </c>
      <c r="R5" s="90" t="s">
        <v>84</v>
      </c>
      <c r="S5" s="17" t="s">
        <v>86</v>
      </c>
      <c r="T5" s="91" t="s">
        <v>88</v>
      </c>
      <c r="U5" s="88" t="s">
        <v>89</v>
      </c>
      <c r="V5" s="88" t="s">
        <v>91</v>
      </c>
      <c r="W5" s="89" t="s">
        <v>94</v>
      </c>
      <c r="X5" s="90" t="s">
        <v>95</v>
      </c>
      <c r="Y5" s="90" t="s">
        <v>96</v>
      </c>
      <c r="Z5" s="91" t="s">
        <v>22</v>
      </c>
      <c r="AA5" s="91" t="s">
        <v>26</v>
      </c>
      <c r="AB5" s="91" t="s">
        <v>24</v>
      </c>
      <c r="AC5" s="91" t="s">
        <v>25</v>
      </c>
      <c r="AD5" s="91" t="s">
        <v>41</v>
      </c>
      <c r="AE5" s="97" t="s">
        <v>74</v>
      </c>
      <c r="AF5" s="31" t="s">
        <v>76</v>
      </c>
      <c r="AG5" s="91" t="s">
        <v>37</v>
      </c>
      <c r="AH5" s="91" t="s">
        <v>38</v>
      </c>
      <c r="AI5" s="91" t="s">
        <v>38</v>
      </c>
      <c r="AJ5" s="91" t="s">
        <v>38</v>
      </c>
      <c r="AK5" s="91" t="s">
        <v>27</v>
      </c>
      <c r="AL5" s="18" t="s">
        <v>39</v>
      </c>
      <c r="AM5" s="91" t="s">
        <v>23</v>
      </c>
      <c r="AN5" s="91" t="s">
        <v>58</v>
      </c>
      <c r="AO5" s="29" t="s">
        <v>67</v>
      </c>
      <c r="AP5" s="100" t="s">
        <v>112</v>
      </c>
      <c r="AQ5" s="90" t="s">
        <v>113</v>
      </c>
      <c r="AR5" s="88" t="s">
        <v>114</v>
      </c>
      <c r="AS5" s="90" t="s">
        <v>116</v>
      </c>
      <c r="AT5" s="88" t="s">
        <v>117</v>
      </c>
      <c r="AU5" s="88" t="s">
        <v>118</v>
      </c>
      <c r="AV5" s="88" t="s">
        <v>120</v>
      </c>
      <c r="AW5" s="88" t="s">
        <v>120</v>
      </c>
      <c r="AX5" s="96" t="s">
        <v>122</v>
      </c>
      <c r="AY5" s="29" t="s">
        <v>67</v>
      </c>
      <c r="AZ5" s="91" t="s">
        <v>54</v>
      </c>
      <c r="BA5" s="88" t="s">
        <v>125</v>
      </c>
      <c r="BB5" s="91" t="s">
        <v>127</v>
      </c>
      <c r="BC5" s="88" t="s">
        <v>129</v>
      </c>
      <c r="BD5" s="88" t="s">
        <v>130</v>
      </c>
      <c r="BE5" s="91" t="s">
        <v>131</v>
      </c>
      <c r="BF5" s="90" t="s">
        <v>132</v>
      </c>
      <c r="BG5" s="88" t="s">
        <v>133</v>
      </c>
      <c r="BH5" s="96" t="s">
        <v>136</v>
      </c>
      <c r="BI5" s="90" t="s">
        <v>137</v>
      </c>
      <c r="BJ5" s="90" t="s">
        <v>138</v>
      </c>
      <c r="BK5" s="91" t="s">
        <v>140</v>
      </c>
      <c r="BL5" s="107" t="s">
        <v>145</v>
      </c>
      <c r="BM5" s="90" t="s">
        <v>146</v>
      </c>
      <c r="BN5" s="108" t="s">
        <v>28</v>
      </c>
      <c r="BO5" s="91" t="s">
        <v>148</v>
      </c>
      <c r="BP5" s="91" t="s">
        <v>21</v>
      </c>
      <c r="BQ5" s="110"/>
    </row>
    <row r="6" spans="1:69" s="24" customFormat="1" ht="15" customHeight="1">
      <c r="A6" s="33" t="s">
        <v>40</v>
      </c>
      <c r="B6" s="14"/>
      <c r="C6" s="14"/>
      <c r="D6" s="120"/>
      <c r="E6" s="15"/>
      <c r="F6" s="89" t="s">
        <v>68</v>
      </c>
      <c r="G6" s="89" t="s">
        <v>70</v>
      </c>
      <c r="H6" s="15" t="s">
        <v>56</v>
      </c>
      <c r="I6" s="15" t="s">
        <v>62</v>
      </c>
      <c r="J6" s="17"/>
      <c r="K6" s="91" t="s">
        <v>73</v>
      </c>
      <c r="L6" s="91" t="s">
        <v>73</v>
      </c>
      <c r="M6" s="91" t="s">
        <v>48</v>
      </c>
      <c r="N6" s="17"/>
      <c r="O6" s="91" t="s">
        <v>49</v>
      </c>
      <c r="P6" s="91" t="s">
        <v>79</v>
      </c>
      <c r="Q6" s="17"/>
      <c r="R6" s="91" t="s">
        <v>85</v>
      </c>
      <c r="S6" s="91" t="s">
        <v>87</v>
      </c>
      <c r="T6" s="91" t="s">
        <v>87</v>
      </c>
      <c r="U6" s="91" t="s">
        <v>90</v>
      </c>
      <c r="V6" s="91" t="s">
        <v>92</v>
      </c>
      <c r="W6" s="15"/>
      <c r="X6" s="18" t="s">
        <v>33</v>
      </c>
      <c r="Y6" s="17"/>
      <c r="Z6" s="91" t="s">
        <v>97</v>
      </c>
      <c r="AA6" s="91" t="s">
        <v>29</v>
      </c>
      <c r="AB6" s="91" t="s">
        <v>98</v>
      </c>
      <c r="AC6" s="91" t="s">
        <v>98</v>
      </c>
      <c r="AD6" s="91" t="s">
        <v>98</v>
      </c>
      <c r="AE6" s="91" t="s">
        <v>99</v>
      </c>
      <c r="AF6" s="91" t="s">
        <v>101</v>
      </c>
      <c r="AG6" s="91" t="s">
        <v>97</v>
      </c>
      <c r="AH6" s="91" t="s">
        <v>42</v>
      </c>
      <c r="AI6" s="96" t="s">
        <v>104</v>
      </c>
      <c r="AJ6" s="96" t="s">
        <v>106</v>
      </c>
      <c r="AK6" s="91" t="s">
        <v>107</v>
      </c>
      <c r="AL6" s="18" t="s">
        <v>108</v>
      </c>
      <c r="AM6" s="91" t="s">
        <v>109</v>
      </c>
      <c r="AN6" s="91" t="s">
        <v>59</v>
      </c>
      <c r="AO6" s="91" t="s">
        <v>110</v>
      </c>
      <c r="AP6" s="17"/>
      <c r="AQ6" s="17"/>
      <c r="AR6" s="91" t="s">
        <v>115</v>
      </c>
      <c r="AS6" s="17"/>
      <c r="AT6" s="91" t="s">
        <v>97</v>
      </c>
      <c r="AU6" s="91" t="s">
        <v>119</v>
      </c>
      <c r="AV6" s="18" t="s">
        <v>34</v>
      </c>
      <c r="AW6" s="18" t="s">
        <v>35</v>
      </c>
      <c r="AX6" s="96" t="s">
        <v>123</v>
      </c>
      <c r="AY6" s="91" t="s">
        <v>124</v>
      </c>
      <c r="AZ6" s="17" t="s">
        <v>36</v>
      </c>
      <c r="BA6" s="91" t="s">
        <v>126</v>
      </c>
      <c r="BB6" s="91" t="s">
        <v>128</v>
      </c>
      <c r="BC6" s="17"/>
      <c r="BD6" s="17"/>
      <c r="BE6" s="102" t="s">
        <v>135</v>
      </c>
      <c r="BF6" s="17"/>
      <c r="BG6" s="91" t="s">
        <v>134</v>
      </c>
      <c r="BH6" s="17"/>
      <c r="BI6" s="17"/>
      <c r="BJ6" s="17"/>
      <c r="BK6" s="103" t="s">
        <v>139</v>
      </c>
      <c r="BL6" s="105" t="s">
        <v>142</v>
      </c>
      <c r="BM6" s="17"/>
      <c r="BN6" s="91" t="s">
        <v>147</v>
      </c>
      <c r="BO6" s="17"/>
      <c r="BP6" s="17" t="s">
        <v>64</v>
      </c>
      <c r="BQ6" s="111" t="s">
        <v>149</v>
      </c>
    </row>
    <row r="7" spans="1:69" ht="15" customHeight="1">
      <c r="A7" s="34"/>
      <c r="B7" s="35"/>
      <c r="C7" s="35"/>
      <c r="D7" s="122"/>
      <c r="E7" s="36"/>
      <c r="F7" s="36"/>
      <c r="G7" s="36"/>
      <c r="H7" s="36"/>
      <c r="I7" s="86" t="s">
        <v>57</v>
      </c>
      <c r="J7" s="37"/>
      <c r="K7" s="37"/>
      <c r="L7" s="37"/>
      <c r="M7" s="65"/>
      <c r="N7" s="37"/>
      <c r="O7" s="17"/>
      <c r="P7" s="93" t="s">
        <v>78</v>
      </c>
      <c r="Q7" s="37"/>
      <c r="R7" s="37"/>
      <c r="S7" s="37"/>
      <c r="T7" s="37"/>
      <c r="U7" s="37"/>
      <c r="V7" s="37"/>
      <c r="W7" s="36"/>
      <c r="X7" s="37"/>
      <c r="Y7" s="37"/>
      <c r="Z7" s="37"/>
      <c r="AA7" s="93" t="s">
        <v>31</v>
      </c>
      <c r="AB7" s="37"/>
      <c r="AC7" s="37"/>
      <c r="AD7" s="37"/>
      <c r="AE7" s="93" t="s">
        <v>100</v>
      </c>
      <c r="AF7" s="93" t="s">
        <v>102</v>
      </c>
      <c r="AG7" s="37"/>
      <c r="AH7" s="37"/>
      <c r="AI7" s="93" t="s">
        <v>103</v>
      </c>
      <c r="AJ7" s="98" t="s">
        <v>105</v>
      </c>
      <c r="AK7" s="37"/>
      <c r="AL7" s="38"/>
      <c r="AM7" s="37"/>
      <c r="AN7" s="37"/>
      <c r="AO7" s="93" t="s">
        <v>111</v>
      </c>
      <c r="AP7" s="37"/>
      <c r="AQ7" s="37"/>
      <c r="AR7" s="37"/>
      <c r="AS7" s="37"/>
      <c r="AT7" s="37"/>
      <c r="AU7" s="37"/>
      <c r="AV7" s="38"/>
      <c r="AW7" s="38"/>
      <c r="AX7" s="93" t="s">
        <v>121</v>
      </c>
      <c r="AY7" s="37"/>
      <c r="AZ7" s="37"/>
      <c r="BA7" s="37"/>
      <c r="BB7" s="37"/>
      <c r="BC7" s="37"/>
      <c r="BD7" s="37"/>
      <c r="BE7" s="102" t="s">
        <v>144</v>
      </c>
      <c r="BF7" s="37"/>
      <c r="BG7" s="37"/>
      <c r="BH7" s="37"/>
      <c r="BI7" s="37"/>
      <c r="BJ7" s="37"/>
      <c r="BK7" s="99" t="s">
        <v>30</v>
      </c>
      <c r="BL7" s="106" t="s">
        <v>143</v>
      </c>
      <c r="BM7" s="37"/>
      <c r="BN7" s="37"/>
      <c r="BO7" s="37"/>
      <c r="BP7" s="37"/>
      <c r="BQ7" s="112"/>
    </row>
    <row r="8" spans="1:69" s="43" customFormat="1" ht="11.25" customHeight="1">
      <c r="A8" s="40"/>
      <c r="B8" s="41"/>
      <c r="C8" s="41"/>
      <c r="D8" s="42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7"/>
    </row>
    <row r="9" spans="1:69" ht="15" customHeight="1">
      <c r="A9" s="70" t="s">
        <v>1</v>
      </c>
      <c r="B9" s="71"/>
      <c r="C9" s="71"/>
      <c r="D9" s="46"/>
      <c r="E9" s="58">
        <f aca="true" t="shared" si="0" ref="E9:AQ9">E25+E34</f>
        <v>4327500</v>
      </c>
      <c r="F9" s="58">
        <f t="shared" si="0"/>
        <v>0</v>
      </c>
      <c r="G9" s="58">
        <f t="shared" si="0"/>
        <v>677300</v>
      </c>
      <c r="H9" s="58">
        <f t="shared" si="0"/>
        <v>0</v>
      </c>
      <c r="I9" s="58">
        <f t="shared" si="0"/>
        <v>0</v>
      </c>
      <c r="J9" s="58">
        <f t="shared" si="0"/>
        <v>504000</v>
      </c>
      <c r="K9" s="58">
        <f t="shared" si="0"/>
        <v>101500</v>
      </c>
      <c r="L9" s="58">
        <f t="shared" si="0"/>
        <v>402500</v>
      </c>
      <c r="M9" s="58">
        <f t="shared" si="0"/>
        <v>1494506</v>
      </c>
      <c r="N9" s="58">
        <f>N25+N34</f>
        <v>1222200</v>
      </c>
      <c r="O9" s="58">
        <f>O25+O34</f>
        <v>193400</v>
      </c>
      <c r="P9" s="58">
        <f t="shared" si="0"/>
        <v>78906</v>
      </c>
      <c r="Q9" s="58">
        <f t="shared" si="0"/>
        <v>291000</v>
      </c>
      <c r="R9" s="58">
        <f t="shared" si="0"/>
        <v>2743600</v>
      </c>
      <c r="S9" s="58">
        <f t="shared" si="0"/>
        <v>1070900</v>
      </c>
      <c r="T9" s="58">
        <f t="shared" si="0"/>
        <v>232300</v>
      </c>
      <c r="U9" s="58">
        <f t="shared" si="0"/>
        <v>1024400</v>
      </c>
      <c r="V9" s="58">
        <f t="shared" si="0"/>
        <v>213400</v>
      </c>
      <c r="W9" s="58">
        <f t="shared" si="0"/>
        <v>0</v>
      </c>
      <c r="X9" s="58">
        <f t="shared" si="0"/>
        <v>202600</v>
      </c>
      <c r="Y9" s="58">
        <f t="shared" si="0"/>
        <v>29367275</v>
      </c>
      <c r="Z9" s="58">
        <f t="shared" si="0"/>
        <v>0</v>
      </c>
      <c r="AA9" s="58">
        <f t="shared" si="0"/>
        <v>0</v>
      </c>
      <c r="AB9" s="58">
        <f t="shared" si="0"/>
        <v>1910000</v>
      </c>
      <c r="AC9" s="58">
        <f t="shared" si="0"/>
        <v>321800</v>
      </c>
      <c r="AD9" s="58">
        <f t="shared" si="0"/>
        <v>22944275</v>
      </c>
      <c r="AE9" s="58">
        <f t="shared" si="0"/>
        <v>22884075</v>
      </c>
      <c r="AF9" s="58">
        <f t="shared" si="0"/>
        <v>60200</v>
      </c>
      <c r="AG9" s="58">
        <f t="shared" si="0"/>
        <v>454600</v>
      </c>
      <c r="AH9" s="58">
        <f t="shared" si="0"/>
        <v>8100</v>
      </c>
      <c r="AI9" s="58">
        <f t="shared" si="0"/>
        <v>0</v>
      </c>
      <c r="AJ9" s="58">
        <f t="shared" si="0"/>
        <v>0</v>
      </c>
      <c r="AK9" s="58">
        <f t="shared" si="0"/>
        <v>0</v>
      </c>
      <c r="AL9" s="58">
        <f t="shared" si="0"/>
        <v>0</v>
      </c>
      <c r="AM9" s="58">
        <f t="shared" si="0"/>
        <v>0</v>
      </c>
      <c r="AN9" s="58">
        <f t="shared" si="0"/>
        <v>0</v>
      </c>
      <c r="AO9" s="58">
        <f t="shared" si="0"/>
        <v>2016000</v>
      </c>
      <c r="AP9" s="58">
        <f t="shared" si="0"/>
        <v>133100</v>
      </c>
      <c r="AQ9" s="58">
        <f t="shared" si="0"/>
        <v>3052600</v>
      </c>
      <c r="AR9" s="58">
        <f aca="true" t="shared" si="1" ref="AR9:BQ9">AR25+AR34</f>
        <v>0</v>
      </c>
      <c r="AS9" s="58">
        <f t="shared" si="1"/>
        <v>0</v>
      </c>
      <c r="AT9" s="58">
        <f t="shared" si="1"/>
        <v>0</v>
      </c>
      <c r="AU9" s="58">
        <f t="shared" si="1"/>
        <v>0</v>
      </c>
      <c r="AV9" s="58">
        <f t="shared" si="1"/>
        <v>0</v>
      </c>
      <c r="AW9" s="58">
        <f t="shared" si="1"/>
        <v>0</v>
      </c>
      <c r="AX9" s="58">
        <f t="shared" si="1"/>
        <v>33780</v>
      </c>
      <c r="AY9" s="58">
        <f t="shared" si="1"/>
        <v>0</v>
      </c>
      <c r="AZ9" s="58">
        <f t="shared" si="1"/>
        <v>2280</v>
      </c>
      <c r="BA9" s="58">
        <f t="shared" si="1"/>
        <v>0</v>
      </c>
      <c r="BB9" s="58">
        <f t="shared" si="1"/>
        <v>0</v>
      </c>
      <c r="BC9" s="58">
        <f t="shared" si="1"/>
        <v>0</v>
      </c>
      <c r="BD9" s="58">
        <f t="shared" si="1"/>
        <v>1373400</v>
      </c>
      <c r="BE9" s="58">
        <f t="shared" si="1"/>
        <v>11900</v>
      </c>
      <c r="BF9" s="58">
        <f t="shared" si="1"/>
        <v>0</v>
      </c>
      <c r="BG9" s="58">
        <f t="shared" si="1"/>
        <v>0</v>
      </c>
      <c r="BH9" s="58">
        <f t="shared" si="1"/>
        <v>0</v>
      </c>
      <c r="BI9" s="58">
        <f t="shared" si="1"/>
        <v>0</v>
      </c>
      <c r="BJ9" s="58">
        <f t="shared" si="1"/>
        <v>28083671</v>
      </c>
      <c r="BK9" s="58">
        <f t="shared" si="1"/>
        <v>0</v>
      </c>
      <c r="BL9" s="58">
        <f t="shared" si="1"/>
        <v>0</v>
      </c>
      <c r="BM9" s="58">
        <f t="shared" si="1"/>
        <v>520950</v>
      </c>
      <c r="BN9" s="58">
        <f t="shared" si="1"/>
        <v>21000</v>
      </c>
      <c r="BO9" s="58">
        <f t="shared" si="1"/>
        <v>9259700</v>
      </c>
      <c r="BP9" s="58">
        <f t="shared" si="1"/>
        <v>81874282</v>
      </c>
      <c r="BQ9" s="59">
        <f t="shared" si="1"/>
        <v>11900</v>
      </c>
    </row>
    <row r="10" spans="1:69" ht="11.25" customHeight="1">
      <c r="A10" s="47"/>
      <c r="B10" s="48"/>
      <c r="C10" s="48"/>
      <c r="D10" s="49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9"/>
    </row>
    <row r="11" spans="1:69" ht="22.5" customHeight="1">
      <c r="A11" s="47">
        <v>1</v>
      </c>
      <c r="B11" s="48"/>
      <c r="C11" s="50" t="s">
        <v>3</v>
      </c>
      <c r="D11" s="49"/>
      <c r="E11" s="58">
        <v>1373700</v>
      </c>
      <c r="F11" s="58">
        <v>0</v>
      </c>
      <c r="G11" s="58">
        <v>146000</v>
      </c>
      <c r="H11" s="58">
        <v>0</v>
      </c>
      <c r="I11" s="58">
        <v>0</v>
      </c>
      <c r="J11" s="58">
        <v>117300</v>
      </c>
      <c r="K11" s="58">
        <v>23100</v>
      </c>
      <c r="L11" s="58">
        <v>94200</v>
      </c>
      <c r="M11" s="58">
        <v>567406</v>
      </c>
      <c r="N11" s="58">
        <v>567400</v>
      </c>
      <c r="O11" s="58">
        <v>0</v>
      </c>
      <c r="P11" s="58">
        <v>6</v>
      </c>
      <c r="Q11" s="58">
        <v>0</v>
      </c>
      <c r="R11" s="58">
        <v>117900</v>
      </c>
      <c r="S11" s="58">
        <v>0</v>
      </c>
      <c r="T11" s="58">
        <v>24300</v>
      </c>
      <c r="U11" s="58">
        <v>66000</v>
      </c>
      <c r="V11" s="58">
        <v>0</v>
      </c>
      <c r="W11" s="58">
        <v>0</v>
      </c>
      <c r="X11" s="58">
        <v>27600</v>
      </c>
      <c r="Y11" s="58">
        <v>12235875</v>
      </c>
      <c r="Z11" s="58">
        <v>0</v>
      </c>
      <c r="AA11" s="58">
        <v>0</v>
      </c>
      <c r="AB11" s="58">
        <v>1844200</v>
      </c>
      <c r="AC11" s="58">
        <v>82400</v>
      </c>
      <c r="AD11" s="58">
        <v>9356675</v>
      </c>
      <c r="AE11" s="58">
        <v>9356675</v>
      </c>
      <c r="AF11" s="58">
        <v>0</v>
      </c>
      <c r="AG11" s="58">
        <v>79800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872800</v>
      </c>
      <c r="AP11" s="58">
        <v>3700</v>
      </c>
      <c r="AQ11" s="58">
        <v>473900</v>
      </c>
      <c r="AR11" s="58">
        <v>0</v>
      </c>
      <c r="AS11" s="58">
        <v>0</v>
      </c>
      <c r="AT11" s="58">
        <v>0</v>
      </c>
      <c r="AU11" s="58">
        <v>0</v>
      </c>
      <c r="AV11" s="58">
        <v>0</v>
      </c>
      <c r="AW11" s="58">
        <v>0</v>
      </c>
      <c r="AX11" s="58">
        <v>27100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525700</v>
      </c>
      <c r="BE11" s="58">
        <v>0</v>
      </c>
      <c r="BF11" s="58">
        <v>0</v>
      </c>
      <c r="BG11" s="58">
        <v>0</v>
      </c>
      <c r="BH11" s="58">
        <v>0</v>
      </c>
      <c r="BI11" s="58">
        <v>0</v>
      </c>
      <c r="BJ11" s="58">
        <v>5520845</v>
      </c>
      <c r="BK11" s="58">
        <v>0</v>
      </c>
      <c r="BL11" s="58">
        <v>0</v>
      </c>
      <c r="BM11" s="58">
        <v>400450</v>
      </c>
      <c r="BN11" s="58">
        <v>0</v>
      </c>
      <c r="BO11" s="58">
        <v>405600</v>
      </c>
      <c r="BP11" s="58">
        <v>21915476</v>
      </c>
      <c r="BQ11" s="59">
        <v>0</v>
      </c>
    </row>
    <row r="12" spans="1:69" ht="22.5" customHeight="1">
      <c r="A12" s="47">
        <v>2</v>
      </c>
      <c r="B12" s="48"/>
      <c r="C12" s="50" t="s">
        <v>4</v>
      </c>
      <c r="D12" s="49"/>
      <c r="E12" s="58">
        <v>460500</v>
      </c>
      <c r="F12" s="58">
        <v>0</v>
      </c>
      <c r="G12" s="58">
        <v>204300</v>
      </c>
      <c r="H12" s="58">
        <v>0</v>
      </c>
      <c r="I12" s="58">
        <v>0</v>
      </c>
      <c r="J12" s="58">
        <v>300</v>
      </c>
      <c r="K12" s="58">
        <v>0</v>
      </c>
      <c r="L12" s="58">
        <v>300</v>
      </c>
      <c r="M12" s="58">
        <v>122100</v>
      </c>
      <c r="N12" s="58">
        <v>122100</v>
      </c>
      <c r="O12" s="58">
        <v>0</v>
      </c>
      <c r="P12" s="58">
        <v>0</v>
      </c>
      <c r="Q12" s="58">
        <v>42400</v>
      </c>
      <c r="R12" s="58">
        <v>10600</v>
      </c>
      <c r="S12" s="58">
        <v>0</v>
      </c>
      <c r="T12" s="58">
        <v>0</v>
      </c>
      <c r="U12" s="58">
        <v>0</v>
      </c>
      <c r="V12" s="58">
        <v>10600</v>
      </c>
      <c r="W12" s="58">
        <v>0</v>
      </c>
      <c r="X12" s="58">
        <v>0</v>
      </c>
      <c r="Y12" s="58">
        <v>2251400</v>
      </c>
      <c r="Z12" s="58">
        <v>0</v>
      </c>
      <c r="AA12" s="58">
        <v>0</v>
      </c>
      <c r="AB12" s="58">
        <v>0</v>
      </c>
      <c r="AC12" s="58">
        <v>0</v>
      </c>
      <c r="AD12" s="58">
        <v>2223500</v>
      </c>
      <c r="AE12" s="58">
        <v>2223500</v>
      </c>
      <c r="AF12" s="58">
        <v>0</v>
      </c>
      <c r="AG12" s="58">
        <v>27900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17500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88100</v>
      </c>
      <c r="BE12" s="58">
        <v>0</v>
      </c>
      <c r="BF12" s="58">
        <v>0</v>
      </c>
      <c r="BG12" s="58">
        <v>0</v>
      </c>
      <c r="BH12" s="58">
        <v>0</v>
      </c>
      <c r="BI12" s="58">
        <v>0</v>
      </c>
      <c r="BJ12" s="58">
        <v>3305435</v>
      </c>
      <c r="BK12" s="58">
        <v>0</v>
      </c>
      <c r="BL12" s="58">
        <v>0</v>
      </c>
      <c r="BM12" s="58">
        <v>0</v>
      </c>
      <c r="BN12" s="58">
        <v>0</v>
      </c>
      <c r="BO12" s="58">
        <v>8053600</v>
      </c>
      <c r="BP12" s="58">
        <v>14556235</v>
      </c>
      <c r="BQ12" s="59">
        <v>0</v>
      </c>
    </row>
    <row r="13" spans="1:69" ht="22.5" customHeight="1">
      <c r="A13" s="47">
        <v>3</v>
      </c>
      <c r="B13" s="48"/>
      <c r="C13" s="50" t="s">
        <v>5</v>
      </c>
      <c r="D13" s="49"/>
      <c r="E13" s="58">
        <v>1129400</v>
      </c>
      <c r="F13" s="58">
        <v>0</v>
      </c>
      <c r="G13" s="58">
        <v>200000</v>
      </c>
      <c r="H13" s="58">
        <v>0</v>
      </c>
      <c r="I13" s="58">
        <v>0</v>
      </c>
      <c r="J13" s="58">
        <v>29300</v>
      </c>
      <c r="K13" s="58">
        <v>6100</v>
      </c>
      <c r="L13" s="58">
        <v>23200</v>
      </c>
      <c r="M13" s="58">
        <v>75800</v>
      </c>
      <c r="N13" s="58">
        <v>75800</v>
      </c>
      <c r="O13" s="58">
        <v>0</v>
      </c>
      <c r="P13" s="58">
        <v>0</v>
      </c>
      <c r="Q13" s="58">
        <v>181000</v>
      </c>
      <c r="R13" s="58">
        <v>323100</v>
      </c>
      <c r="S13" s="58">
        <v>148500</v>
      </c>
      <c r="T13" s="58">
        <v>0</v>
      </c>
      <c r="U13" s="58">
        <v>171300</v>
      </c>
      <c r="V13" s="58">
        <v>3300</v>
      </c>
      <c r="W13" s="58">
        <v>0</v>
      </c>
      <c r="X13" s="58">
        <v>0</v>
      </c>
      <c r="Y13" s="58">
        <v>3514900</v>
      </c>
      <c r="Z13" s="58">
        <v>0</v>
      </c>
      <c r="AA13" s="58">
        <v>0</v>
      </c>
      <c r="AB13" s="58">
        <v>55600</v>
      </c>
      <c r="AC13" s="58">
        <v>127500</v>
      </c>
      <c r="AD13" s="58">
        <v>2926400</v>
      </c>
      <c r="AE13" s="58">
        <v>2913200</v>
      </c>
      <c r="AF13" s="58">
        <v>13200</v>
      </c>
      <c r="AG13" s="58">
        <v>6600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398800</v>
      </c>
      <c r="AP13" s="58">
        <v>0</v>
      </c>
      <c r="AQ13" s="58">
        <v>247200</v>
      </c>
      <c r="AR13" s="58">
        <v>0</v>
      </c>
      <c r="AS13" s="58">
        <v>0</v>
      </c>
      <c r="AT13" s="58">
        <v>0</v>
      </c>
      <c r="AU13" s="58">
        <v>0</v>
      </c>
      <c r="AV13" s="58">
        <v>0</v>
      </c>
      <c r="AW13" s="58">
        <v>0</v>
      </c>
      <c r="AX13" s="58">
        <v>0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67500</v>
      </c>
      <c r="BE13" s="58">
        <v>0</v>
      </c>
      <c r="BF13" s="58">
        <v>0</v>
      </c>
      <c r="BG13" s="58">
        <v>0</v>
      </c>
      <c r="BH13" s="58">
        <v>0</v>
      </c>
      <c r="BI13" s="58">
        <v>0</v>
      </c>
      <c r="BJ13" s="58">
        <v>4022720</v>
      </c>
      <c r="BK13" s="58">
        <v>0</v>
      </c>
      <c r="BL13" s="58">
        <v>0</v>
      </c>
      <c r="BM13" s="58">
        <v>6200</v>
      </c>
      <c r="BN13" s="58">
        <v>6200</v>
      </c>
      <c r="BO13" s="58">
        <v>527700</v>
      </c>
      <c r="BP13" s="58">
        <v>10324820</v>
      </c>
      <c r="BQ13" s="59">
        <v>0</v>
      </c>
    </row>
    <row r="14" spans="1:69" ht="22.5" customHeight="1">
      <c r="A14" s="47">
        <v>4</v>
      </c>
      <c r="B14" s="48"/>
      <c r="C14" s="50" t="s">
        <v>6</v>
      </c>
      <c r="D14" s="49"/>
      <c r="E14" s="58">
        <v>53700</v>
      </c>
      <c r="F14" s="58">
        <v>0</v>
      </c>
      <c r="G14" s="58">
        <v>0</v>
      </c>
      <c r="H14" s="58">
        <v>0</v>
      </c>
      <c r="I14" s="58">
        <v>0</v>
      </c>
      <c r="J14" s="58">
        <v>226300</v>
      </c>
      <c r="K14" s="58">
        <v>33800</v>
      </c>
      <c r="L14" s="58">
        <v>192500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1062500</v>
      </c>
      <c r="Z14" s="58">
        <v>0</v>
      </c>
      <c r="AA14" s="58">
        <v>0</v>
      </c>
      <c r="AB14" s="58">
        <v>0</v>
      </c>
      <c r="AC14" s="58">
        <v>0</v>
      </c>
      <c r="AD14" s="58">
        <v>1062500</v>
      </c>
      <c r="AE14" s="58">
        <v>1062500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14900</v>
      </c>
      <c r="AQ14" s="58">
        <v>208900</v>
      </c>
      <c r="AR14" s="58">
        <v>0</v>
      </c>
      <c r="AS14" s="58">
        <v>0</v>
      </c>
      <c r="AT14" s="58">
        <v>0</v>
      </c>
      <c r="AU14" s="58">
        <v>0</v>
      </c>
      <c r="AV14" s="58">
        <v>0</v>
      </c>
      <c r="AW14" s="58">
        <v>0</v>
      </c>
      <c r="AX14" s="58">
        <v>0</v>
      </c>
      <c r="AY14" s="58">
        <v>0</v>
      </c>
      <c r="AZ14" s="58">
        <v>0</v>
      </c>
      <c r="BA14" s="58">
        <v>0</v>
      </c>
      <c r="BB14" s="58">
        <v>0</v>
      </c>
      <c r="BC14" s="58">
        <v>0</v>
      </c>
      <c r="BD14" s="58">
        <v>42700</v>
      </c>
      <c r="BE14" s="58">
        <v>0</v>
      </c>
      <c r="BF14" s="58">
        <v>0</v>
      </c>
      <c r="BG14" s="58">
        <v>0</v>
      </c>
      <c r="BH14" s="58">
        <v>0</v>
      </c>
      <c r="BI14" s="58">
        <v>0</v>
      </c>
      <c r="BJ14" s="58">
        <v>850000</v>
      </c>
      <c r="BK14" s="58">
        <v>0</v>
      </c>
      <c r="BL14" s="58">
        <v>0</v>
      </c>
      <c r="BM14" s="58">
        <v>14800</v>
      </c>
      <c r="BN14" s="58">
        <v>14800</v>
      </c>
      <c r="BO14" s="58">
        <v>0</v>
      </c>
      <c r="BP14" s="58">
        <v>2473800</v>
      </c>
      <c r="BQ14" s="59">
        <v>0</v>
      </c>
    </row>
    <row r="15" spans="1:69" ht="22.5" customHeight="1">
      <c r="A15" s="47">
        <v>5</v>
      </c>
      <c r="B15" s="48"/>
      <c r="C15" s="50" t="s">
        <v>7</v>
      </c>
      <c r="D15" s="49"/>
      <c r="E15" s="58">
        <v>155900</v>
      </c>
      <c r="F15" s="58">
        <v>0</v>
      </c>
      <c r="G15" s="58">
        <v>19600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118400</v>
      </c>
      <c r="N15" s="58">
        <v>118400</v>
      </c>
      <c r="O15" s="58">
        <v>0</v>
      </c>
      <c r="P15" s="58">
        <v>0</v>
      </c>
      <c r="Q15" s="58">
        <v>0</v>
      </c>
      <c r="R15" s="58">
        <v>794200</v>
      </c>
      <c r="S15" s="58">
        <v>64300</v>
      </c>
      <c r="T15" s="58">
        <v>0</v>
      </c>
      <c r="U15" s="58">
        <v>686600</v>
      </c>
      <c r="V15" s="58">
        <v>43300</v>
      </c>
      <c r="W15" s="58">
        <v>0</v>
      </c>
      <c r="X15" s="58">
        <v>0</v>
      </c>
      <c r="Y15" s="58">
        <v>348700</v>
      </c>
      <c r="Z15" s="58">
        <v>0</v>
      </c>
      <c r="AA15" s="58">
        <v>0</v>
      </c>
      <c r="AB15" s="58">
        <v>0</v>
      </c>
      <c r="AC15" s="58">
        <v>17100</v>
      </c>
      <c r="AD15" s="58">
        <v>0</v>
      </c>
      <c r="AE15" s="58">
        <v>0</v>
      </c>
      <c r="AF15" s="58">
        <v>0</v>
      </c>
      <c r="AG15" s="58">
        <v>141100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96300</v>
      </c>
      <c r="BE15" s="58">
        <v>0</v>
      </c>
      <c r="BF15" s="58">
        <v>0</v>
      </c>
      <c r="BG15" s="58">
        <v>0</v>
      </c>
      <c r="BH15" s="58">
        <v>0</v>
      </c>
      <c r="BI15" s="58">
        <v>0</v>
      </c>
      <c r="BJ15" s="58">
        <v>2300000</v>
      </c>
      <c r="BK15" s="58">
        <v>0</v>
      </c>
      <c r="BL15" s="58">
        <v>0</v>
      </c>
      <c r="BM15" s="58">
        <v>0</v>
      </c>
      <c r="BN15" s="58">
        <v>0</v>
      </c>
      <c r="BO15" s="58">
        <v>9500</v>
      </c>
      <c r="BP15" s="58">
        <v>3842600</v>
      </c>
      <c r="BQ15" s="59">
        <v>0</v>
      </c>
    </row>
    <row r="16" spans="1:69" ht="22.5" customHeight="1">
      <c r="A16" s="47">
        <v>6</v>
      </c>
      <c r="B16" s="48"/>
      <c r="C16" s="50" t="s">
        <v>8</v>
      </c>
      <c r="D16" s="49"/>
      <c r="E16" s="58">
        <v>132300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900</v>
      </c>
      <c r="N16" s="58">
        <v>900</v>
      </c>
      <c r="O16" s="58">
        <v>0</v>
      </c>
      <c r="P16" s="58">
        <v>0</v>
      </c>
      <c r="Q16" s="58">
        <v>0</v>
      </c>
      <c r="R16" s="58">
        <v>523400</v>
      </c>
      <c r="S16" s="58">
        <v>208400</v>
      </c>
      <c r="T16" s="58">
        <v>140000</v>
      </c>
      <c r="U16" s="58">
        <v>0</v>
      </c>
      <c r="V16" s="58">
        <v>0</v>
      </c>
      <c r="W16" s="58">
        <v>0</v>
      </c>
      <c r="X16" s="58">
        <v>175000</v>
      </c>
      <c r="Y16" s="58">
        <v>122500</v>
      </c>
      <c r="Z16" s="58">
        <v>0</v>
      </c>
      <c r="AA16" s="58">
        <v>0</v>
      </c>
      <c r="AB16" s="58">
        <v>0</v>
      </c>
      <c r="AC16" s="58">
        <v>29500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6700</v>
      </c>
      <c r="AP16" s="58">
        <v>0</v>
      </c>
      <c r="AQ16" s="58">
        <v>0</v>
      </c>
      <c r="AR16" s="58">
        <v>0</v>
      </c>
      <c r="AS16" s="58">
        <v>0</v>
      </c>
      <c r="AT16" s="58">
        <v>0</v>
      </c>
      <c r="AU16" s="58">
        <v>0</v>
      </c>
      <c r="AV16" s="58">
        <v>0</v>
      </c>
      <c r="AW16" s="58">
        <v>0</v>
      </c>
      <c r="AX16" s="58">
        <v>0</v>
      </c>
      <c r="AY16" s="58">
        <v>0</v>
      </c>
      <c r="AZ16" s="58">
        <v>0</v>
      </c>
      <c r="BA16" s="58">
        <v>0</v>
      </c>
      <c r="BB16" s="58">
        <v>0</v>
      </c>
      <c r="BC16" s="58">
        <v>0</v>
      </c>
      <c r="BD16" s="58">
        <v>55300</v>
      </c>
      <c r="BE16" s="58">
        <v>0</v>
      </c>
      <c r="BF16" s="58">
        <v>0</v>
      </c>
      <c r="BG16" s="58">
        <v>0</v>
      </c>
      <c r="BH16" s="58">
        <v>0</v>
      </c>
      <c r="BI16" s="58">
        <v>0</v>
      </c>
      <c r="BJ16" s="58">
        <v>800000</v>
      </c>
      <c r="BK16" s="58">
        <v>0</v>
      </c>
      <c r="BL16" s="58">
        <v>0</v>
      </c>
      <c r="BM16" s="58">
        <v>0</v>
      </c>
      <c r="BN16" s="58">
        <v>0</v>
      </c>
      <c r="BO16" s="58">
        <v>0</v>
      </c>
      <c r="BP16" s="58">
        <v>1634400</v>
      </c>
      <c r="BQ16" s="59">
        <v>0</v>
      </c>
    </row>
    <row r="17" spans="1:69" ht="22.5" customHeight="1">
      <c r="A17" s="47">
        <v>7</v>
      </c>
      <c r="B17" s="48"/>
      <c r="C17" s="50" t="s">
        <v>9</v>
      </c>
      <c r="D17" s="49"/>
      <c r="E17" s="58">
        <v>69600</v>
      </c>
      <c r="F17" s="58">
        <v>0</v>
      </c>
      <c r="G17" s="58">
        <v>0</v>
      </c>
      <c r="H17" s="58">
        <v>0</v>
      </c>
      <c r="I17" s="58">
        <v>0</v>
      </c>
      <c r="J17" s="58">
        <v>17100</v>
      </c>
      <c r="K17" s="58">
        <v>6600</v>
      </c>
      <c r="L17" s="58">
        <v>10500</v>
      </c>
      <c r="M17" s="58">
        <v>158300</v>
      </c>
      <c r="N17" s="58">
        <v>158300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1236700</v>
      </c>
      <c r="Z17" s="58">
        <v>0</v>
      </c>
      <c r="AA17" s="58">
        <v>0</v>
      </c>
      <c r="AB17" s="58">
        <v>0</v>
      </c>
      <c r="AC17" s="58">
        <v>30600</v>
      </c>
      <c r="AD17" s="58">
        <v>1206100</v>
      </c>
      <c r="AE17" s="58">
        <v>1206100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8">
        <v>0</v>
      </c>
      <c r="AO17" s="58">
        <v>0</v>
      </c>
      <c r="AP17" s="58">
        <v>39600</v>
      </c>
      <c r="AQ17" s="58">
        <v>185700</v>
      </c>
      <c r="AR17" s="58">
        <v>0</v>
      </c>
      <c r="AS17" s="58">
        <v>0</v>
      </c>
      <c r="AT17" s="58">
        <v>0</v>
      </c>
      <c r="AU17" s="58">
        <v>0</v>
      </c>
      <c r="AV17" s="58">
        <v>0</v>
      </c>
      <c r="AW17" s="58">
        <v>0</v>
      </c>
      <c r="AX17" s="58">
        <v>0</v>
      </c>
      <c r="AY17" s="58">
        <v>0</v>
      </c>
      <c r="AZ17" s="58">
        <v>0</v>
      </c>
      <c r="BA17" s="58">
        <v>0</v>
      </c>
      <c r="BB17" s="58">
        <v>0</v>
      </c>
      <c r="BC17" s="58">
        <v>0</v>
      </c>
      <c r="BD17" s="58">
        <v>50000</v>
      </c>
      <c r="BE17" s="58">
        <v>0</v>
      </c>
      <c r="BF17" s="58">
        <v>0</v>
      </c>
      <c r="BG17" s="58">
        <v>0</v>
      </c>
      <c r="BH17" s="58">
        <v>0</v>
      </c>
      <c r="BI17" s="58">
        <v>0</v>
      </c>
      <c r="BJ17" s="58">
        <v>1700000</v>
      </c>
      <c r="BK17" s="58">
        <v>0</v>
      </c>
      <c r="BL17" s="58">
        <v>0</v>
      </c>
      <c r="BM17" s="58">
        <v>0</v>
      </c>
      <c r="BN17" s="58">
        <v>0</v>
      </c>
      <c r="BO17" s="58">
        <v>62600</v>
      </c>
      <c r="BP17" s="58">
        <v>3519600</v>
      </c>
      <c r="BQ17" s="59">
        <v>0</v>
      </c>
    </row>
    <row r="18" spans="1:69" ht="22.5" customHeight="1">
      <c r="A18" s="47">
        <v>8</v>
      </c>
      <c r="B18" s="48"/>
      <c r="C18" s="50" t="s">
        <v>10</v>
      </c>
      <c r="D18" s="49"/>
      <c r="E18" s="58">
        <v>93100</v>
      </c>
      <c r="F18" s="58">
        <v>0</v>
      </c>
      <c r="G18" s="58">
        <v>0</v>
      </c>
      <c r="H18" s="58">
        <v>0</v>
      </c>
      <c r="I18" s="58">
        <v>0</v>
      </c>
      <c r="J18" s="58">
        <v>300</v>
      </c>
      <c r="K18" s="58">
        <v>0</v>
      </c>
      <c r="L18" s="58">
        <v>300</v>
      </c>
      <c r="M18" s="58">
        <v>92000</v>
      </c>
      <c r="N18" s="58">
        <v>92000</v>
      </c>
      <c r="O18" s="58">
        <v>0</v>
      </c>
      <c r="P18" s="58">
        <v>0</v>
      </c>
      <c r="Q18" s="58">
        <v>0</v>
      </c>
      <c r="R18" s="58">
        <v>36700</v>
      </c>
      <c r="S18" s="58">
        <v>21600</v>
      </c>
      <c r="T18" s="58">
        <v>0</v>
      </c>
      <c r="U18" s="58">
        <v>0</v>
      </c>
      <c r="V18" s="58">
        <v>15100</v>
      </c>
      <c r="W18" s="58">
        <v>0</v>
      </c>
      <c r="X18" s="58">
        <v>0</v>
      </c>
      <c r="Y18" s="58">
        <v>1909600</v>
      </c>
      <c r="Z18" s="58">
        <v>0</v>
      </c>
      <c r="AA18" s="58">
        <v>0</v>
      </c>
      <c r="AB18" s="58">
        <v>0</v>
      </c>
      <c r="AC18" s="58">
        <v>2600</v>
      </c>
      <c r="AD18" s="58">
        <v>714700</v>
      </c>
      <c r="AE18" s="58">
        <v>714700</v>
      </c>
      <c r="AF18" s="58">
        <v>0</v>
      </c>
      <c r="AG18" s="58">
        <v>20700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131600</v>
      </c>
      <c r="AP18" s="58">
        <v>0</v>
      </c>
      <c r="AQ18" s="58">
        <v>0</v>
      </c>
      <c r="AR18" s="58">
        <v>0</v>
      </c>
      <c r="AS18" s="58">
        <v>0</v>
      </c>
      <c r="AT18" s="58">
        <v>0</v>
      </c>
      <c r="AU18" s="58">
        <v>0</v>
      </c>
      <c r="AV18" s="58">
        <v>0</v>
      </c>
      <c r="AW18" s="58">
        <v>0</v>
      </c>
      <c r="AX18" s="58">
        <v>4400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58">
        <v>33400</v>
      </c>
      <c r="BE18" s="58">
        <v>0</v>
      </c>
      <c r="BF18" s="58">
        <v>0</v>
      </c>
      <c r="BG18" s="58">
        <v>0</v>
      </c>
      <c r="BH18" s="58">
        <v>0</v>
      </c>
      <c r="BI18" s="58">
        <v>0</v>
      </c>
      <c r="BJ18" s="58">
        <v>1438800</v>
      </c>
      <c r="BK18" s="58">
        <v>0</v>
      </c>
      <c r="BL18" s="58">
        <v>0</v>
      </c>
      <c r="BM18" s="58">
        <v>0</v>
      </c>
      <c r="BN18" s="58">
        <v>0</v>
      </c>
      <c r="BO18" s="58">
        <v>62200</v>
      </c>
      <c r="BP18" s="58">
        <v>3670500</v>
      </c>
      <c r="BQ18" s="59">
        <v>0</v>
      </c>
    </row>
    <row r="19" spans="1:69" ht="22.5" customHeight="1">
      <c r="A19" s="47">
        <v>9</v>
      </c>
      <c r="B19" s="48"/>
      <c r="C19" s="50" t="s">
        <v>11</v>
      </c>
      <c r="D19" s="49"/>
      <c r="E19" s="58">
        <v>16800</v>
      </c>
      <c r="F19" s="58">
        <v>0</v>
      </c>
      <c r="G19" s="58">
        <v>0</v>
      </c>
      <c r="H19" s="58">
        <v>0</v>
      </c>
      <c r="I19" s="58">
        <v>0</v>
      </c>
      <c r="J19" s="58">
        <v>5400</v>
      </c>
      <c r="K19" s="58">
        <v>0</v>
      </c>
      <c r="L19" s="58">
        <v>5400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553900</v>
      </c>
      <c r="Z19" s="58">
        <v>0</v>
      </c>
      <c r="AA19" s="58">
        <v>0</v>
      </c>
      <c r="AB19" s="58">
        <v>0</v>
      </c>
      <c r="AC19" s="58">
        <v>0</v>
      </c>
      <c r="AD19" s="58">
        <v>553900</v>
      </c>
      <c r="AE19" s="58">
        <v>553900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16500</v>
      </c>
      <c r="AQ19" s="58">
        <v>537500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58">
        <v>0</v>
      </c>
      <c r="BE19" s="58">
        <v>0</v>
      </c>
      <c r="BF19" s="58">
        <v>0</v>
      </c>
      <c r="BG19" s="58">
        <v>0</v>
      </c>
      <c r="BH19" s="58">
        <v>0</v>
      </c>
      <c r="BI19" s="58">
        <v>0</v>
      </c>
      <c r="BJ19" s="58">
        <v>0</v>
      </c>
      <c r="BK19" s="58">
        <v>0</v>
      </c>
      <c r="BL19" s="58">
        <v>0</v>
      </c>
      <c r="BM19" s="58">
        <v>0</v>
      </c>
      <c r="BN19" s="58">
        <v>0</v>
      </c>
      <c r="BO19" s="58">
        <v>14700</v>
      </c>
      <c r="BP19" s="58">
        <v>1144800</v>
      </c>
      <c r="BQ19" s="59">
        <v>0</v>
      </c>
    </row>
    <row r="20" spans="1:69" ht="22.5" customHeight="1">
      <c r="A20" s="47">
        <v>10</v>
      </c>
      <c r="B20" s="48"/>
      <c r="C20" s="50" t="s">
        <v>12</v>
      </c>
      <c r="D20" s="49"/>
      <c r="E20" s="58">
        <v>28600</v>
      </c>
      <c r="F20" s="58">
        <v>0</v>
      </c>
      <c r="G20" s="58">
        <v>0</v>
      </c>
      <c r="H20" s="58">
        <v>0</v>
      </c>
      <c r="I20" s="58">
        <v>0</v>
      </c>
      <c r="J20" s="58">
        <v>13200</v>
      </c>
      <c r="K20" s="58">
        <v>7800</v>
      </c>
      <c r="L20" s="58">
        <v>5400</v>
      </c>
      <c r="M20" s="58">
        <v>102000</v>
      </c>
      <c r="N20" s="58">
        <v>21200</v>
      </c>
      <c r="O20" s="58">
        <v>80800</v>
      </c>
      <c r="P20" s="58">
        <v>0</v>
      </c>
      <c r="Q20" s="58">
        <v>0</v>
      </c>
      <c r="R20" s="58">
        <v>76300</v>
      </c>
      <c r="S20" s="58">
        <v>17100</v>
      </c>
      <c r="T20" s="58">
        <v>0</v>
      </c>
      <c r="U20" s="58">
        <v>59200</v>
      </c>
      <c r="V20" s="58">
        <v>0</v>
      </c>
      <c r="W20" s="58">
        <v>0</v>
      </c>
      <c r="X20" s="58">
        <v>0</v>
      </c>
      <c r="Y20" s="58">
        <v>674100</v>
      </c>
      <c r="Z20" s="58">
        <v>0</v>
      </c>
      <c r="AA20" s="58">
        <v>0</v>
      </c>
      <c r="AB20" s="58">
        <v>0</v>
      </c>
      <c r="AC20" s="58">
        <v>7200</v>
      </c>
      <c r="AD20" s="58">
        <v>640000</v>
      </c>
      <c r="AE20" s="58">
        <v>640000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26900</v>
      </c>
      <c r="AP20" s="58">
        <v>2200</v>
      </c>
      <c r="AQ20" s="58">
        <v>7900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8800</v>
      </c>
      <c r="BE20" s="58">
        <v>0</v>
      </c>
      <c r="BF20" s="58">
        <v>0</v>
      </c>
      <c r="BG20" s="58">
        <v>0</v>
      </c>
      <c r="BH20" s="58">
        <v>0</v>
      </c>
      <c r="BI20" s="58">
        <v>0</v>
      </c>
      <c r="BJ20" s="58">
        <v>803280</v>
      </c>
      <c r="BK20" s="58">
        <v>0</v>
      </c>
      <c r="BL20" s="58">
        <v>0</v>
      </c>
      <c r="BM20" s="58">
        <v>0</v>
      </c>
      <c r="BN20" s="58">
        <v>0</v>
      </c>
      <c r="BO20" s="58">
        <v>18200</v>
      </c>
      <c r="BP20" s="58">
        <v>1734580</v>
      </c>
      <c r="BQ20" s="59">
        <v>0</v>
      </c>
    </row>
    <row r="21" spans="1:69" ht="22.5" customHeight="1">
      <c r="A21" s="47">
        <v>11</v>
      </c>
      <c r="B21" s="48"/>
      <c r="C21" s="50" t="s">
        <v>13</v>
      </c>
      <c r="D21" s="49"/>
      <c r="E21" s="58">
        <v>26300</v>
      </c>
      <c r="F21" s="58">
        <v>0</v>
      </c>
      <c r="G21" s="58">
        <v>0</v>
      </c>
      <c r="H21" s="58">
        <v>0</v>
      </c>
      <c r="I21" s="58">
        <v>0</v>
      </c>
      <c r="J21" s="58">
        <v>18900</v>
      </c>
      <c r="K21" s="58">
        <v>2300</v>
      </c>
      <c r="L21" s="58">
        <v>16600</v>
      </c>
      <c r="M21" s="58">
        <v>9000</v>
      </c>
      <c r="N21" s="58">
        <v>9000</v>
      </c>
      <c r="O21" s="58">
        <v>0</v>
      </c>
      <c r="P21" s="58">
        <v>0</v>
      </c>
      <c r="Q21" s="58">
        <v>0</v>
      </c>
      <c r="R21" s="58">
        <v>85400</v>
      </c>
      <c r="S21" s="58">
        <v>85400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4700</v>
      </c>
      <c r="Z21" s="58">
        <v>0</v>
      </c>
      <c r="AA21" s="58">
        <v>0</v>
      </c>
      <c r="AB21" s="58">
        <v>4700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685200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58">
        <v>0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58">
        <v>44500</v>
      </c>
      <c r="BE21" s="58">
        <v>0</v>
      </c>
      <c r="BF21" s="58">
        <v>0</v>
      </c>
      <c r="BG21" s="58">
        <v>0</v>
      </c>
      <c r="BH21" s="58">
        <v>0</v>
      </c>
      <c r="BI21" s="58">
        <v>0</v>
      </c>
      <c r="BJ21" s="58">
        <v>666300</v>
      </c>
      <c r="BK21" s="58">
        <v>0</v>
      </c>
      <c r="BL21" s="58">
        <v>0</v>
      </c>
      <c r="BM21" s="58">
        <v>0</v>
      </c>
      <c r="BN21" s="58">
        <v>0</v>
      </c>
      <c r="BO21" s="58">
        <v>27100</v>
      </c>
      <c r="BP21" s="58">
        <v>1567400</v>
      </c>
      <c r="BQ21" s="59">
        <v>0</v>
      </c>
    </row>
    <row r="22" spans="1:69" ht="22.5" customHeight="1">
      <c r="A22" s="47">
        <v>12</v>
      </c>
      <c r="B22" s="48"/>
      <c r="C22" s="50" t="s">
        <v>14</v>
      </c>
      <c r="D22" s="49"/>
      <c r="E22" s="58">
        <v>534900</v>
      </c>
      <c r="F22" s="58">
        <v>0</v>
      </c>
      <c r="G22" s="58">
        <v>107400</v>
      </c>
      <c r="H22" s="58">
        <v>0</v>
      </c>
      <c r="I22" s="58">
        <v>0</v>
      </c>
      <c r="J22" s="58">
        <v>35000</v>
      </c>
      <c r="K22" s="58">
        <v>21800</v>
      </c>
      <c r="L22" s="58">
        <v>13200</v>
      </c>
      <c r="M22" s="58">
        <v>157500</v>
      </c>
      <c r="N22" s="58">
        <v>19500</v>
      </c>
      <c r="O22" s="58">
        <v>112600</v>
      </c>
      <c r="P22" s="58">
        <v>25400</v>
      </c>
      <c r="Q22" s="58">
        <v>48700</v>
      </c>
      <c r="R22" s="58">
        <v>616500</v>
      </c>
      <c r="S22" s="58">
        <v>469100</v>
      </c>
      <c r="T22" s="58">
        <v>0</v>
      </c>
      <c r="U22" s="58">
        <v>32800</v>
      </c>
      <c r="V22" s="58">
        <v>114600</v>
      </c>
      <c r="W22" s="58">
        <v>0</v>
      </c>
      <c r="X22" s="58">
        <v>0</v>
      </c>
      <c r="Y22" s="58">
        <v>3841600</v>
      </c>
      <c r="Z22" s="58">
        <v>0</v>
      </c>
      <c r="AA22" s="58">
        <v>0</v>
      </c>
      <c r="AB22" s="58">
        <v>0</v>
      </c>
      <c r="AC22" s="58">
        <v>7100</v>
      </c>
      <c r="AD22" s="58">
        <v>3125500</v>
      </c>
      <c r="AE22" s="58">
        <v>3078500</v>
      </c>
      <c r="AF22" s="58">
        <v>47000</v>
      </c>
      <c r="AG22" s="58">
        <v>38200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381500</v>
      </c>
      <c r="AP22" s="58">
        <v>56200</v>
      </c>
      <c r="AQ22" s="58">
        <v>72700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2280</v>
      </c>
      <c r="AY22" s="58">
        <v>0</v>
      </c>
      <c r="AZ22" s="58">
        <v>2280</v>
      </c>
      <c r="BA22" s="58">
        <v>0</v>
      </c>
      <c r="BB22" s="58">
        <v>0</v>
      </c>
      <c r="BC22" s="58">
        <v>0</v>
      </c>
      <c r="BD22" s="58">
        <v>246300</v>
      </c>
      <c r="BE22" s="58">
        <v>0</v>
      </c>
      <c r="BF22" s="58">
        <v>0</v>
      </c>
      <c r="BG22" s="58">
        <v>0</v>
      </c>
      <c r="BH22" s="58">
        <v>0</v>
      </c>
      <c r="BI22" s="58">
        <v>0</v>
      </c>
      <c r="BJ22" s="58">
        <v>3668178</v>
      </c>
      <c r="BK22" s="58">
        <v>0</v>
      </c>
      <c r="BL22" s="58">
        <v>0</v>
      </c>
      <c r="BM22" s="58">
        <v>62500</v>
      </c>
      <c r="BN22" s="58">
        <v>0</v>
      </c>
      <c r="BO22" s="58">
        <v>61300</v>
      </c>
      <c r="BP22" s="58">
        <v>9511058</v>
      </c>
      <c r="BQ22" s="59">
        <v>0</v>
      </c>
    </row>
    <row r="23" spans="1:69" ht="22.5" customHeight="1">
      <c r="A23" s="47">
        <v>13</v>
      </c>
      <c r="B23" s="48"/>
      <c r="C23" s="50" t="s">
        <v>15</v>
      </c>
      <c r="D23" s="49"/>
      <c r="E23" s="58">
        <v>73700</v>
      </c>
      <c r="F23" s="58">
        <v>0</v>
      </c>
      <c r="G23" s="58">
        <v>0</v>
      </c>
      <c r="H23" s="58">
        <v>0</v>
      </c>
      <c r="I23" s="58">
        <v>0</v>
      </c>
      <c r="J23" s="58">
        <v>14300</v>
      </c>
      <c r="K23" s="58">
        <v>0</v>
      </c>
      <c r="L23" s="58">
        <v>14300</v>
      </c>
      <c r="M23" s="58">
        <v>23000</v>
      </c>
      <c r="N23" s="58">
        <v>23000</v>
      </c>
      <c r="O23" s="58">
        <v>0</v>
      </c>
      <c r="P23" s="58">
        <v>0</v>
      </c>
      <c r="Q23" s="58">
        <v>18900</v>
      </c>
      <c r="R23" s="58">
        <v>48400</v>
      </c>
      <c r="S23" s="58">
        <v>8100</v>
      </c>
      <c r="T23" s="58">
        <v>31800</v>
      </c>
      <c r="U23" s="58">
        <v>8500</v>
      </c>
      <c r="V23" s="58">
        <v>0</v>
      </c>
      <c r="W23" s="58">
        <v>0</v>
      </c>
      <c r="X23" s="58">
        <v>0</v>
      </c>
      <c r="Y23" s="58">
        <v>1129400</v>
      </c>
      <c r="Z23" s="58">
        <v>0</v>
      </c>
      <c r="AA23" s="58">
        <v>0</v>
      </c>
      <c r="AB23" s="58">
        <v>0</v>
      </c>
      <c r="AC23" s="58">
        <v>5100</v>
      </c>
      <c r="AD23" s="58">
        <v>1032000</v>
      </c>
      <c r="AE23" s="58">
        <v>1032000</v>
      </c>
      <c r="AF23" s="58">
        <v>0</v>
      </c>
      <c r="AG23" s="58">
        <v>62400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58">
        <v>0</v>
      </c>
      <c r="BA23" s="58">
        <v>0</v>
      </c>
      <c r="BB23" s="58">
        <v>0</v>
      </c>
      <c r="BC23" s="58">
        <v>0</v>
      </c>
      <c r="BD23" s="58">
        <v>48100</v>
      </c>
      <c r="BE23" s="58">
        <v>0</v>
      </c>
      <c r="BF23" s="58">
        <v>0</v>
      </c>
      <c r="BG23" s="58">
        <v>0</v>
      </c>
      <c r="BH23" s="58">
        <v>0</v>
      </c>
      <c r="BI23" s="58">
        <v>0</v>
      </c>
      <c r="BJ23" s="58">
        <v>1604000</v>
      </c>
      <c r="BK23" s="58">
        <v>0</v>
      </c>
      <c r="BL23" s="58">
        <v>0</v>
      </c>
      <c r="BM23" s="58">
        <v>0</v>
      </c>
      <c r="BN23" s="58">
        <v>0</v>
      </c>
      <c r="BO23" s="58">
        <v>0</v>
      </c>
      <c r="BP23" s="58">
        <v>2959800</v>
      </c>
      <c r="BQ23" s="59">
        <v>0</v>
      </c>
    </row>
    <row r="24" spans="1:69" ht="11.25" customHeight="1">
      <c r="A24" s="47"/>
      <c r="B24" s="48"/>
      <c r="C24" s="50"/>
      <c r="D24" s="49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9"/>
    </row>
    <row r="25" spans="1:69" ht="15" customHeight="1">
      <c r="A25" s="70" t="s">
        <v>2</v>
      </c>
      <c r="B25" s="71"/>
      <c r="C25" s="71"/>
      <c r="D25" s="46"/>
      <c r="E25" s="58">
        <f aca="true" t="shared" si="2" ref="E25:AQ25">SUM(E11:E23)</f>
        <v>4148500</v>
      </c>
      <c r="F25" s="58">
        <f t="shared" si="2"/>
        <v>0</v>
      </c>
      <c r="G25" s="58">
        <f t="shared" si="2"/>
        <v>677300</v>
      </c>
      <c r="H25" s="58">
        <f t="shared" si="2"/>
        <v>0</v>
      </c>
      <c r="I25" s="58">
        <f t="shared" si="2"/>
        <v>0</v>
      </c>
      <c r="J25" s="58">
        <f t="shared" si="2"/>
        <v>477400</v>
      </c>
      <c r="K25" s="58">
        <f t="shared" si="2"/>
        <v>101500</v>
      </c>
      <c r="L25" s="58">
        <f t="shared" si="2"/>
        <v>375900</v>
      </c>
      <c r="M25" s="58">
        <f t="shared" si="2"/>
        <v>1426406</v>
      </c>
      <c r="N25" s="58">
        <f>SUM(N11:N23)</f>
        <v>1207600</v>
      </c>
      <c r="O25" s="58">
        <f t="shared" si="2"/>
        <v>193400</v>
      </c>
      <c r="P25" s="58">
        <f t="shared" si="2"/>
        <v>25406</v>
      </c>
      <c r="Q25" s="58">
        <f t="shared" si="2"/>
        <v>291000</v>
      </c>
      <c r="R25" s="58">
        <f t="shared" si="2"/>
        <v>2632500</v>
      </c>
      <c r="S25" s="58">
        <f t="shared" si="2"/>
        <v>1022500</v>
      </c>
      <c r="T25" s="58">
        <f t="shared" si="2"/>
        <v>196100</v>
      </c>
      <c r="U25" s="58">
        <f t="shared" si="2"/>
        <v>1024400</v>
      </c>
      <c r="V25" s="58">
        <f t="shared" si="2"/>
        <v>186900</v>
      </c>
      <c r="W25" s="58">
        <f t="shared" si="2"/>
        <v>0</v>
      </c>
      <c r="X25" s="58">
        <f t="shared" si="2"/>
        <v>202600</v>
      </c>
      <c r="Y25" s="58">
        <f t="shared" si="2"/>
        <v>28885875</v>
      </c>
      <c r="Z25" s="58">
        <f t="shared" si="2"/>
        <v>0</v>
      </c>
      <c r="AA25" s="58">
        <f t="shared" si="2"/>
        <v>0</v>
      </c>
      <c r="AB25" s="58">
        <f t="shared" si="2"/>
        <v>1904500</v>
      </c>
      <c r="AC25" s="58">
        <f t="shared" si="2"/>
        <v>309100</v>
      </c>
      <c r="AD25" s="58">
        <f t="shared" si="2"/>
        <v>22841275</v>
      </c>
      <c r="AE25" s="58">
        <f t="shared" si="2"/>
        <v>22781075</v>
      </c>
      <c r="AF25" s="58">
        <f t="shared" si="2"/>
        <v>60200</v>
      </c>
      <c r="AG25" s="58">
        <f t="shared" si="2"/>
        <v>376700</v>
      </c>
      <c r="AH25" s="58">
        <f t="shared" si="2"/>
        <v>0</v>
      </c>
      <c r="AI25" s="58">
        <f t="shared" si="2"/>
        <v>0</v>
      </c>
      <c r="AJ25" s="58">
        <f t="shared" si="2"/>
        <v>0</v>
      </c>
      <c r="AK25" s="58">
        <f t="shared" si="2"/>
        <v>0</v>
      </c>
      <c r="AL25" s="58">
        <f t="shared" si="2"/>
        <v>0</v>
      </c>
      <c r="AM25" s="58">
        <f t="shared" si="2"/>
        <v>0</v>
      </c>
      <c r="AN25" s="58">
        <f t="shared" si="2"/>
        <v>0</v>
      </c>
      <c r="AO25" s="58">
        <f t="shared" si="2"/>
        <v>1818300</v>
      </c>
      <c r="AP25" s="58">
        <f t="shared" si="2"/>
        <v>133100</v>
      </c>
      <c r="AQ25" s="58">
        <f t="shared" si="2"/>
        <v>2436500</v>
      </c>
      <c r="AR25" s="58">
        <f aca="true" t="shared" si="3" ref="AR25:BQ25">SUM(AR11:AR23)</f>
        <v>0</v>
      </c>
      <c r="AS25" s="58">
        <f t="shared" si="3"/>
        <v>0</v>
      </c>
      <c r="AT25" s="58">
        <f t="shared" si="3"/>
        <v>0</v>
      </c>
      <c r="AU25" s="58">
        <f t="shared" si="3"/>
        <v>0</v>
      </c>
      <c r="AV25" s="58">
        <f t="shared" si="3"/>
        <v>0</v>
      </c>
      <c r="AW25" s="58">
        <f t="shared" si="3"/>
        <v>0</v>
      </c>
      <c r="AX25" s="58">
        <f t="shared" si="3"/>
        <v>33780</v>
      </c>
      <c r="AY25" s="58">
        <f t="shared" si="3"/>
        <v>0</v>
      </c>
      <c r="AZ25" s="58">
        <f t="shared" si="3"/>
        <v>2280</v>
      </c>
      <c r="BA25" s="58">
        <f t="shared" si="3"/>
        <v>0</v>
      </c>
      <c r="BB25" s="58">
        <f t="shared" si="3"/>
        <v>0</v>
      </c>
      <c r="BC25" s="58">
        <f t="shared" si="3"/>
        <v>0</v>
      </c>
      <c r="BD25" s="58">
        <f t="shared" si="3"/>
        <v>1306700</v>
      </c>
      <c r="BE25" s="58">
        <f t="shared" si="3"/>
        <v>0</v>
      </c>
      <c r="BF25" s="58">
        <f t="shared" si="3"/>
        <v>0</v>
      </c>
      <c r="BG25" s="58">
        <f t="shared" si="3"/>
        <v>0</v>
      </c>
      <c r="BH25" s="58">
        <f t="shared" si="3"/>
        <v>0</v>
      </c>
      <c r="BI25" s="58">
        <f t="shared" si="3"/>
        <v>0</v>
      </c>
      <c r="BJ25" s="58">
        <f t="shared" si="3"/>
        <v>26679558</v>
      </c>
      <c r="BK25" s="58">
        <f t="shared" si="3"/>
        <v>0</v>
      </c>
      <c r="BL25" s="58">
        <f t="shared" si="3"/>
        <v>0</v>
      </c>
      <c r="BM25" s="58">
        <f t="shared" si="3"/>
        <v>483950</v>
      </c>
      <c r="BN25" s="58">
        <f t="shared" si="3"/>
        <v>21000</v>
      </c>
      <c r="BO25" s="58">
        <f t="shared" si="3"/>
        <v>9242500</v>
      </c>
      <c r="BP25" s="58">
        <f t="shared" si="3"/>
        <v>78855069</v>
      </c>
      <c r="BQ25" s="59">
        <f t="shared" si="3"/>
        <v>0</v>
      </c>
    </row>
    <row r="26" spans="1:69" ht="11.25" customHeight="1">
      <c r="A26" s="44"/>
      <c r="B26" s="45"/>
      <c r="C26" s="45"/>
      <c r="D26" s="46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9"/>
    </row>
    <row r="27" spans="1:69" ht="22.5" customHeight="1">
      <c r="A27" s="47">
        <v>1</v>
      </c>
      <c r="B27" s="48"/>
      <c r="C27" s="50" t="s">
        <v>16</v>
      </c>
      <c r="D27" s="49"/>
      <c r="E27" s="58">
        <v>104300</v>
      </c>
      <c r="F27" s="58">
        <v>0</v>
      </c>
      <c r="G27" s="58">
        <v>0</v>
      </c>
      <c r="H27" s="58">
        <v>0</v>
      </c>
      <c r="I27" s="58">
        <v>0</v>
      </c>
      <c r="J27" s="58">
        <v>12200</v>
      </c>
      <c r="K27" s="58">
        <v>0</v>
      </c>
      <c r="L27" s="58">
        <v>12200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106000</v>
      </c>
      <c r="Z27" s="58">
        <v>0</v>
      </c>
      <c r="AA27" s="58">
        <v>0</v>
      </c>
      <c r="AB27" s="58">
        <v>0</v>
      </c>
      <c r="AC27" s="58">
        <v>3000</v>
      </c>
      <c r="AD27" s="58">
        <v>103000</v>
      </c>
      <c r="AE27" s="58">
        <v>103000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324200</v>
      </c>
      <c r="AR27" s="58">
        <v>0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58">
        <v>0</v>
      </c>
      <c r="AZ27" s="58">
        <v>0</v>
      </c>
      <c r="BA27" s="58">
        <v>0</v>
      </c>
      <c r="BB27" s="58">
        <v>0</v>
      </c>
      <c r="BC27" s="58">
        <v>0</v>
      </c>
      <c r="BD27" s="58">
        <v>24700</v>
      </c>
      <c r="BE27" s="58">
        <v>0</v>
      </c>
      <c r="BF27" s="58">
        <v>0</v>
      </c>
      <c r="BG27" s="58">
        <v>0</v>
      </c>
      <c r="BH27" s="58">
        <v>0</v>
      </c>
      <c r="BI27" s="58">
        <v>0</v>
      </c>
      <c r="BJ27" s="58">
        <v>510054</v>
      </c>
      <c r="BK27" s="58">
        <v>0</v>
      </c>
      <c r="BL27" s="58">
        <v>0</v>
      </c>
      <c r="BM27" s="58">
        <v>0</v>
      </c>
      <c r="BN27" s="58">
        <v>0</v>
      </c>
      <c r="BO27" s="58">
        <v>0</v>
      </c>
      <c r="BP27" s="58">
        <v>1081454</v>
      </c>
      <c r="BQ27" s="59">
        <v>0</v>
      </c>
    </row>
    <row r="28" spans="1:69" ht="22.5" customHeight="1">
      <c r="A28" s="47">
        <v>2</v>
      </c>
      <c r="B28" s="48"/>
      <c r="C28" s="50" t="s">
        <v>17</v>
      </c>
      <c r="D28" s="49"/>
      <c r="E28" s="58">
        <v>2100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106100</v>
      </c>
      <c r="S28" s="58">
        <v>43400</v>
      </c>
      <c r="T28" s="58">
        <v>36200</v>
      </c>
      <c r="U28" s="58">
        <v>0</v>
      </c>
      <c r="V28" s="58">
        <v>26500</v>
      </c>
      <c r="W28" s="58">
        <v>0</v>
      </c>
      <c r="X28" s="58">
        <v>0</v>
      </c>
      <c r="Y28" s="58">
        <v>61200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10200</v>
      </c>
      <c r="BE28" s="58">
        <v>0</v>
      </c>
      <c r="BF28" s="58">
        <v>0</v>
      </c>
      <c r="BG28" s="58">
        <v>0</v>
      </c>
      <c r="BH28" s="58">
        <v>0</v>
      </c>
      <c r="BI28" s="58">
        <v>0</v>
      </c>
      <c r="BJ28" s="58">
        <v>277500</v>
      </c>
      <c r="BK28" s="58">
        <v>0</v>
      </c>
      <c r="BL28" s="58">
        <v>0</v>
      </c>
      <c r="BM28" s="58">
        <v>20000</v>
      </c>
      <c r="BN28" s="58">
        <v>0</v>
      </c>
      <c r="BO28" s="58">
        <v>0</v>
      </c>
      <c r="BP28" s="58">
        <v>477100</v>
      </c>
      <c r="BQ28" s="59">
        <v>0</v>
      </c>
    </row>
    <row r="29" spans="1:69" ht="22.5" customHeight="1">
      <c r="A29" s="47">
        <v>3</v>
      </c>
      <c r="B29" s="48"/>
      <c r="C29" s="50" t="s">
        <v>18</v>
      </c>
      <c r="D29" s="49"/>
      <c r="E29" s="58">
        <v>10100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81700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81700</v>
      </c>
      <c r="AP29" s="58">
        <v>0</v>
      </c>
      <c r="AQ29" s="58">
        <v>197800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0</v>
      </c>
      <c r="BE29" s="58">
        <v>0</v>
      </c>
      <c r="BF29" s="58">
        <v>0</v>
      </c>
      <c r="BG29" s="58">
        <v>0</v>
      </c>
      <c r="BH29" s="58">
        <v>0</v>
      </c>
      <c r="BI29" s="58">
        <v>0</v>
      </c>
      <c r="BJ29" s="58">
        <v>97100</v>
      </c>
      <c r="BK29" s="58">
        <v>0</v>
      </c>
      <c r="BL29" s="58">
        <v>0</v>
      </c>
      <c r="BM29" s="58">
        <v>0</v>
      </c>
      <c r="BN29" s="58">
        <v>0</v>
      </c>
      <c r="BO29" s="58">
        <v>0</v>
      </c>
      <c r="BP29" s="58">
        <v>386700</v>
      </c>
      <c r="BQ29" s="59">
        <v>0</v>
      </c>
    </row>
    <row r="30" spans="1:69" ht="22.5" customHeight="1">
      <c r="A30" s="47">
        <v>4</v>
      </c>
      <c r="B30" s="48"/>
      <c r="C30" s="50" t="s">
        <v>0</v>
      </c>
      <c r="D30" s="49"/>
      <c r="E30" s="58">
        <v>23200</v>
      </c>
      <c r="F30" s="58">
        <v>0</v>
      </c>
      <c r="G30" s="58">
        <v>0</v>
      </c>
      <c r="H30" s="58">
        <v>0</v>
      </c>
      <c r="I30" s="58">
        <v>0</v>
      </c>
      <c r="J30" s="58">
        <v>200</v>
      </c>
      <c r="K30" s="58">
        <v>0</v>
      </c>
      <c r="L30" s="58">
        <v>200</v>
      </c>
      <c r="M30" s="58">
        <v>53500</v>
      </c>
      <c r="N30" s="58">
        <v>0</v>
      </c>
      <c r="O30" s="58">
        <v>0</v>
      </c>
      <c r="P30" s="58">
        <v>53500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113400</v>
      </c>
      <c r="Z30" s="58">
        <v>0</v>
      </c>
      <c r="AA30" s="58">
        <v>0</v>
      </c>
      <c r="AB30" s="58">
        <v>5500</v>
      </c>
      <c r="AC30" s="58">
        <v>3800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0</v>
      </c>
      <c r="AM30" s="58">
        <v>0</v>
      </c>
      <c r="AN30" s="58">
        <v>0</v>
      </c>
      <c r="AO30" s="58">
        <v>104100</v>
      </c>
      <c r="AP30" s="58">
        <v>0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58">
        <v>0</v>
      </c>
      <c r="AZ30" s="58">
        <v>0</v>
      </c>
      <c r="BA30" s="58">
        <v>0</v>
      </c>
      <c r="BB30" s="58">
        <v>0</v>
      </c>
      <c r="BC30" s="58">
        <v>0</v>
      </c>
      <c r="BD30" s="58">
        <v>8100</v>
      </c>
      <c r="BE30" s="58">
        <v>0</v>
      </c>
      <c r="BF30" s="58">
        <v>0</v>
      </c>
      <c r="BG30" s="58">
        <v>0</v>
      </c>
      <c r="BH30" s="58">
        <v>0</v>
      </c>
      <c r="BI30" s="58">
        <v>0</v>
      </c>
      <c r="BJ30" s="58">
        <v>282000</v>
      </c>
      <c r="BK30" s="58">
        <v>0</v>
      </c>
      <c r="BL30" s="58">
        <v>0</v>
      </c>
      <c r="BM30" s="58">
        <v>0</v>
      </c>
      <c r="BN30" s="58">
        <v>0</v>
      </c>
      <c r="BO30" s="58">
        <v>0</v>
      </c>
      <c r="BP30" s="58">
        <v>480400</v>
      </c>
      <c r="BQ30" s="59">
        <v>0</v>
      </c>
    </row>
    <row r="31" spans="1:69" ht="22.5" customHeight="1">
      <c r="A31" s="47">
        <v>5</v>
      </c>
      <c r="B31" s="48"/>
      <c r="C31" s="50" t="s">
        <v>19</v>
      </c>
      <c r="D31" s="49"/>
      <c r="E31" s="58">
        <v>39300</v>
      </c>
      <c r="F31" s="58">
        <v>0</v>
      </c>
      <c r="G31" s="58">
        <v>0</v>
      </c>
      <c r="H31" s="58">
        <v>0</v>
      </c>
      <c r="I31" s="58">
        <v>0</v>
      </c>
      <c r="J31" s="58">
        <v>2100</v>
      </c>
      <c r="K31" s="58">
        <v>0</v>
      </c>
      <c r="L31" s="58">
        <v>2100</v>
      </c>
      <c r="M31" s="58">
        <v>14600</v>
      </c>
      <c r="N31" s="58">
        <v>14600</v>
      </c>
      <c r="O31" s="58">
        <v>0</v>
      </c>
      <c r="P31" s="58">
        <v>0</v>
      </c>
      <c r="Q31" s="58">
        <v>0</v>
      </c>
      <c r="R31" s="58">
        <v>5000</v>
      </c>
      <c r="S31" s="58">
        <v>5000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119100</v>
      </c>
      <c r="Z31" s="58">
        <v>0</v>
      </c>
      <c r="AA31" s="58">
        <v>0</v>
      </c>
      <c r="AB31" s="58">
        <v>0</v>
      </c>
      <c r="AC31" s="58">
        <v>5900</v>
      </c>
      <c r="AD31" s="58">
        <v>0</v>
      </c>
      <c r="AE31" s="58">
        <v>0</v>
      </c>
      <c r="AF31" s="58">
        <v>0</v>
      </c>
      <c r="AG31" s="58">
        <v>77900</v>
      </c>
      <c r="AH31" s="58">
        <v>8100</v>
      </c>
      <c r="AI31" s="58">
        <v>0</v>
      </c>
      <c r="AJ31" s="58">
        <v>0</v>
      </c>
      <c r="AK31" s="58">
        <v>0</v>
      </c>
      <c r="AL31" s="58">
        <v>0</v>
      </c>
      <c r="AM31" s="58">
        <v>0</v>
      </c>
      <c r="AN31" s="58">
        <v>0</v>
      </c>
      <c r="AO31" s="58">
        <v>11900</v>
      </c>
      <c r="AP31" s="58">
        <v>0</v>
      </c>
      <c r="AQ31" s="58">
        <v>0</v>
      </c>
      <c r="AR31" s="58">
        <v>0</v>
      </c>
      <c r="AS31" s="58">
        <v>0</v>
      </c>
      <c r="AT31" s="58">
        <v>0</v>
      </c>
      <c r="AU31" s="58">
        <v>0</v>
      </c>
      <c r="AV31" s="58">
        <v>0</v>
      </c>
      <c r="AW31" s="58">
        <v>0</v>
      </c>
      <c r="AX31" s="58">
        <v>0</v>
      </c>
      <c r="AY31" s="58">
        <v>0</v>
      </c>
      <c r="AZ31" s="58">
        <v>0</v>
      </c>
      <c r="BA31" s="58">
        <v>0</v>
      </c>
      <c r="BB31" s="58">
        <v>0</v>
      </c>
      <c r="BC31" s="58">
        <v>0</v>
      </c>
      <c r="BD31" s="58">
        <v>23700</v>
      </c>
      <c r="BE31" s="58">
        <v>11900</v>
      </c>
      <c r="BF31" s="58">
        <v>0</v>
      </c>
      <c r="BG31" s="58">
        <v>0</v>
      </c>
      <c r="BH31" s="58">
        <v>0</v>
      </c>
      <c r="BI31" s="58">
        <v>0</v>
      </c>
      <c r="BJ31" s="58">
        <v>237459</v>
      </c>
      <c r="BK31" s="58">
        <v>0</v>
      </c>
      <c r="BL31" s="58">
        <v>0</v>
      </c>
      <c r="BM31" s="58">
        <v>17000</v>
      </c>
      <c r="BN31" s="58">
        <v>0</v>
      </c>
      <c r="BO31" s="58">
        <v>17200</v>
      </c>
      <c r="BP31" s="58">
        <v>487359</v>
      </c>
      <c r="BQ31" s="59">
        <v>11900</v>
      </c>
    </row>
    <row r="32" spans="1:69" ht="22.5" customHeight="1">
      <c r="A32" s="47">
        <v>6</v>
      </c>
      <c r="B32" s="48"/>
      <c r="C32" s="50" t="s">
        <v>20</v>
      </c>
      <c r="D32" s="49"/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12100</v>
      </c>
      <c r="K32" s="58">
        <v>0</v>
      </c>
      <c r="L32" s="58">
        <v>12100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8">
        <v>0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58">
        <v>0</v>
      </c>
      <c r="AN32" s="58">
        <v>0</v>
      </c>
      <c r="AO32" s="58">
        <v>0</v>
      </c>
      <c r="AP32" s="58">
        <v>0</v>
      </c>
      <c r="AQ32" s="58">
        <v>94100</v>
      </c>
      <c r="AR32" s="58">
        <v>0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0</v>
      </c>
      <c r="AY32" s="58">
        <v>0</v>
      </c>
      <c r="AZ32" s="58">
        <v>0</v>
      </c>
      <c r="BA32" s="58">
        <v>0</v>
      </c>
      <c r="BB32" s="58">
        <v>0</v>
      </c>
      <c r="BC32" s="58">
        <v>0</v>
      </c>
      <c r="BD32" s="58">
        <v>0</v>
      </c>
      <c r="BE32" s="58">
        <v>0</v>
      </c>
      <c r="BF32" s="58">
        <v>0</v>
      </c>
      <c r="BG32" s="58">
        <v>0</v>
      </c>
      <c r="BH32" s="58">
        <v>0</v>
      </c>
      <c r="BI32" s="58">
        <v>0</v>
      </c>
      <c r="BJ32" s="58">
        <v>0</v>
      </c>
      <c r="BK32" s="58">
        <v>0</v>
      </c>
      <c r="BL32" s="58">
        <v>0</v>
      </c>
      <c r="BM32" s="58">
        <v>0</v>
      </c>
      <c r="BN32" s="58">
        <v>0</v>
      </c>
      <c r="BO32" s="58">
        <v>0</v>
      </c>
      <c r="BP32" s="58">
        <v>106200</v>
      </c>
      <c r="BQ32" s="59">
        <v>0</v>
      </c>
    </row>
    <row r="33" spans="1:69" s="51" customFormat="1" ht="11.25" customHeight="1">
      <c r="A33" s="47"/>
      <c r="B33" s="48"/>
      <c r="C33" s="50"/>
      <c r="D33" s="49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9"/>
    </row>
    <row r="34" spans="1:69" ht="15" customHeight="1">
      <c r="A34" s="70" t="s">
        <v>32</v>
      </c>
      <c r="B34" s="71"/>
      <c r="C34" s="71"/>
      <c r="D34" s="46"/>
      <c r="E34" s="58">
        <f aca="true" t="shared" si="4" ref="E34:AQ34">SUM(E27:E32)</f>
        <v>179000</v>
      </c>
      <c r="F34" s="58">
        <f t="shared" si="4"/>
        <v>0</v>
      </c>
      <c r="G34" s="58">
        <f t="shared" si="4"/>
        <v>0</v>
      </c>
      <c r="H34" s="58">
        <f t="shared" si="4"/>
        <v>0</v>
      </c>
      <c r="I34" s="58">
        <f t="shared" si="4"/>
        <v>0</v>
      </c>
      <c r="J34" s="58">
        <f t="shared" si="4"/>
        <v>26600</v>
      </c>
      <c r="K34" s="58">
        <f t="shared" si="4"/>
        <v>0</v>
      </c>
      <c r="L34" s="58">
        <f t="shared" si="4"/>
        <v>26600</v>
      </c>
      <c r="M34" s="58">
        <f>SUM(M27:M32)</f>
        <v>68100</v>
      </c>
      <c r="N34" s="58">
        <f t="shared" si="4"/>
        <v>14600</v>
      </c>
      <c r="O34" s="58">
        <f>SUM(O27:O32)</f>
        <v>0</v>
      </c>
      <c r="P34" s="58">
        <f>SUM(P27:P32)</f>
        <v>53500</v>
      </c>
      <c r="Q34" s="58">
        <f t="shared" si="4"/>
        <v>0</v>
      </c>
      <c r="R34" s="58">
        <f t="shared" si="4"/>
        <v>111100</v>
      </c>
      <c r="S34" s="58">
        <f t="shared" si="4"/>
        <v>48400</v>
      </c>
      <c r="T34" s="58">
        <f t="shared" si="4"/>
        <v>36200</v>
      </c>
      <c r="U34" s="58">
        <f t="shared" si="4"/>
        <v>0</v>
      </c>
      <c r="V34" s="58">
        <f t="shared" si="4"/>
        <v>26500</v>
      </c>
      <c r="W34" s="58">
        <f t="shared" si="4"/>
        <v>0</v>
      </c>
      <c r="X34" s="58">
        <f t="shared" si="4"/>
        <v>0</v>
      </c>
      <c r="Y34" s="58">
        <f t="shared" si="4"/>
        <v>481400</v>
      </c>
      <c r="Z34" s="58">
        <f t="shared" si="4"/>
        <v>0</v>
      </c>
      <c r="AA34" s="58">
        <f t="shared" si="4"/>
        <v>0</v>
      </c>
      <c r="AB34" s="58">
        <f t="shared" si="4"/>
        <v>5500</v>
      </c>
      <c r="AC34" s="58">
        <f t="shared" si="4"/>
        <v>12700</v>
      </c>
      <c r="AD34" s="58">
        <f t="shared" si="4"/>
        <v>103000</v>
      </c>
      <c r="AE34" s="58">
        <f t="shared" si="4"/>
        <v>103000</v>
      </c>
      <c r="AF34" s="58">
        <f t="shared" si="4"/>
        <v>0</v>
      </c>
      <c r="AG34" s="58">
        <f t="shared" si="4"/>
        <v>77900</v>
      </c>
      <c r="AH34" s="58">
        <f t="shared" si="4"/>
        <v>8100</v>
      </c>
      <c r="AI34" s="58">
        <f t="shared" si="4"/>
        <v>0</v>
      </c>
      <c r="AJ34" s="58">
        <f t="shared" si="4"/>
        <v>0</v>
      </c>
      <c r="AK34" s="58">
        <f t="shared" si="4"/>
        <v>0</v>
      </c>
      <c r="AL34" s="58">
        <f t="shared" si="4"/>
        <v>0</v>
      </c>
      <c r="AM34" s="58">
        <f t="shared" si="4"/>
        <v>0</v>
      </c>
      <c r="AN34" s="58">
        <f t="shared" si="4"/>
        <v>0</v>
      </c>
      <c r="AO34" s="58">
        <f t="shared" si="4"/>
        <v>197700</v>
      </c>
      <c r="AP34" s="58">
        <f t="shared" si="4"/>
        <v>0</v>
      </c>
      <c r="AQ34" s="58">
        <f t="shared" si="4"/>
        <v>616100</v>
      </c>
      <c r="AR34" s="58">
        <f aca="true" t="shared" si="5" ref="AR34:BQ34">SUM(AR27:AR32)</f>
        <v>0</v>
      </c>
      <c r="AS34" s="58">
        <f t="shared" si="5"/>
        <v>0</v>
      </c>
      <c r="AT34" s="58">
        <f t="shared" si="5"/>
        <v>0</v>
      </c>
      <c r="AU34" s="58">
        <f t="shared" si="5"/>
        <v>0</v>
      </c>
      <c r="AV34" s="58">
        <f t="shared" si="5"/>
        <v>0</v>
      </c>
      <c r="AW34" s="58">
        <f t="shared" si="5"/>
        <v>0</v>
      </c>
      <c r="AX34" s="58">
        <f t="shared" si="5"/>
        <v>0</v>
      </c>
      <c r="AY34" s="58">
        <f t="shared" si="5"/>
        <v>0</v>
      </c>
      <c r="AZ34" s="58">
        <f t="shared" si="5"/>
        <v>0</v>
      </c>
      <c r="BA34" s="58">
        <f t="shared" si="5"/>
        <v>0</v>
      </c>
      <c r="BB34" s="58">
        <f t="shared" si="5"/>
        <v>0</v>
      </c>
      <c r="BC34" s="58">
        <f t="shared" si="5"/>
        <v>0</v>
      </c>
      <c r="BD34" s="58">
        <f t="shared" si="5"/>
        <v>66700</v>
      </c>
      <c r="BE34" s="58">
        <f t="shared" si="5"/>
        <v>11900</v>
      </c>
      <c r="BF34" s="58">
        <f t="shared" si="5"/>
        <v>0</v>
      </c>
      <c r="BG34" s="58">
        <f t="shared" si="5"/>
        <v>0</v>
      </c>
      <c r="BH34" s="58">
        <f t="shared" si="5"/>
        <v>0</v>
      </c>
      <c r="BI34" s="58">
        <f t="shared" si="5"/>
        <v>0</v>
      </c>
      <c r="BJ34" s="58">
        <f t="shared" si="5"/>
        <v>1404113</v>
      </c>
      <c r="BK34" s="58">
        <f t="shared" si="5"/>
        <v>0</v>
      </c>
      <c r="BL34" s="58">
        <f t="shared" si="5"/>
        <v>0</v>
      </c>
      <c r="BM34" s="58">
        <f t="shared" si="5"/>
        <v>37000</v>
      </c>
      <c r="BN34" s="58">
        <f t="shared" si="5"/>
        <v>0</v>
      </c>
      <c r="BO34" s="58">
        <f t="shared" si="5"/>
        <v>17200</v>
      </c>
      <c r="BP34" s="58">
        <f t="shared" si="5"/>
        <v>3019213</v>
      </c>
      <c r="BQ34" s="59">
        <f t="shared" si="5"/>
        <v>11900</v>
      </c>
    </row>
    <row r="35" spans="1:69" ht="11.25" customHeight="1" thickBot="1">
      <c r="A35" s="52"/>
      <c r="B35" s="53"/>
      <c r="C35" s="53"/>
      <c r="D35" s="5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1"/>
    </row>
    <row r="36" spans="1:69" s="63" customFormat="1" ht="12.75" customHeight="1">
      <c r="A36" s="62"/>
      <c r="B36" s="62"/>
      <c r="C36" s="62" t="s">
        <v>45</v>
      </c>
      <c r="D36" s="62"/>
      <c r="E36" s="63">
        <v>33</v>
      </c>
      <c r="F36" s="63">
        <v>33</v>
      </c>
      <c r="G36" s="63">
        <v>33</v>
      </c>
      <c r="H36" s="63">
        <v>33</v>
      </c>
      <c r="I36" s="63">
        <v>33</v>
      </c>
      <c r="J36" s="63">
        <v>33</v>
      </c>
      <c r="K36" s="63">
        <v>33</v>
      </c>
      <c r="L36" s="63">
        <v>33</v>
      </c>
      <c r="M36" s="63">
        <v>33</v>
      </c>
      <c r="N36" s="63">
        <v>33</v>
      </c>
      <c r="O36" s="63">
        <v>33</v>
      </c>
      <c r="P36" s="63">
        <v>33</v>
      </c>
      <c r="Q36" s="63">
        <v>33</v>
      </c>
      <c r="R36" s="63">
        <v>33</v>
      </c>
      <c r="S36" s="63">
        <v>33</v>
      </c>
      <c r="T36" s="63">
        <v>33</v>
      </c>
      <c r="U36" s="63">
        <v>33</v>
      </c>
      <c r="V36" s="63">
        <v>33</v>
      </c>
      <c r="W36" s="63">
        <v>33</v>
      </c>
      <c r="X36" s="63">
        <v>33</v>
      </c>
      <c r="Y36" s="63">
        <v>33</v>
      </c>
      <c r="Z36" s="63">
        <v>33</v>
      </c>
      <c r="AA36" s="63">
        <v>33</v>
      </c>
      <c r="AB36" s="63">
        <v>33</v>
      </c>
      <c r="AC36" s="63">
        <v>33</v>
      </c>
      <c r="AD36" s="63">
        <v>33</v>
      </c>
      <c r="AE36" s="63">
        <v>33</v>
      </c>
      <c r="AF36" s="63">
        <v>33</v>
      </c>
      <c r="AG36" s="63">
        <v>33</v>
      </c>
      <c r="AH36" s="63">
        <v>33</v>
      </c>
      <c r="AI36" s="63">
        <v>33</v>
      </c>
      <c r="AJ36" s="63">
        <v>33</v>
      </c>
      <c r="AK36" s="63">
        <v>33</v>
      </c>
      <c r="AL36" s="63">
        <v>33</v>
      </c>
      <c r="AM36" s="63">
        <v>33</v>
      </c>
      <c r="AN36" s="63">
        <v>33</v>
      </c>
      <c r="AO36" s="63">
        <v>33</v>
      </c>
      <c r="AP36" s="63">
        <v>33</v>
      </c>
      <c r="AQ36" s="63">
        <v>33</v>
      </c>
      <c r="AR36" s="63">
        <v>33</v>
      </c>
      <c r="AS36" s="63">
        <v>33</v>
      </c>
      <c r="AT36" s="72">
        <v>33</v>
      </c>
      <c r="AU36" s="63">
        <v>33</v>
      </c>
      <c r="AV36" s="63">
        <v>33</v>
      </c>
      <c r="AW36" s="63">
        <v>33</v>
      </c>
      <c r="AX36" s="63">
        <v>33</v>
      </c>
      <c r="AY36" s="63">
        <v>33</v>
      </c>
      <c r="AZ36" s="63">
        <v>33</v>
      </c>
      <c r="BA36" s="63">
        <v>33</v>
      </c>
      <c r="BB36" s="63">
        <v>33</v>
      </c>
      <c r="BC36" s="63">
        <v>33</v>
      </c>
      <c r="BD36" s="63">
        <v>33</v>
      </c>
      <c r="BE36" s="63">
        <v>33</v>
      </c>
      <c r="BF36" s="63">
        <v>33</v>
      </c>
      <c r="BG36" s="63">
        <v>33</v>
      </c>
      <c r="BH36" s="63">
        <v>33</v>
      </c>
      <c r="BI36" s="63">
        <v>33</v>
      </c>
      <c r="BJ36" s="63">
        <v>33</v>
      </c>
      <c r="BK36" s="63">
        <v>33</v>
      </c>
      <c r="BL36" s="63">
        <v>33</v>
      </c>
      <c r="BM36" s="63">
        <v>33</v>
      </c>
      <c r="BN36" s="63">
        <v>33</v>
      </c>
      <c r="BO36" s="63">
        <v>33</v>
      </c>
      <c r="BP36" s="63">
        <v>33</v>
      </c>
      <c r="BQ36" s="63">
        <v>33</v>
      </c>
    </row>
    <row r="37" spans="1:69" s="76" customFormat="1" ht="12.75" customHeight="1">
      <c r="A37" s="75"/>
      <c r="B37" s="75"/>
      <c r="C37" s="62" t="s">
        <v>46</v>
      </c>
      <c r="D37" s="62"/>
      <c r="E37" s="63">
        <v>1</v>
      </c>
      <c r="F37" s="63">
        <v>2</v>
      </c>
      <c r="G37" s="63">
        <v>3</v>
      </c>
      <c r="H37" s="63">
        <v>4</v>
      </c>
      <c r="I37" s="63">
        <v>5</v>
      </c>
      <c r="J37" s="63">
        <v>6</v>
      </c>
      <c r="K37" s="63">
        <v>7</v>
      </c>
      <c r="L37" s="63">
        <v>8</v>
      </c>
      <c r="M37" s="63">
        <v>9</v>
      </c>
      <c r="N37" s="63">
        <v>10</v>
      </c>
      <c r="O37" s="63">
        <v>11</v>
      </c>
      <c r="P37" s="63">
        <v>12</v>
      </c>
      <c r="Q37" s="63">
        <v>13</v>
      </c>
      <c r="R37" s="63">
        <v>14</v>
      </c>
      <c r="S37" s="63">
        <v>15</v>
      </c>
      <c r="T37" s="63">
        <v>16</v>
      </c>
      <c r="U37" s="63">
        <v>17</v>
      </c>
      <c r="V37" s="63">
        <v>18</v>
      </c>
      <c r="W37" s="63">
        <v>19</v>
      </c>
      <c r="X37" s="63">
        <v>20</v>
      </c>
      <c r="Y37" s="63">
        <v>21</v>
      </c>
      <c r="Z37" s="63">
        <v>22</v>
      </c>
      <c r="AA37" s="63">
        <v>23</v>
      </c>
      <c r="AB37" s="63">
        <v>24</v>
      </c>
      <c r="AC37" s="63">
        <v>25</v>
      </c>
      <c r="AD37" s="63">
        <v>26</v>
      </c>
      <c r="AE37" s="63">
        <v>27</v>
      </c>
      <c r="AF37" s="63">
        <v>28</v>
      </c>
      <c r="AG37" s="63">
        <v>29</v>
      </c>
      <c r="AH37" s="63">
        <v>30</v>
      </c>
      <c r="AI37" s="63">
        <v>31</v>
      </c>
      <c r="AJ37" s="63">
        <v>32</v>
      </c>
      <c r="AK37" s="63">
        <v>33</v>
      </c>
      <c r="AL37" s="63">
        <v>34</v>
      </c>
      <c r="AM37" s="63">
        <v>35</v>
      </c>
      <c r="AN37" s="63">
        <v>36</v>
      </c>
      <c r="AO37" s="63">
        <v>37</v>
      </c>
      <c r="AP37" s="63">
        <v>38</v>
      </c>
      <c r="AQ37" s="63">
        <v>39</v>
      </c>
      <c r="AR37" s="63">
        <v>40</v>
      </c>
      <c r="AS37" s="63">
        <v>41</v>
      </c>
      <c r="AT37" s="63">
        <v>42</v>
      </c>
      <c r="AU37" s="63">
        <v>43</v>
      </c>
      <c r="AV37" s="63">
        <v>44</v>
      </c>
      <c r="AW37" s="63">
        <v>45</v>
      </c>
      <c r="AX37" s="63">
        <v>46</v>
      </c>
      <c r="AY37" s="63">
        <v>47</v>
      </c>
      <c r="AZ37" s="63">
        <v>48</v>
      </c>
      <c r="BA37" s="63">
        <v>49</v>
      </c>
      <c r="BB37" s="63">
        <v>50</v>
      </c>
      <c r="BC37" s="63">
        <v>51</v>
      </c>
      <c r="BD37" s="63">
        <v>52</v>
      </c>
      <c r="BE37" s="63">
        <v>53</v>
      </c>
      <c r="BF37" s="63">
        <v>54</v>
      </c>
      <c r="BG37" s="63">
        <v>55</v>
      </c>
      <c r="BH37" s="63">
        <v>56</v>
      </c>
      <c r="BI37" s="63">
        <v>57</v>
      </c>
      <c r="BJ37" s="63">
        <v>58</v>
      </c>
      <c r="BK37" s="63">
        <v>59</v>
      </c>
      <c r="BL37" s="63">
        <v>60</v>
      </c>
      <c r="BM37" s="63">
        <v>61</v>
      </c>
      <c r="BN37" s="63">
        <v>62</v>
      </c>
      <c r="BO37" s="63">
        <v>63</v>
      </c>
      <c r="BP37" s="63">
        <v>64</v>
      </c>
      <c r="BQ37" s="63">
        <v>65</v>
      </c>
    </row>
    <row r="38" spans="1:69" s="63" customFormat="1" ht="12.75" customHeight="1">
      <c r="A38" s="62"/>
      <c r="B38" s="62"/>
      <c r="C38" s="62" t="s">
        <v>47</v>
      </c>
      <c r="D38" s="62"/>
      <c r="E38" s="63">
        <v>2</v>
      </c>
      <c r="F38" s="63">
        <v>2</v>
      </c>
      <c r="G38" s="63">
        <v>2</v>
      </c>
      <c r="H38" s="63">
        <v>2</v>
      </c>
      <c r="I38" s="63">
        <v>2</v>
      </c>
      <c r="J38" s="63">
        <v>2</v>
      </c>
      <c r="K38" s="63">
        <v>2</v>
      </c>
      <c r="L38" s="63">
        <v>2</v>
      </c>
      <c r="M38" s="63">
        <v>2</v>
      </c>
      <c r="N38" s="63">
        <v>2</v>
      </c>
      <c r="O38" s="63">
        <v>2</v>
      </c>
      <c r="P38" s="63">
        <v>2</v>
      </c>
      <c r="Q38" s="63">
        <v>2</v>
      </c>
      <c r="R38" s="63">
        <v>2</v>
      </c>
      <c r="S38" s="63">
        <v>2</v>
      </c>
      <c r="T38" s="63">
        <v>2</v>
      </c>
      <c r="U38" s="63">
        <v>2</v>
      </c>
      <c r="V38" s="63">
        <v>2</v>
      </c>
      <c r="W38" s="63">
        <v>2</v>
      </c>
      <c r="X38" s="63">
        <v>2</v>
      </c>
      <c r="Y38" s="63">
        <v>2</v>
      </c>
      <c r="Z38" s="63">
        <v>2</v>
      </c>
      <c r="AA38" s="63">
        <v>2</v>
      </c>
      <c r="AB38" s="63">
        <v>2</v>
      </c>
      <c r="AC38" s="63">
        <v>2</v>
      </c>
      <c r="AD38" s="63">
        <v>2</v>
      </c>
      <c r="AE38" s="63">
        <v>2</v>
      </c>
      <c r="AF38" s="63">
        <v>2</v>
      </c>
      <c r="AG38" s="63">
        <v>2</v>
      </c>
      <c r="AH38" s="63">
        <v>2</v>
      </c>
      <c r="AI38" s="63">
        <v>2</v>
      </c>
      <c r="AJ38" s="63">
        <v>2</v>
      </c>
      <c r="AK38" s="63">
        <v>2</v>
      </c>
      <c r="AL38" s="63">
        <v>2</v>
      </c>
      <c r="AM38" s="63">
        <v>2</v>
      </c>
      <c r="AN38" s="63">
        <v>2</v>
      </c>
      <c r="AO38" s="63">
        <v>2</v>
      </c>
      <c r="AP38" s="63">
        <v>2</v>
      </c>
      <c r="AQ38" s="63">
        <v>2</v>
      </c>
      <c r="AR38" s="63">
        <v>2</v>
      </c>
      <c r="AS38" s="63">
        <v>2</v>
      </c>
      <c r="AT38" s="63">
        <v>2</v>
      </c>
      <c r="AU38" s="63">
        <v>2</v>
      </c>
      <c r="AV38" s="63">
        <v>2</v>
      </c>
      <c r="AW38" s="63">
        <v>2</v>
      </c>
      <c r="AX38" s="63">
        <v>2</v>
      </c>
      <c r="AY38" s="63">
        <v>2</v>
      </c>
      <c r="AZ38" s="63">
        <v>2</v>
      </c>
      <c r="BA38" s="63">
        <v>2</v>
      </c>
      <c r="BB38" s="63">
        <v>2</v>
      </c>
      <c r="BC38" s="63">
        <v>2</v>
      </c>
      <c r="BD38" s="63">
        <v>2</v>
      </c>
      <c r="BE38" s="63">
        <v>2</v>
      </c>
      <c r="BF38" s="63">
        <v>2</v>
      </c>
      <c r="BG38" s="63">
        <v>2</v>
      </c>
      <c r="BH38" s="63">
        <v>2</v>
      </c>
      <c r="BI38" s="63">
        <v>2</v>
      </c>
      <c r="BJ38" s="63">
        <v>2</v>
      </c>
      <c r="BK38" s="63">
        <v>2</v>
      </c>
      <c r="BL38" s="63">
        <v>2</v>
      </c>
      <c r="BM38" s="63">
        <v>2</v>
      </c>
      <c r="BN38" s="63">
        <v>2</v>
      </c>
      <c r="BO38" s="63">
        <v>2</v>
      </c>
      <c r="BP38" s="63">
        <v>2</v>
      </c>
      <c r="BQ38" s="63">
        <v>2</v>
      </c>
    </row>
  </sheetData>
  <sheetProtection/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Q38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BI18" sqref="BI18"/>
      <selection pane="topRight" activeCell="BI18" sqref="BI18"/>
      <selection pane="bottomLeft" activeCell="BI18" sqref="BI18"/>
      <selection pane="bottomRight" activeCell="C2" sqref="C2"/>
    </sheetView>
  </sheetViews>
  <sheetFormatPr defaultColWidth="9.00390625" defaultRowHeight="15" customHeight="1"/>
  <cols>
    <col min="1" max="1" width="2.625" style="55" customWidth="1"/>
    <col min="2" max="2" width="0.37109375" style="55" customWidth="1"/>
    <col min="3" max="3" width="12.25390625" style="55" customWidth="1"/>
    <col min="4" max="4" width="0.37109375" style="55" customWidth="1"/>
    <col min="5" max="69" width="13.75390625" style="12" customWidth="1"/>
    <col min="70" max="16384" width="9.00390625" style="12" customWidth="1"/>
  </cols>
  <sheetData>
    <row r="1" spans="1:25" s="2" customFormat="1" ht="15" customHeight="1">
      <c r="A1" s="1"/>
      <c r="B1" s="1"/>
      <c r="C1" s="1"/>
      <c r="E1" s="83" t="s">
        <v>43</v>
      </c>
      <c r="X1" s="68"/>
      <c r="Y1" s="68"/>
    </row>
    <row r="2" spans="1:69" s="2" customFormat="1" ht="23.25" customHeight="1" thickBot="1">
      <c r="A2" s="68"/>
      <c r="B2" s="68"/>
      <c r="C2" s="68"/>
      <c r="E2" s="85" t="s">
        <v>151</v>
      </c>
      <c r="Y2" s="66"/>
      <c r="Z2" s="66"/>
      <c r="BE2" s="66"/>
      <c r="BQ2" s="82" t="s">
        <v>44</v>
      </c>
    </row>
    <row r="3" spans="1:69" ht="15" customHeight="1">
      <c r="A3" s="3"/>
      <c r="B3" s="4"/>
      <c r="C3" s="4"/>
      <c r="D3" s="119"/>
      <c r="E3" s="5"/>
      <c r="F3" s="6"/>
      <c r="G3" s="5"/>
      <c r="H3" s="8"/>
      <c r="I3" s="9"/>
      <c r="J3" s="7"/>
      <c r="K3" s="7"/>
      <c r="L3" s="7"/>
      <c r="M3" s="64"/>
      <c r="N3" s="7"/>
      <c r="O3" s="7"/>
      <c r="P3" s="7"/>
      <c r="Q3" s="7"/>
      <c r="R3" s="7"/>
      <c r="S3" s="7"/>
      <c r="T3" s="7"/>
      <c r="U3" s="7"/>
      <c r="V3" s="5"/>
      <c r="W3" s="8"/>
      <c r="X3" s="7"/>
      <c r="Y3" s="5"/>
      <c r="Z3" s="69"/>
      <c r="AA3" s="6" t="s">
        <v>153</v>
      </c>
      <c r="AB3" s="6"/>
      <c r="AC3" s="6"/>
      <c r="AD3" s="6"/>
      <c r="AE3" s="8"/>
      <c r="AF3" s="6"/>
      <c r="AG3" s="6"/>
      <c r="AH3" s="8"/>
      <c r="AI3" s="8"/>
      <c r="AJ3" s="6"/>
      <c r="AK3" s="6"/>
      <c r="AL3" s="6" t="s">
        <v>153</v>
      </c>
      <c r="AM3" s="6"/>
      <c r="AN3" s="6"/>
      <c r="AO3" s="6"/>
      <c r="AP3" s="7"/>
      <c r="AQ3" s="7"/>
      <c r="AR3" s="7"/>
      <c r="AS3" s="7"/>
      <c r="AT3" s="7"/>
      <c r="AU3" s="7"/>
      <c r="AV3" s="7"/>
      <c r="AW3" s="7"/>
      <c r="AX3" s="5"/>
      <c r="AY3" s="8"/>
      <c r="AZ3" s="9"/>
      <c r="BA3" s="5"/>
      <c r="BB3" s="9"/>
      <c r="BC3" s="7"/>
      <c r="BD3" s="7"/>
      <c r="BE3" s="29"/>
      <c r="BF3" s="7"/>
      <c r="BG3" s="7"/>
      <c r="BH3" s="7"/>
      <c r="BI3" s="7"/>
      <c r="BJ3" s="7"/>
      <c r="BK3" s="7"/>
      <c r="BL3" s="101">
        <v>27</v>
      </c>
      <c r="BM3" s="5"/>
      <c r="BN3" s="10"/>
      <c r="BO3" s="7"/>
      <c r="BP3" s="5"/>
      <c r="BQ3" s="11"/>
    </row>
    <row r="4" spans="1:69" s="24" customFormat="1" ht="15" customHeight="1">
      <c r="A4" s="13"/>
      <c r="B4" s="14"/>
      <c r="C4" s="14" t="s">
        <v>52</v>
      </c>
      <c r="D4" s="120"/>
      <c r="E4" s="87">
        <v>1</v>
      </c>
      <c r="F4" s="16"/>
      <c r="G4" s="87">
        <v>2</v>
      </c>
      <c r="H4" s="15"/>
      <c r="I4" s="15"/>
      <c r="J4" s="30">
        <v>3</v>
      </c>
      <c r="K4" s="31" t="s">
        <v>74</v>
      </c>
      <c r="L4" s="31" t="s">
        <v>76</v>
      </c>
      <c r="M4" s="30">
        <v>4</v>
      </c>
      <c r="N4" s="31" t="s">
        <v>74</v>
      </c>
      <c r="O4" s="31" t="s">
        <v>76</v>
      </c>
      <c r="P4" s="31" t="s">
        <v>81</v>
      </c>
      <c r="Q4" s="94">
        <v>5</v>
      </c>
      <c r="R4" s="95">
        <v>6</v>
      </c>
      <c r="S4" s="94" t="s">
        <v>74</v>
      </c>
      <c r="T4" s="31" t="s">
        <v>76</v>
      </c>
      <c r="U4" s="31" t="s">
        <v>81</v>
      </c>
      <c r="V4" s="31" t="s">
        <v>93</v>
      </c>
      <c r="W4" s="16"/>
      <c r="X4" s="94" t="s">
        <v>83</v>
      </c>
      <c r="Y4" s="30">
        <v>7</v>
      </c>
      <c r="Z4" s="16"/>
      <c r="AA4" s="16"/>
      <c r="AB4" s="16"/>
      <c r="AC4" s="16"/>
      <c r="AD4" s="19"/>
      <c r="AE4" s="20"/>
      <c r="AF4" s="21"/>
      <c r="AG4" s="16"/>
      <c r="AH4" s="16"/>
      <c r="AI4" s="16"/>
      <c r="AJ4" s="19"/>
      <c r="AK4" s="16"/>
      <c r="AL4" s="16"/>
      <c r="AM4" s="16"/>
      <c r="AN4" s="16"/>
      <c r="AO4" s="16"/>
      <c r="AP4" s="30">
        <v>8</v>
      </c>
      <c r="AQ4" s="30">
        <v>9</v>
      </c>
      <c r="AR4" s="30">
        <v>10</v>
      </c>
      <c r="AS4" s="30">
        <v>11</v>
      </c>
      <c r="AT4" s="30">
        <v>12</v>
      </c>
      <c r="AU4" s="30">
        <v>13</v>
      </c>
      <c r="AV4" s="30">
        <v>14</v>
      </c>
      <c r="AW4" s="30">
        <v>15</v>
      </c>
      <c r="AX4" s="95">
        <v>16</v>
      </c>
      <c r="AY4" s="16"/>
      <c r="AZ4" s="16"/>
      <c r="BA4" s="30">
        <v>17</v>
      </c>
      <c r="BB4" s="16"/>
      <c r="BC4" s="30">
        <v>18</v>
      </c>
      <c r="BD4" s="30">
        <v>19</v>
      </c>
      <c r="BE4" s="30">
        <v>20</v>
      </c>
      <c r="BF4" s="30">
        <v>21</v>
      </c>
      <c r="BG4" s="30">
        <v>22</v>
      </c>
      <c r="BH4" s="30">
        <v>23</v>
      </c>
      <c r="BI4" s="30">
        <v>24</v>
      </c>
      <c r="BJ4" s="30">
        <v>25</v>
      </c>
      <c r="BK4" s="104">
        <v>26</v>
      </c>
      <c r="BL4" s="96" t="s">
        <v>141</v>
      </c>
      <c r="BM4" s="87">
        <v>28</v>
      </c>
      <c r="BN4" s="22"/>
      <c r="BO4" s="30">
        <v>29</v>
      </c>
      <c r="BP4" s="15"/>
      <c r="BQ4" s="23"/>
    </row>
    <row r="5" spans="1:69" ht="15" customHeight="1">
      <c r="A5" s="25"/>
      <c r="B5" s="26"/>
      <c r="C5" s="26"/>
      <c r="D5" s="121"/>
      <c r="E5" s="88" t="s">
        <v>66</v>
      </c>
      <c r="F5" s="28" t="s">
        <v>67</v>
      </c>
      <c r="G5" s="88" t="s">
        <v>69</v>
      </c>
      <c r="H5" s="27" t="s">
        <v>55</v>
      </c>
      <c r="I5" s="27" t="s">
        <v>55</v>
      </c>
      <c r="J5" s="90" t="s">
        <v>71</v>
      </c>
      <c r="K5" s="91" t="s">
        <v>72</v>
      </c>
      <c r="L5" s="91" t="s">
        <v>75</v>
      </c>
      <c r="M5" s="92" t="s">
        <v>63</v>
      </c>
      <c r="N5" s="92" t="s">
        <v>77</v>
      </c>
      <c r="O5" s="92" t="s">
        <v>50</v>
      </c>
      <c r="P5" s="92" t="s">
        <v>80</v>
      </c>
      <c r="Q5" s="90" t="s">
        <v>82</v>
      </c>
      <c r="R5" s="90" t="s">
        <v>84</v>
      </c>
      <c r="S5" s="17" t="s">
        <v>86</v>
      </c>
      <c r="T5" s="91" t="s">
        <v>88</v>
      </c>
      <c r="U5" s="88" t="s">
        <v>89</v>
      </c>
      <c r="V5" s="88" t="s">
        <v>91</v>
      </c>
      <c r="W5" s="89" t="s">
        <v>94</v>
      </c>
      <c r="X5" s="90" t="s">
        <v>95</v>
      </c>
      <c r="Y5" s="90" t="s">
        <v>96</v>
      </c>
      <c r="Z5" s="91" t="s">
        <v>22</v>
      </c>
      <c r="AA5" s="91" t="s">
        <v>26</v>
      </c>
      <c r="AB5" s="91" t="s">
        <v>24</v>
      </c>
      <c r="AC5" s="91" t="s">
        <v>25</v>
      </c>
      <c r="AD5" s="91" t="s">
        <v>41</v>
      </c>
      <c r="AE5" s="97" t="s">
        <v>74</v>
      </c>
      <c r="AF5" s="31" t="s">
        <v>76</v>
      </c>
      <c r="AG5" s="91" t="s">
        <v>37</v>
      </c>
      <c r="AH5" s="91" t="s">
        <v>38</v>
      </c>
      <c r="AI5" s="91" t="s">
        <v>38</v>
      </c>
      <c r="AJ5" s="91" t="s">
        <v>38</v>
      </c>
      <c r="AK5" s="91" t="s">
        <v>27</v>
      </c>
      <c r="AL5" s="18" t="s">
        <v>39</v>
      </c>
      <c r="AM5" s="91" t="s">
        <v>23</v>
      </c>
      <c r="AN5" s="91" t="s">
        <v>58</v>
      </c>
      <c r="AO5" s="29" t="s">
        <v>67</v>
      </c>
      <c r="AP5" s="100" t="s">
        <v>112</v>
      </c>
      <c r="AQ5" s="90" t="s">
        <v>113</v>
      </c>
      <c r="AR5" s="88" t="s">
        <v>114</v>
      </c>
      <c r="AS5" s="90" t="s">
        <v>116</v>
      </c>
      <c r="AT5" s="88" t="s">
        <v>117</v>
      </c>
      <c r="AU5" s="88" t="s">
        <v>118</v>
      </c>
      <c r="AV5" s="88" t="s">
        <v>120</v>
      </c>
      <c r="AW5" s="88" t="s">
        <v>120</v>
      </c>
      <c r="AX5" s="96" t="s">
        <v>122</v>
      </c>
      <c r="AY5" s="29" t="s">
        <v>67</v>
      </c>
      <c r="AZ5" s="91" t="s">
        <v>54</v>
      </c>
      <c r="BA5" s="88" t="s">
        <v>125</v>
      </c>
      <c r="BB5" s="91" t="s">
        <v>127</v>
      </c>
      <c r="BC5" s="88" t="s">
        <v>129</v>
      </c>
      <c r="BD5" s="88" t="s">
        <v>130</v>
      </c>
      <c r="BE5" s="91" t="s">
        <v>131</v>
      </c>
      <c r="BF5" s="90" t="s">
        <v>132</v>
      </c>
      <c r="BG5" s="88" t="s">
        <v>133</v>
      </c>
      <c r="BH5" s="96" t="s">
        <v>136</v>
      </c>
      <c r="BI5" s="90" t="s">
        <v>137</v>
      </c>
      <c r="BJ5" s="90" t="s">
        <v>138</v>
      </c>
      <c r="BK5" s="91" t="s">
        <v>140</v>
      </c>
      <c r="BL5" s="107" t="s">
        <v>145</v>
      </c>
      <c r="BM5" s="90" t="s">
        <v>146</v>
      </c>
      <c r="BN5" s="108" t="s">
        <v>28</v>
      </c>
      <c r="BO5" s="91" t="s">
        <v>148</v>
      </c>
      <c r="BP5" s="91" t="s">
        <v>21</v>
      </c>
      <c r="BQ5" s="110"/>
    </row>
    <row r="6" spans="1:69" s="24" customFormat="1" ht="15" customHeight="1">
      <c r="A6" s="33" t="s">
        <v>40</v>
      </c>
      <c r="B6" s="14"/>
      <c r="C6" s="14"/>
      <c r="D6" s="120"/>
      <c r="E6" s="15"/>
      <c r="F6" s="89" t="s">
        <v>68</v>
      </c>
      <c r="G6" s="89" t="s">
        <v>70</v>
      </c>
      <c r="H6" s="15" t="s">
        <v>56</v>
      </c>
      <c r="I6" s="15" t="s">
        <v>62</v>
      </c>
      <c r="J6" s="17"/>
      <c r="K6" s="91" t="s">
        <v>73</v>
      </c>
      <c r="L6" s="91" t="s">
        <v>73</v>
      </c>
      <c r="M6" s="91" t="s">
        <v>48</v>
      </c>
      <c r="N6" s="17"/>
      <c r="O6" s="91" t="s">
        <v>49</v>
      </c>
      <c r="P6" s="91" t="s">
        <v>79</v>
      </c>
      <c r="Q6" s="17"/>
      <c r="R6" s="91" t="s">
        <v>85</v>
      </c>
      <c r="S6" s="91" t="s">
        <v>87</v>
      </c>
      <c r="T6" s="91" t="s">
        <v>87</v>
      </c>
      <c r="U6" s="91" t="s">
        <v>90</v>
      </c>
      <c r="V6" s="91" t="s">
        <v>92</v>
      </c>
      <c r="W6" s="15"/>
      <c r="X6" s="18" t="s">
        <v>33</v>
      </c>
      <c r="Y6" s="17"/>
      <c r="Z6" s="91" t="s">
        <v>97</v>
      </c>
      <c r="AA6" s="91" t="s">
        <v>29</v>
      </c>
      <c r="AB6" s="91" t="s">
        <v>98</v>
      </c>
      <c r="AC6" s="91" t="s">
        <v>98</v>
      </c>
      <c r="AD6" s="91" t="s">
        <v>98</v>
      </c>
      <c r="AE6" s="91" t="s">
        <v>99</v>
      </c>
      <c r="AF6" s="91" t="s">
        <v>101</v>
      </c>
      <c r="AG6" s="91" t="s">
        <v>97</v>
      </c>
      <c r="AH6" s="91" t="s">
        <v>42</v>
      </c>
      <c r="AI6" s="96" t="s">
        <v>104</v>
      </c>
      <c r="AJ6" s="96" t="s">
        <v>106</v>
      </c>
      <c r="AK6" s="91" t="s">
        <v>107</v>
      </c>
      <c r="AL6" s="18" t="s">
        <v>108</v>
      </c>
      <c r="AM6" s="91" t="s">
        <v>109</v>
      </c>
      <c r="AN6" s="91" t="s">
        <v>59</v>
      </c>
      <c r="AO6" s="91" t="s">
        <v>110</v>
      </c>
      <c r="AP6" s="17"/>
      <c r="AQ6" s="17"/>
      <c r="AR6" s="91" t="s">
        <v>115</v>
      </c>
      <c r="AS6" s="17"/>
      <c r="AT6" s="91" t="s">
        <v>97</v>
      </c>
      <c r="AU6" s="91" t="s">
        <v>119</v>
      </c>
      <c r="AV6" s="18" t="s">
        <v>34</v>
      </c>
      <c r="AW6" s="18" t="s">
        <v>35</v>
      </c>
      <c r="AX6" s="96" t="s">
        <v>123</v>
      </c>
      <c r="AY6" s="91" t="s">
        <v>124</v>
      </c>
      <c r="AZ6" s="17" t="s">
        <v>36</v>
      </c>
      <c r="BA6" s="91" t="s">
        <v>126</v>
      </c>
      <c r="BB6" s="91" t="s">
        <v>128</v>
      </c>
      <c r="BC6" s="17"/>
      <c r="BD6" s="17"/>
      <c r="BE6" s="102" t="s">
        <v>135</v>
      </c>
      <c r="BF6" s="17"/>
      <c r="BG6" s="91" t="s">
        <v>134</v>
      </c>
      <c r="BH6" s="17"/>
      <c r="BI6" s="17"/>
      <c r="BJ6" s="17"/>
      <c r="BK6" s="103" t="s">
        <v>139</v>
      </c>
      <c r="BL6" s="105" t="s">
        <v>142</v>
      </c>
      <c r="BM6" s="17"/>
      <c r="BN6" s="91" t="s">
        <v>147</v>
      </c>
      <c r="BO6" s="17"/>
      <c r="BP6" s="17" t="s">
        <v>64</v>
      </c>
      <c r="BQ6" s="109" t="s">
        <v>149</v>
      </c>
    </row>
    <row r="7" spans="1:69" ht="15" customHeight="1">
      <c r="A7" s="34"/>
      <c r="B7" s="35"/>
      <c r="C7" s="35"/>
      <c r="D7" s="122"/>
      <c r="E7" s="36"/>
      <c r="F7" s="36"/>
      <c r="G7" s="36"/>
      <c r="H7" s="36"/>
      <c r="I7" s="86" t="s">
        <v>57</v>
      </c>
      <c r="J7" s="37"/>
      <c r="K7" s="37"/>
      <c r="L7" s="37"/>
      <c r="M7" s="65"/>
      <c r="N7" s="37"/>
      <c r="O7" s="17"/>
      <c r="P7" s="93" t="s">
        <v>78</v>
      </c>
      <c r="Q7" s="37"/>
      <c r="R7" s="37"/>
      <c r="S7" s="37"/>
      <c r="T7" s="37"/>
      <c r="U7" s="37"/>
      <c r="V7" s="37"/>
      <c r="W7" s="36"/>
      <c r="X7" s="37"/>
      <c r="Y7" s="37"/>
      <c r="Z7" s="37"/>
      <c r="AA7" s="93" t="s">
        <v>31</v>
      </c>
      <c r="AB7" s="37"/>
      <c r="AC7" s="37"/>
      <c r="AD7" s="37"/>
      <c r="AE7" s="93" t="s">
        <v>100</v>
      </c>
      <c r="AF7" s="93" t="s">
        <v>102</v>
      </c>
      <c r="AG7" s="37"/>
      <c r="AH7" s="37"/>
      <c r="AI7" s="93" t="s">
        <v>103</v>
      </c>
      <c r="AJ7" s="98" t="s">
        <v>105</v>
      </c>
      <c r="AK7" s="37"/>
      <c r="AL7" s="38"/>
      <c r="AM7" s="37"/>
      <c r="AN7" s="37"/>
      <c r="AO7" s="93" t="s">
        <v>111</v>
      </c>
      <c r="AP7" s="37"/>
      <c r="AQ7" s="37"/>
      <c r="AR7" s="37"/>
      <c r="AS7" s="37"/>
      <c r="AT7" s="37"/>
      <c r="AU7" s="37"/>
      <c r="AV7" s="38"/>
      <c r="AW7" s="38"/>
      <c r="AX7" s="93" t="s">
        <v>121</v>
      </c>
      <c r="AY7" s="37"/>
      <c r="AZ7" s="37"/>
      <c r="BA7" s="37"/>
      <c r="BB7" s="37"/>
      <c r="BC7" s="37"/>
      <c r="BD7" s="37"/>
      <c r="BE7" s="102" t="s">
        <v>144</v>
      </c>
      <c r="BF7" s="37"/>
      <c r="BG7" s="37"/>
      <c r="BH7" s="37"/>
      <c r="BI7" s="37"/>
      <c r="BJ7" s="37"/>
      <c r="BK7" s="99" t="s">
        <v>30</v>
      </c>
      <c r="BL7" s="106" t="s">
        <v>143</v>
      </c>
      <c r="BM7" s="37"/>
      <c r="BN7" s="37"/>
      <c r="BO7" s="37"/>
      <c r="BP7" s="37"/>
      <c r="BQ7" s="39"/>
    </row>
    <row r="8" spans="1:69" s="43" customFormat="1" ht="11.25" customHeight="1">
      <c r="A8" s="40"/>
      <c r="B8" s="41"/>
      <c r="C8" s="41"/>
      <c r="D8" s="42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11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7"/>
    </row>
    <row r="9" spans="1:69" ht="15" customHeight="1">
      <c r="A9" s="70" t="s">
        <v>1</v>
      </c>
      <c r="B9" s="71"/>
      <c r="C9" s="71"/>
      <c r="D9" s="46"/>
      <c r="E9" s="58">
        <f aca="true" t="shared" si="0" ref="E9:AQ9">E25+E34</f>
        <v>4939783</v>
      </c>
      <c r="F9" s="58">
        <f t="shared" si="0"/>
        <v>2241387</v>
      </c>
      <c r="G9" s="58">
        <f t="shared" si="0"/>
        <v>2579689</v>
      </c>
      <c r="H9" s="58">
        <f t="shared" si="0"/>
        <v>0</v>
      </c>
      <c r="I9" s="58">
        <f t="shared" si="0"/>
        <v>0</v>
      </c>
      <c r="J9" s="58">
        <f t="shared" si="0"/>
        <v>701588</v>
      </c>
      <c r="K9" s="58">
        <f t="shared" si="0"/>
        <v>194399</v>
      </c>
      <c r="L9" s="58">
        <f t="shared" si="0"/>
        <v>507189</v>
      </c>
      <c r="M9" s="58">
        <f t="shared" si="0"/>
        <v>87</v>
      </c>
      <c r="N9" s="58">
        <f t="shared" si="0"/>
        <v>87</v>
      </c>
      <c r="O9" s="58">
        <f>O25+O34</f>
        <v>0</v>
      </c>
      <c r="P9" s="58">
        <f t="shared" si="0"/>
        <v>0</v>
      </c>
      <c r="Q9" s="58">
        <f t="shared" si="0"/>
        <v>0</v>
      </c>
      <c r="R9" s="58">
        <f t="shared" si="0"/>
        <v>5840438</v>
      </c>
      <c r="S9" s="58">
        <f t="shared" si="0"/>
        <v>2827884</v>
      </c>
      <c r="T9" s="58">
        <f t="shared" si="0"/>
        <v>96680</v>
      </c>
      <c r="U9" s="58">
        <f t="shared" si="0"/>
        <v>2247310</v>
      </c>
      <c r="V9" s="58">
        <f t="shared" si="0"/>
        <v>600066</v>
      </c>
      <c r="W9" s="58">
        <f t="shared" si="0"/>
        <v>0</v>
      </c>
      <c r="X9" s="58">
        <f t="shared" si="0"/>
        <v>68498</v>
      </c>
      <c r="Y9" s="58">
        <f t="shared" si="0"/>
        <v>25205481</v>
      </c>
      <c r="Z9" s="58">
        <f t="shared" si="0"/>
        <v>1777652</v>
      </c>
      <c r="AA9" s="58">
        <f t="shared" si="0"/>
        <v>997528</v>
      </c>
      <c r="AB9" s="58">
        <f t="shared" si="0"/>
        <v>233971</v>
      </c>
      <c r="AC9" s="58">
        <f t="shared" si="0"/>
        <v>691199</v>
      </c>
      <c r="AD9" s="58">
        <f t="shared" si="0"/>
        <v>9019822</v>
      </c>
      <c r="AE9" s="58">
        <f t="shared" si="0"/>
        <v>8538135</v>
      </c>
      <c r="AF9" s="58">
        <f t="shared" si="0"/>
        <v>481687</v>
      </c>
      <c r="AG9" s="58">
        <f t="shared" si="0"/>
        <v>7319378</v>
      </c>
      <c r="AH9" s="58">
        <f t="shared" si="0"/>
        <v>316361</v>
      </c>
      <c r="AI9" s="58">
        <f t="shared" si="0"/>
        <v>26553</v>
      </c>
      <c r="AJ9" s="58">
        <f t="shared" si="0"/>
        <v>0</v>
      </c>
      <c r="AK9" s="58">
        <f t="shared" si="0"/>
        <v>514363</v>
      </c>
      <c r="AL9" s="58">
        <f t="shared" si="0"/>
        <v>8565</v>
      </c>
      <c r="AM9" s="58">
        <f t="shared" si="0"/>
        <v>121516</v>
      </c>
      <c r="AN9" s="58">
        <f t="shared" si="0"/>
        <v>0</v>
      </c>
      <c r="AO9" s="58">
        <f t="shared" si="0"/>
        <v>0</v>
      </c>
      <c r="AP9" s="58">
        <f t="shared" si="0"/>
        <v>390924</v>
      </c>
      <c r="AQ9" s="58">
        <f t="shared" si="0"/>
        <v>4260708</v>
      </c>
      <c r="AR9" s="58">
        <f aca="true" t="shared" si="1" ref="AR9:BN9">AR25+AR34</f>
        <v>892067</v>
      </c>
      <c r="AS9" s="58">
        <f t="shared" si="1"/>
        <v>626</v>
      </c>
      <c r="AT9" s="58">
        <f t="shared" si="1"/>
        <v>438912</v>
      </c>
      <c r="AU9" s="58">
        <f t="shared" si="1"/>
        <v>0</v>
      </c>
      <c r="AV9" s="58">
        <f t="shared" si="1"/>
        <v>19200</v>
      </c>
      <c r="AW9" s="58">
        <f t="shared" si="1"/>
        <v>561880</v>
      </c>
      <c r="AX9" s="58">
        <f t="shared" si="1"/>
        <v>296698</v>
      </c>
      <c r="AY9" s="58">
        <f t="shared" si="1"/>
        <v>10078</v>
      </c>
      <c r="AZ9" s="58">
        <f t="shared" si="1"/>
        <v>0</v>
      </c>
      <c r="BA9" s="58">
        <f t="shared" si="1"/>
        <v>0</v>
      </c>
      <c r="BB9" s="58">
        <f t="shared" si="1"/>
        <v>0</v>
      </c>
      <c r="BC9" s="58">
        <f t="shared" si="1"/>
        <v>0</v>
      </c>
      <c r="BD9" s="58">
        <f t="shared" si="1"/>
        <v>4254434</v>
      </c>
      <c r="BE9" s="58">
        <f t="shared" si="1"/>
        <v>310142</v>
      </c>
      <c r="BF9" s="58">
        <f t="shared" si="1"/>
        <v>87734</v>
      </c>
      <c r="BG9" s="58">
        <f t="shared" si="1"/>
        <v>0</v>
      </c>
      <c r="BH9" s="58">
        <f t="shared" si="1"/>
        <v>4352370</v>
      </c>
      <c r="BI9" s="58">
        <f t="shared" si="1"/>
        <v>602841</v>
      </c>
      <c r="BJ9" s="58">
        <f t="shared" si="1"/>
        <v>10286647</v>
      </c>
      <c r="BK9" s="58">
        <f t="shared" si="1"/>
        <v>32474</v>
      </c>
      <c r="BL9" s="58">
        <f t="shared" si="1"/>
        <v>158506</v>
      </c>
      <c r="BM9" s="58">
        <f t="shared" si="1"/>
        <v>1218989</v>
      </c>
      <c r="BN9" s="58">
        <f t="shared" si="1"/>
        <v>9819</v>
      </c>
      <c r="BO9" s="58">
        <f>BO25+BO34</f>
        <v>2546160</v>
      </c>
      <c r="BP9" s="58">
        <f>BP25+BP34</f>
        <v>69978378</v>
      </c>
      <c r="BQ9" s="59">
        <f>BQ25+BQ34</f>
        <v>468648</v>
      </c>
    </row>
    <row r="10" spans="1:69" ht="11.25" customHeight="1">
      <c r="A10" s="47"/>
      <c r="B10" s="48"/>
      <c r="C10" s="48"/>
      <c r="D10" s="49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9"/>
    </row>
    <row r="11" spans="1:69" ht="22.5" customHeight="1">
      <c r="A11" s="47">
        <v>1</v>
      </c>
      <c r="B11" s="48"/>
      <c r="C11" s="50" t="s">
        <v>3</v>
      </c>
      <c r="D11" s="49"/>
      <c r="E11" s="58">
        <v>1492432</v>
      </c>
      <c r="F11" s="58">
        <v>469226</v>
      </c>
      <c r="G11" s="58">
        <v>413071</v>
      </c>
      <c r="H11" s="58">
        <v>0</v>
      </c>
      <c r="I11" s="58">
        <v>0</v>
      </c>
      <c r="J11" s="58">
        <v>69650</v>
      </c>
      <c r="K11" s="58">
        <v>36233</v>
      </c>
      <c r="L11" s="58">
        <v>33417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1632609</v>
      </c>
      <c r="S11" s="58">
        <v>415947</v>
      </c>
      <c r="T11" s="58">
        <v>5191</v>
      </c>
      <c r="U11" s="58">
        <v>1008288</v>
      </c>
      <c r="V11" s="58">
        <v>181394</v>
      </c>
      <c r="W11" s="58">
        <v>0</v>
      </c>
      <c r="X11" s="58">
        <v>21789</v>
      </c>
      <c r="Y11" s="58">
        <v>4358793</v>
      </c>
      <c r="Z11" s="58">
        <v>408943</v>
      </c>
      <c r="AA11" s="58">
        <v>183872</v>
      </c>
      <c r="AB11" s="58">
        <v>69776</v>
      </c>
      <c r="AC11" s="58">
        <v>78690</v>
      </c>
      <c r="AD11" s="58">
        <v>2009471</v>
      </c>
      <c r="AE11" s="58">
        <v>1970959</v>
      </c>
      <c r="AF11" s="58">
        <v>38512</v>
      </c>
      <c r="AG11" s="58">
        <v>788809</v>
      </c>
      <c r="AH11" s="58">
        <v>17165</v>
      </c>
      <c r="AI11" s="58">
        <v>26553</v>
      </c>
      <c r="AJ11" s="58">
        <v>0</v>
      </c>
      <c r="AK11" s="58">
        <v>56550</v>
      </c>
      <c r="AL11" s="58">
        <v>2041</v>
      </c>
      <c r="AM11" s="58">
        <v>52140</v>
      </c>
      <c r="AN11" s="58">
        <v>0</v>
      </c>
      <c r="AO11" s="58">
        <v>0</v>
      </c>
      <c r="AP11" s="58">
        <v>35079</v>
      </c>
      <c r="AQ11" s="58">
        <v>799122</v>
      </c>
      <c r="AR11" s="58">
        <v>414325</v>
      </c>
      <c r="AS11" s="58">
        <v>0</v>
      </c>
      <c r="AT11" s="58">
        <v>84446</v>
      </c>
      <c r="AU11" s="58">
        <v>0</v>
      </c>
      <c r="AV11" s="58">
        <v>0</v>
      </c>
      <c r="AW11" s="58">
        <v>0</v>
      </c>
      <c r="AX11" s="58">
        <v>54835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1892902</v>
      </c>
      <c r="BE11" s="58">
        <v>400</v>
      </c>
      <c r="BF11" s="58">
        <v>4361</v>
      </c>
      <c r="BG11" s="58">
        <v>0</v>
      </c>
      <c r="BH11" s="58">
        <v>856861</v>
      </c>
      <c r="BI11" s="58">
        <v>122822</v>
      </c>
      <c r="BJ11" s="58">
        <v>1841445</v>
      </c>
      <c r="BK11" s="58">
        <v>3576</v>
      </c>
      <c r="BL11" s="58">
        <v>0</v>
      </c>
      <c r="BM11" s="58">
        <v>294400</v>
      </c>
      <c r="BN11" s="58">
        <v>0</v>
      </c>
      <c r="BO11" s="58">
        <v>156064</v>
      </c>
      <c r="BP11" s="58">
        <v>14527193</v>
      </c>
      <c r="BQ11" s="59">
        <v>400</v>
      </c>
    </row>
    <row r="12" spans="1:69" ht="22.5" customHeight="1">
      <c r="A12" s="47">
        <v>2</v>
      </c>
      <c r="B12" s="48"/>
      <c r="C12" s="50" t="s">
        <v>4</v>
      </c>
      <c r="D12" s="49"/>
      <c r="E12" s="58">
        <v>520159</v>
      </c>
      <c r="F12" s="58">
        <v>176305</v>
      </c>
      <c r="G12" s="58">
        <v>350035</v>
      </c>
      <c r="H12" s="58">
        <v>0</v>
      </c>
      <c r="I12" s="58">
        <v>0</v>
      </c>
      <c r="J12" s="58">
        <v>37108</v>
      </c>
      <c r="K12" s="58">
        <v>7065</v>
      </c>
      <c r="L12" s="58">
        <v>30043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918685</v>
      </c>
      <c r="S12" s="58">
        <v>352653</v>
      </c>
      <c r="T12" s="58">
        <v>0</v>
      </c>
      <c r="U12" s="58">
        <v>493514</v>
      </c>
      <c r="V12" s="58">
        <v>46014</v>
      </c>
      <c r="W12" s="58">
        <v>0</v>
      </c>
      <c r="X12" s="58">
        <v>26504</v>
      </c>
      <c r="Y12" s="58">
        <v>3257280</v>
      </c>
      <c r="Z12" s="58">
        <v>198388</v>
      </c>
      <c r="AA12" s="58">
        <v>118085</v>
      </c>
      <c r="AB12" s="58">
        <v>12006</v>
      </c>
      <c r="AC12" s="58">
        <v>27819</v>
      </c>
      <c r="AD12" s="58">
        <v>831642</v>
      </c>
      <c r="AE12" s="58">
        <v>816482</v>
      </c>
      <c r="AF12" s="58">
        <v>15160</v>
      </c>
      <c r="AG12" s="58">
        <v>1424131</v>
      </c>
      <c r="AH12" s="58">
        <v>181349</v>
      </c>
      <c r="AI12" s="58">
        <v>0</v>
      </c>
      <c r="AJ12" s="58">
        <v>0</v>
      </c>
      <c r="AK12" s="58">
        <v>35381</v>
      </c>
      <c r="AL12" s="58">
        <v>0</v>
      </c>
      <c r="AM12" s="58">
        <v>8988</v>
      </c>
      <c r="AN12" s="58">
        <v>0</v>
      </c>
      <c r="AO12" s="58">
        <v>0</v>
      </c>
      <c r="AP12" s="58">
        <v>0</v>
      </c>
      <c r="AQ12" s="58">
        <v>74410</v>
      </c>
      <c r="AR12" s="58">
        <v>357380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1471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452962</v>
      </c>
      <c r="BE12" s="58">
        <v>130068</v>
      </c>
      <c r="BF12" s="58">
        <v>16363</v>
      </c>
      <c r="BG12" s="58">
        <v>0</v>
      </c>
      <c r="BH12" s="58">
        <v>508136</v>
      </c>
      <c r="BI12" s="58">
        <v>74261</v>
      </c>
      <c r="BJ12" s="58">
        <v>1038149</v>
      </c>
      <c r="BK12" s="58">
        <v>18557</v>
      </c>
      <c r="BL12" s="58">
        <v>36940</v>
      </c>
      <c r="BM12" s="58">
        <v>116630</v>
      </c>
      <c r="BN12" s="58">
        <v>0</v>
      </c>
      <c r="BO12" s="58">
        <v>1272703</v>
      </c>
      <c r="BP12" s="58">
        <v>9181297</v>
      </c>
      <c r="BQ12" s="59">
        <v>167008</v>
      </c>
    </row>
    <row r="13" spans="1:69" ht="22.5" customHeight="1">
      <c r="A13" s="47">
        <v>3</v>
      </c>
      <c r="B13" s="48"/>
      <c r="C13" s="50" t="s">
        <v>5</v>
      </c>
      <c r="D13" s="49"/>
      <c r="E13" s="58">
        <v>438840</v>
      </c>
      <c r="F13" s="58">
        <v>289328</v>
      </c>
      <c r="G13" s="58">
        <v>237415</v>
      </c>
      <c r="H13" s="58">
        <v>0</v>
      </c>
      <c r="I13" s="58">
        <v>0</v>
      </c>
      <c r="J13" s="58">
        <v>111206</v>
      </c>
      <c r="K13" s="58">
        <v>15983</v>
      </c>
      <c r="L13" s="58">
        <v>95223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491738</v>
      </c>
      <c r="S13" s="58">
        <v>419281</v>
      </c>
      <c r="T13" s="58">
        <v>50</v>
      </c>
      <c r="U13" s="58">
        <v>47914</v>
      </c>
      <c r="V13" s="58">
        <v>4738</v>
      </c>
      <c r="W13" s="58">
        <v>0</v>
      </c>
      <c r="X13" s="58">
        <v>19755</v>
      </c>
      <c r="Y13" s="58">
        <v>3935010</v>
      </c>
      <c r="Z13" s="58">
        <v>292087</v>
      </c>
      <c r="AA13" s="58">
        <v>431905</v>
      </c>
      <c r="AB13" s="58">
        <v>62505</v>
      </c>
      <c r="AC13" s="58">
        <v>323720</v>
      </c>
      <c r="AD13" s="58">
        <v>1176021</v>
      </c>
      <c r="AE13" s="58">
        <v>1014869</v>
      </c>
      <c r="AF13" s="58">
        <v>161152</v>
      </c>
      <c r="AG13" s="58">
        <v>1271903</v>
      </c>
      <c r="AH13" s="58">
        <v>53097</v>
      </c>
      <c r="AI13" s="58">
        <v>0</v>
      </c>
      <c r="AJ13" s="58">
        <v>0</v>
      </c>
      <c r="AK13" s="58">
        <v>96255</v>
      </c>
      <c r="AL13" s="58">
        <v>0</v>
      </c>
      <c r="AM13" s="58">
        <v>18611</v>
      </c>
      <c r="AN13" s="58">
        <v>0</v>
      </c>
      <c r="AO13" s="58">
        <v>0</v>
      </c>
      <c r="AP13" s="58">
        <v>41417</v>
      </c>
      <c r="AQ13" s="58">
        <v>336806</v>
      </c>
      <c r="AR13" s="58">
        <v>0</v>
      </c>
      <c r="AS13" s="58">
        <v>626</v>
      </c>
      <c r="AT13" s="58">
        <v>42934</v>
      </c>
      <c r="AU13" s="58">
        <v>0</v>
      </c>
      <c r="AV13" s="58">
        <v>0</v>
      </c>
      <c r="AW13" s="58">
        <v>0</v>
      </c>
      <c r="AX13" s="58">
        <v>24438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212258</v>
      </c>
      <c r="BE13" s="58">
        <v>1725</v>
      </c>
      <c r="BF13" s="58">
        <v>528</v>
      </c>
      <c r="BG13" s="58">
        <v>0</v>
      </c>
      <c r="BH13" s="58">
        <v>589223</v>
      </c>
      <c r="BI13" s="58">
        <v>78049</v>
      </c>
      <c r="BJ13" s="58">
        <v>1259471</v>
      </c>
      <c r="BK13" s="58">
        <v>0</v>
      </c>
      <c r="BL13" s="58">
        <v>3281</v>
      </c>
      <c r="BM13" s="58">
        <v>120186</v>
      </c>
      <c r="BN13" s="58">
        <v>186</v>
      </c>
      <c r="BO13" s="58">
        <v>156275</v>
      </c>
      <c r="BP13" s="58">
        <v>8081426</v>
      </c>
      <c r="BQ13" s="59">
        <v>5006</v>
      </c>
    </row>
    <row r="14" spans="1:69" ht="22.5" customHeight="1">
      <c r="A14" s="47">
        <v>4</v>
      </c>
      <c r="B14" s="48"/>
      <c r="C14" s="50" t="s">
        <v>6</v>
      </c>
      <c r="D14" s="49"/>
      <c r="E14" s="58">
        <v>373479</v>
      </c>
      <c r="F14" s="58">
        <v>283217</v>
      </c>
      <c r="G14" s="58">
        <v>150509</v>
      </c>
      <c r="H14" s="58">
        <v>0</v>
      </c>
      <c r="I14" s="58">
        <v>0</v>
      </c>
      <c r="J14" s="58">
        <v>46561</v>
      </c>
      <c r="K14" s="58">
        <v>9885</v>
      </c>
      <c r="L14" s="58">
        <v>36676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216988</v>
      </c>
      <c r="S14" s="58">
        <v>160535</v>
      </c>
      <c r="T14" s="58">
        <v>18102</v>
      </c>
      <c r="U14" s="58">
        <v>38351</v>
      </c>
      <c r="V14" s="58">
        <v>0</v>
      </c>
      <c r="W14" s="58">
        <v>0</v>
      </c>
      <c r="X14" s="58">
        <v>0</v>
      </c>
      <c r="Y14" s="58">
        <v>2056139</v>
      </c>
      <c r="Z14" s="58">
        <v>18160</v>
      </c>
      <c r="AA14" s="58">
        <v>118993</v>
      </c>
      <c r="AB14" s="58">
        <v>10707</v>
      </c>
      <c r="AC14" s="58">
        <v>15992</v>
      </c>
      <c r="AD14" s="58">
        <v>1398190</v>
      </c>
      <c r="AE14" s="58">
        <v>1363357</v>
      </c>
      <c r="AF14" s="58">
        <v>34833</v>
      </c>
      <c r="AG14" s="58">
        <v>324237</v>
      </c>
      <c r="AH14" s="58">
        <v>0</v>
      </c>
      <c r="AI14" s="58">
        <v>0</v>
      </c>
      <c r="AJ14" s="58">
        <v>0</v>
      </c>
      <c r="AK14" s="58">
        <v>23698</v>
      </c>
      <c r="AL14" s="58">
        <v>0</v>
      </c>
      <c r="AM14" s="58">
        <v>0</v>
      </c>
      <c r="AN14" s="58">
        <v>0</v>
      </c>
      <c r="AO14" s="58">
        <v>0</v>
      </c>
      <c r="AP14" s="58">
        <v>61025</v>
      </c>
      <c r="AQ14" s="58">
        <v>729768</v>
      </c>
      <c r="AR14" s="58">
        <v>25324</v>
      </c>
      <c r="AS14" s="58">
        <v>0</v>
      </c>
      <c r="AT14" s="58">
        <v>75668</v>
      </c>
      <c r="AU14" s="58">
        <v>0</v>
      </c>
      <c r="AV14" s="58">
        <v>0</v>
      </c>
      <c r="AW14" s="58">
        <v>0</v>
      </c>
      <c r="AX14" s="58">
        <v>60106</v>
      </c>
      <c r="AY14" s="58">
        <v>0</v>
      </c>
      <c r="AZ14" s="58">
        <v>0</v>
      </c>
      <c r="BA14" s="58">
        <v>0</v>
      </c>
      <c r="BB14" s="58">
        <v>0</v>
      </c>
      <c r="BC14" s="58">
        <v>0</v>
      </c>
      <c r="BD14" s="58">
        <v>72423</v>
      </c>
      <c r="BE14" s="58">
        <v>0</v>
      </c>
      <c r="BF14" s="58">
        <v>3746</v>
      </c>
      <c r="BG14" s="58">
        <v>0</v>
      </c>
      <c r="BH14" s="58">
        <v>127681</v>
      </c>
      <c r="BI14" s="58">
        <v>24717</v>
      </c>
      <c r="BJ14" s="58">
        <v>456042</v>
      </c>
      <c r="BK14" s="58">
        <v>0</v>
      </c>
      <c r="BL14" s="58">
        <v>0</v>
      </c>
      <c r="BM14" s="58">
        <v>137630</v>
      </c>
      <c r="BN14" s="58">
        <v>0</v>
      </c>
      <c r="BO14" s="58">
        <v>56693</v>
      </c>
      <c r="BP14" s="58">
        <v>4674499</v>
      </c>
      <c r="BQ14" s="59">
        <v>0</v>
      </c>
    </row>
    <row r="15" spans="1:69" ht="22.5" customHeight="1">
      <c r="A15" s="47">
        <v>5</v>
      </c>
      <c r="B15" s="48"/>
      <c r="C15" s="50" t="s">
        <v>7</v>
      </c>
      <c r="D15" s="49"/>
      <c r="E15" s="58">
        <v>213501</v>
      </c>
      <c r="F15" s="58">
        <v>51127</v>
      </c>
      <c r="G15" s="58">
        <v>97929</v>
      </c>
      <c r="H15" s="58">
        <v>0</v>
      </c>
      <c r="I15" s="58">
        <v>0</v>
      </c>
      <c r="J15" s="58">
        <v>52374</v>
      </c>
      <c r="K15" s="58">
        <v>25758</v>
      </c>
      <c r="L15" s="58">
        <v>26616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423866</v>
      </c>
      <c r="S15" s="58">
        <v>194270</v>
      </c>
      <c r="T15" s="58">
        <v>379</v>
      </c>
      <c r="U15" s="58">
        <v>10158</v>
      </c>
      <c r="V15" s="58">
        <v>219059</v>
      </c>
      <c r="W15" s="58">
        <v>0</v>
      </c>
      <c r="X15" s="58">
        <v>0</v>
      </c>
      <c r="Y15" s="58">
        <v>1123005</v>
      </c>
      <c r="Z15" s="58">
        <v>2776</v>
      </c>
      <c r="AA15" s="58">
        <v>0</v>
      </c>
      <c r="AB15" s="58">
        <v>10633</v>
      </c>
      <c r="AC15" s="58">
        <v>39743</v>
      </c>
      <c r="AD15" s="58">
        <v>0</v>
      </c>
      <c r="AE15" s="58">
        <v>0</v>
      </c>
      <c r="AF15" s="58">
        <v>0</v>
      </c>
      <c r="AG15" s="58">
        <v>658526</v>
      </c>
      <c r="AH15" s="58">
        <v>34178</v>
      </c>
      <c r="AI15" s="58">
        <v>0</v>
      </c>
      <c r="AJ15" s="58">
        <v>0</v>
      </c>
      <c r="AK15" s="58">
        <v>64728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8091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280467</v>
      </c>
      <c r="BE15" s="58">
        <v>85075</v>
      </c>
      <c r="BF15" s="58">
        <v>8818</v>
      </c>
      <c r="BG15" s="58">
        <v>0</v>
      </c>
      <c r="BH15" s="58">
        <v>349411</v>
      </c>
      <c r="BI15" s="58">
        <v>42856</v>
      </c>
      <c r="BJ15" s="58">
        <v>596302</v>
      </c>
      <c r="BK15" s="58">
        <v>0</v>
      </c>
      <c r="BL15" s="58">
        <v>14500</v>
      </c>
      <c r="BM15" s="58">
        <v>34488</v>
      </c>
      <c r="BN15" s="58">
        <v>108</v>
      </c>
      <c r="BO15" s="58">
        <v>14546</v>
      </c>
      <c r="BP15" s="58">
        <v>3345229</v>
      </c>
      <c r="BQ15" s="59">
        <v>99575</v>
      </c>
    </row>
    <row r="16" spans="1:69" ht="22.5" customHeight="1">
      <c r="A16" s="47">
        <v>6</v>
      </c>
      <c r="B16" s="48"/>
      <c r="C16" s="50" t="s">
        <v>8</v>
      </c>
      <c r="D16" s="49"/>
      <c r="E16" s="58">
        <v>143818</v>
      </c>
      <c r="F16" s="58">
        <v>90046</v>
      </c>
      <c r="G16" s="58">
        <v>53634</v>
      </c>
      <c r="H16" s="58">
        <v>0</v>
      </c>
      <c r="I16" s="58">
        <v>0</v>
      </c>
      <c r="J16" s="58">
        <v>13076</v>
      </c>
      <c r="K16" s="58">
        <v>3640</v>
      </c>
      <c r="L16" s="58">
        <v>9436</v>
      </c>
      <c r="M16" s="58">
        <v>87</v>
      </c>
      <c r="N16" s="58">
        <v>87</v>
      </c>
      <c r="O16" s="58">
        <v>0</v>
      </c>
      <c r="P16" s="58">
        <v>0</v>
      </c>
      <c r="Q16" s="58">
        <v>0</v>
      </c>
      <c r="R16" s="58">
        <v>138092</v>
      </c>
      <c r="S16" s="58">
        <v>95743</v>
      </c>
      <c r="T16" s="58">
        <v>6204</v>
      </c>
      <c r="U16" s="58">
        <v>0</v>
      </c>
      <c r="V16" s="58">
        <v>36145</v>
      </c>
      <c r="W16" s="58">
        <v>0</v>
      </c>
      <c r="X16" s="58">
        <v>0</v>
      </c>
      <c r="Y16" s="58">
        <v>262573</v>
      </c>
      <c r="Z16" s="58">
        <v>0</v>
      </c>
      <c r="AA16" s="58">
        <v>1362</v>
      </c>
      <c r="AB16" s="58">
        <v>8725</v>
      </c>
      <c r="AC16" s="58">
        <v>2054</v>
      </c>
      <c r="AD16" s="58">
        <v>0</v>
      </c>
      <c r="AE16" s="58">
        <v>0</v>
      </c>
      <c r="AF16" s="58">
        <v>0</v>
      </c>
      <c r="AG16" s="58">
        <v>119252</v>
      </c>
      <c r="AH16" s="58">
        <v>559</v>
      </c>
      <c r="AI16" s="58">
        <v>0</v>
      </c>
      <c r="AJ16" s="58">
        <v>0</v>
      </c>
      <c r="AK16" s="58">
        <v>15717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58">
        <v>1071</v>
      </c>
      <c r="AU16" s="58">
        <v>0</v>
      </c>
      <c r="AV16" s="58">
        <v>0</v>
      </c>
      <c r="AW16" s="58">
        <v>62500</v>
      </c>
      <c r="AX16" s="58">
        <v>10191</v>
      </c>
      <c r="AY16" s="58">
        <v>0</v>
      </c>
      <c r="AZ16" s="58">
        <v>0</v>
      </c>
      <c r="BA16" s="58">
        <v>0</v>
      </c>
      <c r="BB16" s="58">
        <v>0</v>
      </c>
      <c r="BC16" s="58">
        <v>0</v>
      </c>
      <c r="BD16" s="58">
        <v>28898</v>
      </c>
      <c r="BE16" s="58">
        <v>0</v>
      </c>
      <c r="BF16" s="58">
        <v>1292</v>
      </c>
      <c r="BG16" s="58">
        <v>0</v>
      </c>
      <c r="BH16" s="58">
        <v>166709</v>
      </c>
      <c r="BI16" s="58">
        <v>22112</v>
      </c>
      <c r="BJ16" s="58">
        <v>273228</v>
      </c>
      <c r="BK16" s="58">
        <v>0</v>
      </c>
      <c r="BL16" s="58">
        <v>0</v>
      </c>
      <c r="BM16" s="58">
        <v>50100</v>
      </c>
      <c r="BN16" s="58">
        <v>0</v>
      </c>
      <c r="BO16" s="58">
        <v>36918</v>
      </c>
      <c r="BP16" s="58">
        <v>1264299</v>
      </c>
      <c r="BQ16" s="59">
        <v>0</v>
      </c>
    </row>
    <row r="17" spans="1:69" ht="22.5" customHeight="1">
      <c r="A17" s="47">
        <v>7</v>
      </c>
      <c r="B17" s="48"/>
      <c r="C17" s="50" t="s">
        <v>9</v>
      </c>
      <c r="D17" s="49"/>
      <c r="E17" s="58">
        <v>171513</v>
      </c>
      <c r="F17" s="58">
        <v>16851</v>
      </c>
      <c r="G17" s="58">
        <v>238798</v>
      </c>
      <c r="H17" s="58">
        <v>0</v>
      </c>
      <c r="I17" s="58">
        <v>0</v>
      </c>
      <c r="J17" s="58">
        <v>99873</v>
      </c>
      <c r="K17" s="58">
        <v>25209</v>
      </c>
      <c r="L17" s="58">
        <v>74664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593164</v>
      </c>
      <c r="S17" s="58">
        <v>260859</v>
      </c>
      <c r="T17" s="58">
        <v>2297</v>
      </c>
      <c r="U17" s="58">
        <v>280057</v>
      </c>
      <c r="V17" s="58">
        <v>49951</v>
      </c>
      <c r="W17" s="58">
        <v>0</v>
      </c>
      <c r="X17" s="58">
        <v>0</v>
      </c>
      <c r="Y17" s="58">
        <v>2458568</v>
      </c>
      <c r="Z17" s="58">
        <v>324931</v>
      </c>
      <c r="AA17" s="58">
        <v>5086</v>
      </c>
      <c r="AB17" s="58">
        <v>2834</v>
      </c>
      <c r="AC17" s="58">
        <v>76357</v>
      </c>
      <c r="AD17" s="58">
        <v>420507</v>
      </c>
      <c r="AE17" s="58">
        <v>336038</v>
      </c>
      <c r="AF17" s="58">
        <v>84469</v>
      </c>
      <c r="AG17" s="58">
        <v>859597</v>
      </c>
      <c r="AH17" s="58">
        <v>10391</v>
      </c>
      <c r="AI17" s="58">
        <v>0</v>
      </c>
      <c r="AJ17" s="58">
        <v>0</v>
      </c>
      <c r="AK17" s="58">
        <v>61491</v>
      </c>
      <c r="AL17" s="58">
        <v>0</v>
      </c>
      <c r="AM17" s="58">
        <v>9883</v>
      </c>
      <c r="AN17" s="58">
        <v>0</v>
      </c>
      <c r="AO17" s="58">
        <v>0</v>
      </c>
      <c r="AP17" s="58">
        <v>145258</v>
      </c>
      <c r="AQ17" s="58">
        <v>482286</v>
      </c>
      <c r="AR17" s="58">
        <v>0</v>
      </c>
      <c r="AS17" s="58">
        <v>0</v>
      </c>
      <c r="AT17" s="58">
        <v>53308</v>
      </c>
      <c r="AU17" s="58">
        <v>0</v>
      </c>
      <c r="AV17" s="58">
        <v>0</v>
      </c>
      <c r="AW17" s="58">
        <v>0</v>
      </c>
      <c r="AX17" s="58">
        <v>42669</v>
      </c>
      <c r="AY17" s="58">
        <v>10078</v>
      </c>
      <c r="AZ17" s="58">
        <v>0</v>
      </c>
      <c r="BA17" s="58">
        <v>0</v>
      </c>
      <c r="BB17" s="58">
        <v>0</v>
      </c>
      <c r="BC17" s="58">
        <v>0</v>
      </c>
      <c r="BD17" s="58">
        <v>379826</v>
      </c>
      <c r="BE17" s="58">
        <v>42550</v>
      </c>
      <c r="BF17" s="58">
        <v>7144</v>
      </c>
      <c r="BG17" s="58">
        <v>0</v>
      </c>
      <c r="BH17" s="58">
        <v>425882</v>
      </c>
      <c r="BI17" s="58">
        <v>52316</v>
      </c>
      <c r="BJ17" s="58">
        <v>1388792</v>
      </c>
      <c r="BK17" s="58">
        <v>0</v>
      </c>
      <c r="BL17" s="58">
        <v>0</v>
      </c>
      <c r="BM17" s="58">
        <v>172187</v>
      </c>
      <c r="BN17" s="58">
        <v>9417</v>
      </c>
      <c r="BO17" s="58">
        <v>72596</v>
      </c>
      <c r="BP17" s="58">
        <v>6826730</v>
      </c>
      <c r="BQ17" s="59">
        <v>42550</v>
      </c>
    </row>
    <row r="18" spans="1:69" ht="22.5" customHeight="1">
      <c r="A18" s="47">
        <v>8</v>
      </c>
      <c r="B18" s="48"/>
      <c r="C18" s="50" t="s">
        <v>10</v>
      </c>
      <c r="D18" s="49"/>
      <c r="E18" s="58">
        <v>39572</v>
      </c>
      <c r="F18" s="58">
        <v>4552</v>
      </c>
      <c r="G18" s="58">
        <v>128841</v>
      </c>
      <c r="H18" s="58">
        <v>0</v>
      </c>
      <c r="I18" s="58">
        <v>0</v>
      </c>
      <c r="J18" s="58">
        <v>8980</v>
      </c>
      <c r="K18" s="58">
        <v>732</v>
      </c>
      <c r="L18" s="58">
        <v>8248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152838</v>
      </c>
      <c r="S18" s="58">
        <v>60005</v>
      </c>
      <c r="T18" s="58">
        <v>2473</v>
      </c>
      <c r="U18" s="58">
        <v>90360</v>
      </c>
      <c r="V18" s="58">
        <v>0</v>
      </c>
      <c r="W18" s="58">
        <v>0</v>
      </c>
      <c r="X18" s="58">
        <v>0</v>
      </c>
      <c r="Y18" s="58">
        <v>532338</v>
      </c>
      <c r="Z18" s="58">
        <v>39446</v>
      </c>
      <c r="AA18" s="58">
        <v>11996</v>
      </c>
      <c r="AB18" s="58">
        <v>1057</v>
      </c>
      <c r="AC18" s="58">
        <v>15184</v>
      </c>
      <c r="AD18" s="58">
        <v>105890</v>
      </c>
      <c r="AE18" s="58">
        <v>99690</v>
      </c>
      <c r="AF18" s="58">
        <v>6200</v>
      </c>
      <c r="AG18" s="58">
        <v>237002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8">
        <v>0</v>
      </c>
      <c r="AS18" s="58">
        <v>0</v>
      </c>
      <c r="AT18" s="58">
        <v>17568</v>
      </c>
      <c r="AU18" s="58">
        <v>0</v>
      </c>
      <c r="AV18" s="58">
        <v>0</v>
      </c>
      <c r="AW18" s="58">
        <v>0</v>
      </c>
      <c r="AX18" s="58">
        <v>5572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58">
        <v>76133</v>
      </c>
      <c r="BE18" s="58">
        <v>3110</v>
      </c>
      <c r="BF18" s="58">
        <v>0</v>
      </c>
      <c r="BG18" s="58">
        <v>0</v>
      </c>
      <c r="BH18" s="58">
        <v>220859</v>
      </c>
      <c r="BI18" s="58">
        <v>21802</v>
      </c>
      <c r="BJ18" s="58">
        <v>371808</v>
      </c>
      <c r="BK18" s="58">
        <v>0</v>
      </c>
      <c r="BL18" s="58">
        <v>0</v>
      </c>
      <c r="BM18" s="58">
        <v>7130</v>
      </c>
      <c r="BN18" s="58">
        <v>0</v>
      </c>
      <c r="BO18" s="58">
        <v>49348</v>
      </c>
      <c r="BP18" s="58">
        <v>1635899</v>
      </c>
      <c r="BQ18" s="59">
        <v>3110</v>
      </c>
    </row>
    <row r="19" spans="1:69" ht="22.5" customHeight="1">
      <c r="A19" s="47">
        <v>9</v>
      </c>
      <c r="B19" s="48"/>
      <c r="C19" s="50" t="s">
        <v>11</v>
      </c>
      <c r="D19" s="49"/>
      <c r="E19" s="58">
        <v>197316</v>
      </c>
      <c r="F19" s="58">
        <v>150136</v>
      </c>
      <c r="G19" s="58">
        <v>78447</v>
      </c>
      <c r="H19" s="58">
        <v>0</v>
      </c>
      <c r="I19" s="58">
        <v>0</v>
      </c>
      <c r="J19" s="58">
        <v>20758</v>
      </c>
      <c r="K19" s="58">
        <v>3433</v>
      </c>
      <c r="L19" s="58">
        <v>17325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207268</v>
      </c>
      <c r="S19" s="58">
        <v>86881</v>
      </c>
      <c r="T19" s="58">
        <v>28784</v>
      </c>
      <c r="U19" s="58">
        <v>91153</v>
      </c>
      <c r="V19" s="58">
        <v>0</v>
      </c>
      <c r="W19" s="58">
        <v>0</v>
      </c>
      <c r="X19" s="58">
        <v>450</v>
      </c>
      <c r="Y19" s="58">
        <v>1099966</v>
      </c>
      <c r="Z19" s="58">
        <v>160253</v>
      </c>
      <c r="AA19" s="58">
        <v>26172</v>
      </c>
      <c r="AB19" s="58">
        <v>15753</v>
      </c>
      <c r="AC19" s="58">
        <v>21294</v>
      </c>
      <c r="AD19" s="58">
        <v>571937</v>
      </c>
      <c r="AE19" s="58">
        <v>515239</v>
      </c>
      <c r="AF19" s="58">
        <v>56698</v>
      </c>
      <c r="AG19" s="58">
        <v>119193</v>
      </c>
      <c r="AH19" s="58">
        <v>751</v>
      </c>
      <c r="AI19" s="58">
        <v>0</v>
      </c>
      <c r="AJ19" s="58">
        <v>0</v>
      </c>
      <c r="AK19" s="58">
        <v>14653</v>
      </c>
      <c r="AL19" s="58">
        <v>0</v>
      </c>
      <c r="AM19" s="58">
        <v>0</v>
      </c>
      <c r="AN19" s="58">
        <v>0</v>
      </c>
      <c r="AO19" s="58">
        <v>0</v>
      </c>
      <c r="AP19" s="58">
        <v>40567</v>
      </c>
      <c r="AQ19" s="58">
        <v>489099</v>
      </c>
      <c r="AR19" s="58">
        <v>0</v>
      </c>
      <c r="AS19" s="58">
        <v>0</v>
      </c>
      <c r="AT19" s="58">
        <v>12973</v>
      </c>
      <c r="AU19" s="58">
        <v>0</v>
      </c>
      <c r="AV19" s="58">
        <v>0</v>
      </c>
      <c r="AW19" s="58">
        <v>61110</v>
      </c>
      <c r="AX19" s="58">
        <v>29143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58">
        <v>87122</v>
      </c>
      <c r="BE19" s="58">
        <v>0</v>
      </c>
      <c r="BF19" s="58">
        <v>12320</v>
      </c>
      <c r="BG19" s="58">
        <v>0</v>
      </c>
      <c r="BH19" s="58">
        <v>83721</v>
      </c>
      <c r="BI19" s="58">
        <v>14658</v>
      </c>
      <c r="BJ19" s="58">
        <v>436869</v>
      </c>
      <c r="BK19" s="58">
        <v>2154</v>
      </c>
      <c r="BL19" s="58">
        <v>1707</v>
      </c>
      <c r="BM19" s="58">
        <v>108</v>
      </c>
      <c r="BN19" s="58">
        <v>108</v>
      </c>
      <c r="BO19" s="58">
        <v>18814</v>
      </c>
      <c r="BP19" s="58">
        <v>2894120</v>
      </c>
      <c r="BQ19" s="59">
        <v>1707</v>
      </c>
    </row>
    <row r="20" spans="1:69" ht="22.5" customHeight="1">
      <c r="A20" s="47">
        <v>10</v>
      </c>
      <c r="B20" s="48"/>
      <c r="C20" s="50" t="s">
        <v>12</v>
      </c>
      <c r="D20" s="49"/>
      <c r="E20" s="58">
        <v>286826</v>
      </c>
      <c r="F20" s="58">
        <v>154111</v>
      </c>
      <c r="G20" s="58">
        <v>44545</v>
      </c>
      <c r="H20" s="58">
        <v>0</v>
      </c>
      <c r="I20" s="58">
        <v>0</v>
      </c>
      <c r="J20" s="58">
        <v>39759</v>
      </c>
      <c r="K20" s="58">
        <v>19378</v>
      </c>
      <c r="L20" s="58">
        <v>20381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135454</v>
      </c>
      <c r="S20" s="58">
        <v>119145</v>
      </c>
      <c r="T20" s="58">
        <v>2493</v>
      </c>
      <c r="U20" s="58">
        <v>153</v>
      </c>
      <c r="V20" s="58">
        <v>13663</v>
      </c>
      <c r="W20" s="58">
        <v>0</v>
      </c>
      <c r="X20" s="58">
        <v>0</v>
      </c>
      <c r="Y20" s="58">
        <v>474451</v>
      </c>
      <c r="Z20" s="58">
        <v>0</v>
      </c>
      <c r="AA20" s="58">
        <v>10179</v>
      </c>
      <c r="AB20" s="58">
        <v>1008</v>
      </c>
      <c r="AC20" s="58">
        <v>14833</v>
      </c>
      <c r="AD20" s="58">
        <v>199868</v>
      </c>
      <c r="AE20" s="58">
        <v>191222</v>
      </c>
      <c r="AF20" s="58">
        <v>8646</v>
      </c>
      <c r="AG20" s="58">
        <v>187295</v>
      </c>
      <c r="AH20" s="58">
        <v>0</v>
      </c>
      <c r="AI20" s="58">
        <v>0</v>
      </c>
      <c r="AJ20" s="58">
        <v>0</v>
      </c>
      <c r="AK20" s="58">
        <v>8617</v>
      </c>
      <c r="AL20" s="58">
        <v>0</v>
      </c>
      <c r="AM20" s="58">
        <v>0</v>
      </c>
      <c r="AN20" s="58">
        <v>0</v>
      </c>
      <c r="AO20" s="58">
        <v>0</v>
      </c>
      <c r="AP20" s="58">
        <v>3876</v>
      </c>
      <c r="AQ20" s="58">
        <v>42925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24190</v>
      </c>
      <c r="BE20" s="58">
        <v>0</v>
      </c>
      <c r="BF20" s="58">
        <v>485</v>
      </c>
      <c r="BG20" s="58">
        <v>0</v>
      </c>
      <c r="BH20" s="58">
        <v>103645</v>
      </c>
      <c r="BI20" s="58">
        <v>15817</v>
      </c>
      <c r="BJ20" s="58">
        <v>249312</v>
      </c>
      <c r="BK20" s="58">
        <v>359</v>
      </c>
      <c r="BL20" s="58">
        <v>0</v>
      </c>
      <c r="BM20" s="58">
        <v>61300</v>
      </c>
      <c r="BN20" s="58">
        <v>0</v>
      </c>
      <c r="BO20" s="58">
        <v>274134</v>
      </c>
      <c r="BP20" s="58">
        <v>1757078</v>
      </c>
      <c r="BQ20" s="59">
        <v>0</v>
      </c>
    </row>
    <row r="21" spans="1:69" ht="22.5" customHeight="1">
      <c r="A21" s="47">
        <v>11</v>
      </c>
      <c r="B21" s="48"/>
      <c r="C21" s="50" t="s">
        <v>13</v>
      </c>
      <c r="D21" s="49"/>
      <c r="E21" s="58">
        <v>15459</v>
      </c>
      <c r="F21" s="58">
        <v>12298</v>
      </c>
      <c r="G21" s="58">
        <v>145820</v>
      </c>
      <c r="H21" s="58">
        <v>0</v>
      </c>
      <c r="I21" s="58">
        <v>0</v>
      </c>
      <c r="J21" s="58">
        <v>34988</v>
      </c>
      <c r="K21" s="58">
        <v>6668</v>
      </c>
      <c r="L21" s="58">
        <v>28320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215836</v>
      </c>
      <c r="S21" s="58">
        <v>126437</v>
      </c>
      <c r="T21" s="58">
        <v>0</v>
      </c>
      <c r="U21" s="58">
        <v>74974</v>
      </c>
      <c r="V21" s="58">
        <v>14425</v>
      </c>
      <c r="W21" s="58">
        <v>0</v>
      </c>
      <c r="X21" s="58">
        <v>0</v>
      </c>
      <c r="Y21" s="58">
        <v>433734</v>
      </c>
      <c r="Z21" s="58">
        <v>64962</v>
      </c>
      <c r="AA21" s="58">
        <v>2690</v>
      </c>
      <c r="AB21" s="58">
        <v>2300</v>
      </c>
      <c r="AC21" s="58">
        <v>6841</v>
      </c>
      <c r="AD21" s="58">
        <v>2670</v>
      </c>
      <c r="AE21" s="58">
        <v>0</v>
      </c>
      <c r="AF21" s="58">
        <v>2670</v>
      </c>
      <c r="AG21" s="58">
        <v>86829</v>
      </c>
      <c r="AH21" s="58">
        <v>2290</v>
      </c>
      <c r="AI21" s="58">
        <v>0</v>
      </c>
      <c r="AJ21" s="58">
        <v>0</v>
      </c>
      <c r="AK21" s="58">
        <v>40144</v>
      </c>
      <c r="AL21" s="58">
        <v>0</v>
      </c>
      <c r="AM21" s="58">
        <v>2200</v>
      </c>
      <c r="AN21" s="58">
        <v>0</v>
      </c>
      <c r="AO21" s="58">
        <v>0</v>
      </c>
      <c r="AP21" s="58">
        <v>4139</v>
      </c>
      <c r="AQ21" s="58">
        <v>406723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167213</v>
      </c>
      <c r="AX21" s="58">
        <v>17573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58">
        <v>45231</v>
      </c>
      <c r="BE21" s="58">
        <v>510</v>
      </c>
      <c r="BF21" s="58">
        <v>10761</v>
      </c>
      <c r="BG21" s="58">
        <v>0</v>
      </c>
      <c r="BH21" s="58">
        <v>80024</v>
      </c>
      <c r="BI21" s="58">
        <v>13189</v>
      </c>
      <c r="BJ21" s="58">
        <v>313523</v>
      </c>
      <c r="BK21" s="58">
        <v>2427</v>
      </c>
      <c r="BL21" s="58">
        <v>0</v>
      </c>
      <c r="BM21" s="58">
        <v>59220</v>
      </c>
      <c r="BN21" s="58">
        <v>0</v>
      </c>
      <c r="BO21" s="58">
        <v>3529</v>
      </c>
      <c r="BP21" s="58">
        <v>1969899</v>
      </c>
      <c r="BQ21" s="59">
        <v>510</v>
      </c>
    </row>
    <row r="22" spans="1:69" ht="22.5" customHeight="1">
      <c r="A22" s="47">
        <v>12</v>
      </c>
      <c r="B22" s="48"/>
      <c r="C22" s="50" t="s">
        <v>14</v>
      </c>
      <c r="D22" s="49"/>
      <c r="E22" s="58">
        <v>241319</v>
      </c>
      <c r="F22" s="58">
        <v>77248</v>
      </c>
      <c r="G22" s="58">
        <v>235535</v>
      </c>
      <c r="H22" s="58">
        <v>0</v>
      </c>
      <c r="I22" s="58">
        <v>0</v>
      </c>
      <c r="J22" s="58">
        <v>91054</v>
      </c>
      <c r="K22" s="58">
        <v>14238</v>
      </c>
      <c r="L22" s="58">
        <v>76816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360368</v>
      </c>
      <c r="S22" s="58">
        <v>243786</v>
      </c>
      <c r="T22" s="58">
        <v>11617</v>
      </c>
      <c r="U22" s="58">
        <v>97050</v>
      </c>
      <c r="V22" s="58">
        <v>7915</v>
      </c>
      <c r="W22" s="58">
        <v>0</v>
      </c>
      <c r="X22" s="58">
        <v>0</v>
      </c>
      <c r="Y22" s="58">
        <v>2880289</v>
      </c>
      <c r="Z22" s="58">
        <v>32290</v>
      </c>
      <c r="AA22" s="58">
        <v>46273</v>
      </c>
      <c r="AB22" s="58">
        <v>15310</v>
      </c>
      <c r="AC22" s="58">
        <v>14486</v>
      </c>
      <c r="AD22" s="58">
        <v>1481194</v>
      </c>
      <c r="AE22" s="58">
        <v>1463274</v>
      </c>
      <c r="AF22" s="58">
        <v>17920</v>
      </c>
      <c r="AG22" s="58">
        <v>633397</v>
      </c>
      <c r="AH22" s="58">
        <v>0</v>
      </c>
      <c r="AI22" s="58">
        <v>0</v>
      </c>
      <c r="AJ22" s="58">
        <v>0</v>
      </c>
      <c r="AK22" s="58">
        <v>46900</v>
      </c>
      <c r="AL22" s="58">
        <v>0</v>
      </c>
      <c r="AM22" s="58">
        <v>0</v>
      </c>
      <c r="AN22" s="58">
        <v>0</v>
      </c>
      <c r="AO22" s="58">
        <v>0</v>
      </c>
      <c r="AP22" s="58">
        <v>25645</v>
      </c>
      <c r="AQ22" s="58">
        <v>194382</v>
      </c>
      <c r="AR22" s="58">
        <v>0</v>
      </c>
      <c r="AS22" s="58">
        <v>0</v>
      </c>
      <c r="AT22" s="58">
        <v>128890</v>
      </c>
      <c r="AU22" s="58">
        <v>0</v>
      </c>
      <c r="AV22" s="58">
        <v>0</v>
      </c>
      <c r="AW22" s="58">
        <v>0</v>
      </c>
      <c r="AX22" s="58">
        <v>27320</v>
      </c>
      <c r="AY22" s="58">
        <v>0</v>
      </c>
      <c r="AZ22" s="58">
        <v>0</v>
      </c>
      <c r="BA22" s="58">
        <v>0</v>
      </c>
      <c r="BB22" s="58">
        <v>0</v>
      </c>
      <c r="BC22" s="58">
        <v>0</v>
      </c>
      <c r="BD22" s="58">
        <v>318947</v>
      </c>
      <c r="BE22" s="58">
        <v>10390</v>
      </c>
      <c r="BF22" s="58">
        <v>19777</v>
      </c>
      <c r="BG22" s="58">
        <v>0</v>
      </c>
      <c r="BH22" s="58">
        <v>502229</v>
      </c>
      <c r="BI22" s="58">
        <v>72607</v>
      </c>
      <c r="BJ22" s="58">
        <v>936649</v>
      </c>
      <c r="BK22" s="58">
        <v>4467</v>
      </c>
      <c r="BL22" s="58">
        <v>19010</v>
      </c>
      <c r="BM22" s="58">
        <v>80350</v>
      </c>
      <c r="BN22" s="58">
        <v>0</v>
      </c>
      <c r="BO22" s="58">
        <v>54519</v>
      </c>
      <c r="BP22" s="58">
        <v>6203747</v>
      </c>
      <c r="BQ22" s="59">
        <v>29400</v>
      </c>
    </row>
    <row r="23" spans="1:69" ht="22.5" customHeight="1">
      <c r="A23" s="47">
        <v>13</v>
      </c>
      <c r="B23" s="48"/>
      <c r="C23" s="50" t="s">
        <v>15</v>
      </c>
      <c r="D23" s="49"/>
      <c r="E23" s="58">
        <v>96623</v>
      </c>
      <c r="F23" s="58">
        <v>12094</v>
      </c>
      <c r="G23" s="58">
        <v>156287</v>
      </c>
      <c r="H23" s="58">
        <v>0</v>
      </c>
      <c r="I23" s="58">
        <v>0</v>
      </c>
      <c r="J23" s="58">
        <v>25514</v>
      </c>
      <c r="K23" s="58">
        <v>9587</v>
      </c>
      <c r="L23" s="58">
        <v>15927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193990</v>
      </c>
      <c r="S23" s="58">
        <v>150086</v>
      </c>
      <c r="T23" s="58">
        <v>17704</v>
      </c>
      <c r="U23" s="58">
        <v>14220</v>
      </c>
      <c r="V23" s="58">
        <v>11980</v>
      </c>
      <c r="W23" s="58">
        <v>0</v>
      </c>
      <c r="X23" s="58">
        <v>0</v>
      </c>
      <c r="Y23" s="58">
        <v>1522414</v>
      </c>
      <c r="Z23" s="58">
        <v>180700</v>
      </c>
      <c r="AA23" s="58">
        <v>16689</v>
      </c>
      <c r="AB23" s="58">
        <v>2177</v>
      </c>
      <c r="AC23" s="58">
        <v>8086</v>
      </c>
      <c r="AD23" s="58">
        <v>613734</v>
      </c>
      <c r="AE23" s="58">
        <v>571734</v>
      </c>
      <c r="AF23" s="58">
        <v>42000</v>
      </c>
      <c r="AG23" s="58">
        <v>371510</v>
      </c>
      <c r="AH23" s="58">
        <v>15332</v>
      </c>
      <c r="AI23" s="58">
        <v>0</v>
      </c>
      <c r="AJ23" s="58">
        <v>0</v>
      </c>
      <c r="AK23" s="58">
        <v>34834</v>
      </c>
      <c r="AL23" s="58">
        <v>6524</v>
      </c>
      <c r="AM23" s="58">
        <v>16944</v>
      </c>
      <c r="AN23" s="58">
        <v>0</v>
      </c>
      <c r="AO23" s="58">
        <v>0</v>
      </c>
      <c r="AP23" s="58">
        <v>0</v>
      </c>
      <c r="AQ23" s="58">
        <v>0</v>
      </c>
      <c r="AR23" s="58">
        <v>95038</v>
      </c>
      <c r="AS23" s="58">
        <v>0</v>
      </c>
      <c r="AT23" s="58">
        <v>15182</v>
      </c>
      <c r="AU23" s="58">
        <v>0</v>
      </c>
      <c r="AV23" s="58">
        <v>19200</v>
      </c>
      <c r="AW23" s="58">
        <v>246214</v>
      </c>
      <c r="AX23" s="58">
        <v>4218</v>
      </c>
      <c r="AY23" s="58">
        <v>0</v>
      </c>
      <c r="AZ23" s="58">
        <v>0</v>
      </c>
      <c r="BA23" s="58">
        <v>0</v>
      </c>
      <c r="BB23" s="58">
        <v>0</v>
      </c>
      <c r="BC23" s="58">
        <v>0</v>
      </c>
      <c r="BD23" s="58">
        <v>180585</v>
      </c>
      <c r="BE23" s="58">
        <v>29224</v>
      </c>
      <c r="BF23" s="58">
        <v>279</v>
      </c>
      <c r="BG23" s="58">
        <v>0</v>
      </c>
      <c r="BH23" s="58">
        <v>205665</v>
      </c>
      <c r="BI23" s="58">
        <v>27057</v>
      </c>
      <c r="BJ23" s="58">
        <v>405827</v>
      </c>
      <c r="BK23" s="58">
        <v>0</v>
      </c>
      <c r="BL23" s="58">
        <v>55802</v>
      </c>
      <c r="BM23" s="58">
        <v>66230</v>
      </c>
      <c r="BN23" s="58">
        <v>0</v>
      </c>
      <c r="BO23" s="58">
        <v>17225</v>
      </c>
      <c r="BP23" s="58">
        <v>3362574</v>
      </c>
      <c r="BQ23" s="59">
        <v>85026</v>
      </c>
    </row>
    <row r="24" spans="1:69" ht="11.25" customHeight="1">
      <c r="A24" s="47"/>
      <c r="B24" s="48"/>
      <c r="C24" s="50"/>
      <c r="D24" s="49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9"/>
    </row>
    <row r="25" spans="1:69" ht="15" customHeight="1">
      <c r="A25" s="70" t="s">
        <v>2</v>
      </c>
      <c r="B25" s="71"/>
      <c r="C25" s="71"/>
      <c r="D25" s="46"/>
      <c r="E25" s="58">
        <f aca="true" t="shared" si="2" ref="E25:BN25">SUM(E11:E23)</f>
        <v>4230857</v>
      </c>
      <c r="F25" s="58">
        <f t="shared" si="2"/>
        <v>1786539</v>
      </c>
      <c r="G25" s="58">
        <f t="shared" si="2"/>
        <v>2330866</v>
      </c>
      <c r="H25" s="58">
        <f t="shared" si="2"/>
        <v>0</v>
      </c>
      <c r="I25" s="58">
        <f t="shared" si="2"/>
        <v>0</v>
      </c>
      <c r="J25" s="58">
        <f t="shared" si="2"/>
        <v>650901</v>
      </c>
      <c r="K25" s="58">
        <f t="shared" si="2"/>
        <v>177809</v>
      </c>
      <c r="L25" s="58">
        <f t="shared" si="2"/>
        <v>473092</v>
      </c>
      <c r="M25" s="58">
        <f t="shared" si="2"/>
        <v>87</v>
      </c>
      <c r="N25" s="58">
        <f>SUM(N11:N23)</f>
        <v>87</v>
      </c>
      <c r="O25" s="58">
        <f t="shared" si="2"/>
        <v>0</v>
      </c>
      <c r="P25" s="58">
        <f t="shared" si="2"/>
        <v>0</v>
      </c>
      <c r="Q25" s="58">
        <f t="shared" si="2"/>
        <v>0</v>
      </c>
      <c r="R25" s="58">
        <f t="shared" si="2"/>
        <v>5680896</v>
      </c>
      <c r="S25" s="58">
        <f t="shared" si="2"/>
        <v>2685628</v>
      </c>
      <c r="T25" s="58">
        <f t="shared" si="2"/>
        <v>95294</v>
      </c>
      <c r="U25" s="58">
        <f t="shared" si="2"/>
        <v>2246192</v>
      </c>
      <c r="V25" s="58">
        <f t="shared" si="2"/>
        <v>585284</v>
      </c>
      <c r="W25" s="58">
        <f t="shared" si="2"/>
        <v>0</v>
      </c>
      <c r="X25" s="58">
        <f t="shared" si="2"/>
        <v>68498</v>
      </c>
      <c r="Y25" s="58">
        <f t="shared" si="2"/>
        <v>24394560</v>
      </c>
      <c r="Z25" s="58">
        <f t="shared" si="2"/>
        <v>1722936</v>
      </c>
      <c r="AA25" s="58">
        <f t="shared" si="2"/>
        <v>973302</v>
      </c>
      <c r="AB25" s="58">
        <f t="shared" si="2"/>
        <v>214791</v>
      </c>
      <c r="AC25" s="58">
        <f t="shared" si="2"/>
        <v>645099</v>
      </c>
      <c r="AD25" s="58">
        <f t="shared" si="2"/>
        <v>8811124</v>
      </c>
      <c r="AE25" s="58">
        <f t="shared" si="2"/>
        <v>8342864</v>
      </c>
      <c r="AF25" s="58">
        <f t="shared" si="2"/>
        <v>468260</v>
      </c>
      <c r="AG25" s="58">
        <f t="shared" si="2"/>
        <v>7081681</v>
      </c>
      <c r="AH25" s="58">
        <f t="shared" si="2"/>
        <v>315112</v>
      </c>
      <c r="AI25" s="58">
        <f t="shared" si="2"/>
        <v>26553</v>
      </c>
      <c r="AJ25" s="58">
        <f t="shared" si="2"/>
        <v>0</v>
      </c>
      <c r="AK25" s="58">
        <f t="shared" si="2"/>
        <v>498968</v>
      </c>
      <c r="AL25" s="58">
        <f t="shared" si="2"/>
        <v>8565</v>
      </c>
      <c r="AM25" s="58">
        <f t="shared" si="2"/>
        <v>108766</v>
      </c>
      <c r="AN25" s="58">
        <f t="shared" si="2"/>
        <v>0</v>
      </c>
      <c r="AO25" s="58">
        <f t="shared" si="2"/>
        <v>0</v>
      </c>
      <c r="AP25" s="58">
        <f t="shared" si="2"/>
        <v>357006</v>
      </c>
      <c r="AQ25" s="58">
        <f t="shared" si="2"/>
        <v>3555521</v>
      </c>
      <c r="AR25" s="58">
        <f t="shared" si="2"/>
        <v>892067</v>
      </c>
      <c r="AS25" s="58">
        <f t="shared" si="2"/>
        <v>626</v>
      </c>
      <c r="AT25" s="58">
        <f t="shared" si="2"/>
        <v>432040</v>
      </c>
      <c r="AU25" s="58">
        <f t="shared" si="2"/>
        <v>0</v>
      </c>
      <c r="AV25" s="58">
        <f t="shared" si="2"/>
        <v>19200</v>
      </c>
      <c r="AW25" s="58">
        <f>SUM(AW11:AW23)</f>
        <v>537037</v>
      </c>
      <c r="AX25" s="58">
        <f t="shared" si="2"/>
        <v>285627</v>
      </c>
      <c r="AY25" s="58">
        <f t="shared" si="2"/>
        <v>10078</v>
      </c>
      <c r="AZ25" s="58">
        <f>SUM(AZ11:AZ23)</f>
        <v>0</v>
      </c>
      <c r="BA25" s="58">
        <f t="shared" si="2"/>
        <v>0</v>
      </c>
      <c r="BB25" s="58">
        <f t="shared" si="2"/>
        <v>0</v>
      </c>
      <c r="BC25" s="58">
        <f t="shared" si="2"/>
        <v>0</v>
      </c>
      <c r="BD25" s="58">
        <f t="shared" si="2"/>
        <v>4051944</v>
      </c>
      <c r="BE25" s="58">
        <f t="shared" si="2"/>
        <v>303052</v>
      </c>
      <c r="BF25" s="58">
        <f t="shared" si="2"/>
        <v>85874</v>
      </c>
      <c r="BG25" s="58">
        <f t="shared" si="2"/>
        <v>0</v>
      </c>
      <c r="BH25" s="58">
        <f t="shared" si="2"/>
        <v>4220046</v>
      </c>
      <c r="BI25" s="58">
        <f t="shared" si="2"/>
        <v>582263</v>
      </c>
      <c r="BJ25" s="58">
        <f t="shared" si="2"/>
        <v>9567417</v>
      </c>
      <c r="BK25" s="58">
        <f t="shared" si="2"/>
        <v>31540</v>
      </c>
      <c r="BL25" s="58">
        <f t="shared" si="2"/>
        <v>131240</v>
      </c>
      <c r="BM25" s="58">
        <f t="shared" si="2"/>
        <v>1199959</v>
      </c>
      <c r="BN25" s="58">
        <f t="shared" si="2"/>
        <v>9819</v>
      </c>
      <c r="BO25" s="58">
        <f>SUM(BO11:BO23)</f>
        <v>2183364</v>
      </c>
      <c r="BP25" s="58">
        <f>SUM(BP11:BP23)</f>
        <v>65723990</v>
      </c>
      <c r="BQ25" s="59">
        <f>SUM(BQ11:BQ23)</f>
        <v>434292</v>
      </c>
    </row>
    <row r="26" spans="1:69" ht="11.25" customHeight="1">
      <c r="A26" s="44"/>
      <c r="B26" s="45"/>
      <c r="C26" s="45"/>
      <c r="D26" s="46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9"/>
    </row>
    <row r="27" spans="1:69" ht="22.5" customHeight="1">
      <c r="A27" s="47">
        <v>1</v>
      </c>
      <c r="B27" s="48"/>
      <c r="C27" s="50" t="s">
        <v>16</v>
      </c>
      <c r="D27" s="49"/>
      <c r="E27" s="58">
        <v>489973</v>
      </c>
      <c r="F27" s="58">
        <v>352724</v>
      </c>
      <c r="G27" s="58">
        <v>92337</v>
      </c>
      <c r="H27" s="58">
        <v>0</v>
      </c>
      <c r="I27" s="58">
        <v>0</v>
      </c>
      <c r="J27" s="58">
        <v>29509</v>
      </c>
      <c r="K27" s="58">
        <v>11567</v>
      </c>
      <c r="L27" s="58">
        <v>17942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26525</v>
      </c>
      <c r="S27" s="58">
        <v>26319</v>
      </c>
      <c r="T27" s="58">
        <v>206</v>
      </c>
      <c r="U27" s="58">
        <v>0</v>
      </c>
      <c r="V27" s="58">
        <v>0</v>
      </c>
      <c r="W27" s="58">
        <v>0</v>
      </c>
      <c r="X27" s="58">
        <v>0</v>
      </c>
      <c r="Y27" s="58">
        <v>378218</v>
      </c>
      <c r="Z27" s="58">
        <v>51880</v>
      </c>
      <c r="AA27" s="58">
        <v>650</v>
      </c>
      <c r="AB27" s="58">
        <v>1882</v>
      </c>
      <c r="AC27" s="58">
        <v>28962</v>
      </c>
      <c r="AD27" s="58">
        <v>206898</v>
      </c>
      <c r="AE27" s="58">
        <v>195271</v>
      </c>
      <c r="AF27" s="58">
        <v>11627</v>
      </c>
      <c r="AG27" s="58">
        <v>36027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3410</v>
      </c>
      <c r="AN27" s="58">
        <v>0</v>
      </c>
      <c r="AO27" s="58">
        <v>0</v>
      </c>
      <c r="AP27" s="58">
        <v>0</v>
      </c>
      <c r="AQ27" s="58">
        <v>431678</v>
      </c>
      <c r="AR27" s="58">
        <v>0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377</v>
      </c>
      <c r="AY27" s="58">
        <v>0</v>
      </c>
      <c r="AZ27" s="58">
        <v>0</v>
      </c>
      <c r="BA27" s="58">
        <v>0</v>
      </c>
      <c r="BB27" s="58">
        <v>0</v>
      </c>
      <c r="BC27" s="58">
        <v>0</v>
      </c>
      <c r="BD27" s="58">
        <v>13181</v>
      </c>
      <c r="BE27" s="58">
        <v>0</v>
      </c>
      <c r="BF27" s="58">
        <v>0</v>
      </c>
      <c r="BG27" s="58">
        <v>0</v>
      </c>
      <c r="BH27" s="58">
        <v>27376</v>
      </c>
      <c r="BI27" s="58">
        <v>6904</v>
      </c>
      <c r="BJ27" s="58">
        <v>277432</v>
      </c>
      <c r="BK27" s="58">
        <v>0</v>
      </c>
      <c r="BL27" s="58">
        <v>0</v>
      </c>
      <c r="BM27" s="58">
        <v>0</v>
      </c>
      <c r="BN27" s="58">
        <v>0</v>
      </c>
      <c r="BO27" s="58">
        <v>186613</v>
      </c>
      <c r="BP27" s="58">
        <v>1960123</v>
      </c>
      <c r="BQ27" s="59">
        <v>0</v>
      </c>
    </row>
    <row r="28" spans="1:69" ht="22.5" customHeight="1">
      <c r="A28" s="47">
        <v>2</v>
      </c>
      <c r="B28" s="48"/>
      <c r="C28" s="50" t="s">
        <v>17</v>
      </c>
      <c r="D28" s="49"/>
      <c r="E28" s="58">
        <v>10785</v>
      </c>
      <c r="F28" s="58">
        <v>7619</v>
      </c>
      <c r="G28" s="58">
        <v>38634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28889</v>
      </c>
      <c r="S28" s="58">
        <v>14757</v>
      </c>
      <c r="T28" s="58">
        <v>0</v>
      </c>
      <c r="U28" s="58">
        <v>0</v>
      </c>
      <c r="V28" s="58">
        <v>14132</v>
      </c>
      <c r="W28" s="58">
        <v>0</v>
      </c>
      <c r="X28" s="58">
        <v>0</v>
      </c>
      <c r="Y28" s="58">
        <v>88739</v>
      </c>
      <c r="Z28" s="58">
        <v>2836</v>
      </c>
      <c r="AA28" s="58">
        <v>0</v>
      </c>
      <c r="AB28" s="58">
        <v>1209</v>
      </c>
      <c r="AC28" s="58">
        <v>421</v>
      </c>
      <c r="AD28" s="58">
        <v>0</v>
      </c>
      <c r="AE28" s="58">
        <v>0</v>
      </c>
      <c r="AF28" s="58">
        <v>0</v>
      </c>
      <c r="AG28" s="58">
        <v>23188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3470</v>
      </c>
      <c r="BE28" s="58">
        <v>4815</v>
      </c>
      <c r="BF28" s="58">
        <v>0</v>
      </c>
      <c r="BG28" s="58">
        <v>0</v>
      </c>
      <c r="BH28" s="58">
        <v>25638</v>
      </c>
      <c r="BI28" s="58">
        <v>2656</v>
      </c>
      <c r="BJ28" s="58">
        <v>76868</v>
      </c>
      <c r="BK28" s="58">
        <v>0</v>
      </c>
      <c r="BL28" s="58">
        <v>27266</v>
      </c>
      <c r="BM28" s="58">
        <v>7310</v>
      </c>
      <c r="BN28" s="58">
        <v>0</v>
      </c>
      <c r="BO28" s="58">
        <v>0</v>
      </c>
      <c r="BP28" s="58">
        <v>315070</v>
      </c>
      <c r="BQ28" s="59">
        <v>32081</v>
      </c>
    </row>
    <row r="29" spans="1:69" ht="22.5" customHeight="1">
      <c r="A29" s="47">
        <v>3</v>
      </c>
      <c r="B29" s="48"/>
      <c r="C29" s="50" t="s">
        <v>18</v>
      </c>
      <c r="D29" s="49"/>
      <c r="E29" s="58">
        <v>101132</v>
      </c>
      <c r="F29" s="58">
        <v>61585</v>
      </c>
      <c r="G29" s="58">
        <v>9436</v>
      </c>
      <c r="H29" s="58">
        <v>0</v>
      </c>
      <c r="I29" s="58">
        <v>0</v>
      </c>
      <c r="J29" s="58">
        <v>4103</v>
      </c>
      <c r="K29" s="58">
        <v>0</v>
      </c>
      <c r="L29" s="58">
        <v>4103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8314</v>
      </c>
      <c r="S29" s="58">
        <v>8314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38050</v>
      </c>
      <c r="Z29" s="58">
        <v>0</v>
      </c>
      <c r="AA29" s="58">
        <v>0</v>
      </c>
      <c r="AB29" s="58">
        <v>1300</v>
      </c>
      <c r="AC29" s="58">
        <v>3498</v>
      </c>
      <c r="AD29" s="58">
        <v>0</v>
      </c>
      <c r="AE29" s="58">
        <v>0</v>
      </c>
      <c r="AF29" s="58">
        <v>0</v>
      </c>
      <c r="AG29" s="58">
        <v>33252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16682</v>
      </c>
      <c r="AQ29" s="58">
        <v>164907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40565</v>
      </c>
      <c r="BE29" s="58">
        <v>0</v>
      </c>
      <c r="BF29" s="58">
        <v>1860</v>
      </c>
      <c r="BG29" s="58">
        <v>0</v>
      </c>
      <c r="BH29" s="58">
        <v>0</v>
      </c>
      <c r="BI29" s="58">
        <v>0</v>
      </c>
      <c r="BJ29" s="58">
        <v>56757</v>
      </c>
      <c r="BK29" s="58">
        <v>934</v>
      </c>
      <c r="BL29" s="58">
        <v>0</v>
      </c>
      <c r="BM29" s="58">
        <v>0</v>
      </c>
      <c r="BN29" s="58">
        <v>0</v>
      </c>
      <c r="BO29" s="58">
        <v>28521</v>
      </c>
      <c r="BP29" s="58">
        <v>471261</v>
      </c>
      <c r="BQ29" s="59">
        <v>0</v>
      </c>
    </row>
    <row r="30" spans="1:69" ht="22.5" customHeight="1">
      <c r="A30" s="47">
        <v>4</v>
      </c>
      <c r="B30" s="48"/>
      <c r="C30" s="50" t="s">
        <v>0</v>
      </c>
      <c r="D30" s="49"/>
      <c r="E30" s="58">
        <v>22737</v>
      </c>
      <c r="F30" s="58">
        <v>728</v>
      </c>
      <c r="G30" s="58">
        <v>36724</v>
      </c>
      <c r="H30" s="58">
        <v>0</v>
      </c>
      <c r="I30" s="58">
        <v>0</v>
      </c>
      <c r="J30" s="58">
        <v>5210</v>
      </c>
      <c r="K30" s="58">
        <v>1301</v>
      </c>
      <c r="L30" s="58">
        <v>3909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75078</v>
      </c>
      <c r="S30" s="58">
        <v>73248</v>
      </c>
      <c r="T30" s="58">
        <v>1180</v>
      </c>
      <c r="U30" s="58">
        <v>0</v>
      </c>
      <c r="V30" s="58">
        <v>650</v>
      </c>
      <c r="W30" s="58">
        <v>0</v>
      </c>
      <c r="X30" s="58">
        <v>0</v>
      </c>
      <c r="Y30" s="58">
        <v>161008</v>
      </c>
      <c r="Z30" s="58">
        <v>0</v>
      </c>
      <c r="AA30" s="58">
        <v>1970</v>
      </c>
      <c r="AB30" s="58">
        <v>8018</v>
      </c>
      <c r="AC30" s="58">
        <v>5981</v>
      </c>
      <c r="AD30" s="58">
        <v>0</v>
      </c>
      <c r="AE30" s="58">
        <v>0</v>
      </c>
      <c r="AF30" s="58">
        <v>0</v>
      </c>
      <c r="AG30" s="58">
        <v>72078</v>
      </c>
      <c r="AH30" s="58">
        <v>0</v>
      </c>
      <c r="AI30" s="58">
        <v>0</v>
      </c>
      <c r="AJ30" s="58">
        <v>0</v>
      </c>
      <c r="AK30" s="58">
        <v>7458</v>
      </c>
      <c r="AL30" s="58">
        <v>0</v>
      </c>
      <c r="AM30" s="58">
        <v>9340</v>
      </c>
      <c r="AN30" s="58">
        <v>0</v>
      </c>
      <c r="AO30" s="58">
        <v>0</v>
      </c>
      <c r="AP30" s="58">
        <v>11849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17780</v>
      </c>
      <c r="AX30" s="58">
        <v>4406</v>
      </c>
      <c r="AY30" s="58">
        <v>0</v>
      </c>
      <c r="AZ30" s="58">
        <v>0</v>
      </c>
      <c r="BA30" s="58">
        <v>0</v>
      </c>
      <c r="BB30" s="58">
        <v>0</v>
      </c>
      <c r="BC30" s="58">
        <v>0</v>
      </c>
      <c r="BD30" s="58">
        <v>54398</v>
      </c>
      <c r="BE30" s="58">
        <v>1834</v>
      </c>
      <c r="BF30" s="58">
        <v>0</v>
      </c>
      <c r="BG30" s="58">
        <v>0</v>
      </c>
      <c r="BH30" s="58">
        <v>43996</v>
      </c>
      <c r="BI30" s="58">
        <v>5667</v>
      </c>
      <c r="BJ30" s="58">
        <v>137836</v>
      </c>
      <c r="BK30" s="58">
        <v>0</v>
      </c>
      <c r="BL30" s="58">
        <v>0</v>
      </c>
      <c r="BM30" s="58">
        <v>7560</v>
      </c>
      <c r="BN30" s="58">
        <v>0</v>
      </c>
      <c r="BO30" s="58">
        <v>68956</v>
      </c>
      <c r="BP30" s="58">
        <v>655039</v>
      </c>
      <c r="BQ30" s="59">
        <v>1834</v>
      </c>
    </row>
    <row r="31" spans="1:69" ht="22.5" customHeight="1">
      <c r="A31" s="47">
        <v>5</v>
      </c>
      <c r="B31" s="48"/>
      <c r="C31" s="50" t="s">
        <v>19</v>
      </c>
      <c r="D31" s="49"/>
      <c r="E31" s="58">
        <v>33575</v>
      </c>
      <c r="F31" s="58">
        <v>0</v>
      </c>
      <c r="G31" s="58">
        <v>47314</v>
      </c>
      <c r="H31" s="58">
        <v>0</v>
      </c>
      <c r="I31" s="58">
        <v>0</v>
      </c>
      <c r="J31" s="58">
        <v>8721</v>
      </c>
      <c r="K31" s="58">
        <v>3661</v>
      </c>
      <c r="L31" s="58">
        <v>5060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6115</v>
      </c>
      <c r="S31" s="58">
        <v>6115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135488</v>
      </c>
      <c r="Z31" s="58">
        <v>0</v>
      </c>
      <c r="AA31" s="58">
        <v>21606</v>
      </c>
      <c r="AB31" s="58">
        <v>5411</v>
      </c>
      <c r="AC31" s="58">
        <v>6948</v>
      </c>
      <c r="AD31" s="58">
        <v>1800</v>
      </c>
      <c r="AE31" s="58">
        <v>0</v>
      </c>
      <c r="AF31" s="58">
        <v>1800</v>
      </c>
      <c r="AG31" s="58">
        <v>72084</v>
      </c>
      <c r="AH31" s="58">
        <v>1249</v>
      </c>
      <c r="AI31" s="58">
        <v>0</v>
      </c>
      <c r="AJ31" s="58">
        <v>0</v>
      </c>
      <c r="AK31" s="58">
        <v>7937</v>
      </c>
      <c r="AL31" s="58">
        <v>0</v>
      </c>
      <c r="AM31" s="58">
        <v>0</v>
      </c>
      <c r="AN31" s="58">
        <v>0</v>
      </c>
      <c r="AO31" s="58">
        <v>0</v>
      </c>
      <c r="AP31" s="58">
        <v>5387</v>
      </c>
      <c r="AQ31" s="58">
        <v>0</v>
      </c>
      <c r="AR31" s="58">
        <v>0</v>
      </c>
      <c r="AS31" s="58">
        <v>0</v>
      </c>
      <c r="AT31" s="58">
        <v>6872</v>
      </c>
      <c r="AU31" s="58">
        <v>0</v>
      </c>
      <c r="AV31" s="58">
        <v>0</v>
      </c>
      <c r="AW31" s="58">
        <v>7063</v>
      </c>
      <c r="AX31" s="58">
        <v>0</v>
      </c>
      <c r="AY31" s="58">
        <v>0</v>
      </c>
      <c r="AZ31" s="58">
        <v>0</v>
      </c>
      <c r="BA31" s="58">
        <v>0</v>
      </c>
      <c r="BB31" s="58">
        <v>0</v>
      </c>
      <c r="BC31" s="58">
        <v>0</v>
      </c>
      <c r="BD31" s="58">
        <v>89363</v>
      </c>
      <c r="BE31" s="58">
        <v>441</v>
      </c>
      <c r="BF31" s="58">
        <v>0</v>
      </c>
      <c r="BG31" s="58">
        <v>0</v>
      </c>
      <c r="BH31" s="58">
        <v>35314</v>
      </c>
      <c r="BI31" s="58">
        <v>5351</v>
      </c>
      <c r="BJ31" s="58">
        <v>132835</v>
      </c>
      <c r="BK31" s="58">
        <v>0</v>
      </c>
      <c r="BL31" s="58">
        <v>0</v>
      </c>
      <c r="BM31" s="58">
        <v>4160</v>
      </c>
      <c r="BN31" s="58">
        <v>0</v>
      </c>
      <c r="BO31" s="58">
        <v>78150</v>
      </c>
      <c r="BP31" s="58">
        <v>596149</v>
      </c>
      <c r="BQ31" s="59">
        <v>441</v>
      </c>
    </row>
    <row r="32" spans="1:69" ht="22.5" customHeight="1">
      <c r="A32" s="47">
        <v>6</v>
      </c>
      <c r="B32" s="48"/>
      <c r="C32" s="50" t="s">
        <v>20</v>
      </c>
      <c r="D32" s="49"/>
      <c r="E32" s="58">
        <v>50724</v>
      </c>
      <c r="F32" s="58">
        <v>32192</v>
      </c>
      <c r="G32" s="58">
        <v>24378</v>
      </c>
      <c r="H32" s="58">
        <v>0</v>
      </c>
      <c r="I32" s="58">
        <v>0</v>
      </c>
      <c r="J32" s="58">
        <v>3144</v>
      </c>
      <c r="K32" s="58">
        <v>61</v>
      </c>
      <c r="L32" s="58">
        <v>3083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14621</v>
      </c>
      <c r="S32" s="58">
        <v>13503</v>
      </c>
      <c r="T32" s="58">
        <v>0</v>
      </c>
      <c r="U32" s="58">
        <v>1118</v>
      </c>
      <c r="V32" s="58">
        <v>0</v>
      </c>
      <c r="W32" s="58">
        <v>0</v>
      </c>
      <c r="X32" s="58">
        <v>0</v>
      </c>
      <c r="Y32" s="58">
        <v>9418</v>
      </c>
      <c r="Z32" s="58">
        <v>0</v>
      </c>
      <c r="AA32" s="58">
        <v>0</v>
      </c>
      <c r="AB32" s="58">
        <v>1360</v>
      </c>
      <c r="AC32" s="58">
        <v>290</v>
      </c>
      <c r="AD32" s="58">
        <v>0</v>
      </c>
      <c r="AE32" s="58">
        <v>0</v>
      </c>
      <c r="AF32" s="58">
        <v>0</v>
      </c>
      <c r="AG32" s="58">
        <v>1068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58">
        <v>0</v>
      </c>
      <c r="AN32" s="58">
        <v>0</v>
      </c>
      <c r="AO32" s="58">
        <v>0</v>
      </c>
      <c r="AP32" s="58">
        <v>0</v>
      </c>
      <c r="AQ32" s="58">
        <v>108602</v>
      </c>
      <c r="AR32" s="58">
        <v>0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6288</v>
      </c>
      <c r="AY32" s="58">
        <v>0</v>
      </c>
      <c r="AZ32" s="58">
        <v>0</v>
      </c>
      <c r="BA32" s="58">
        <v>0</v>
      </c>
      <c r="BB32" s="58">
        <v>0</v>
      </c>
      <c r="BC32" s="58">
        <v>0</v>
      </c>
      <c r="BD32" s="58">
        <v>1513</v>
      </c>
      <c r="BE32" s="58">
        <v>0</v>
      </c>
      <c r="BF32" s="58">
        <v>0</v>
      </c>
      <c r="BG32" s="58">
        <v>0</v>
      </c>
      <c r="BH32" s="58">
        <v>0</v>
      </c>
      <c r="BI32" s="58">
        <v>0</v>
      </c>
      <c r="BJ32" s="58">
        <v>37502</v>
      </c>
      <c r="BK32" s="58">
        <v>0</v>
      </c>
      <c r="BL32" s="58">
        <v>0</v>
      </c>
      <c r="BM32" s="58">
        <v>0</v>
      </c>
      <c r="BN32" s="58">
        <v>0</v>
      </c>
      <c r="BO32" s="58">
        <v>556</v>
      </c>
      <c r="BP32" s="58">
        <v>256746</v>
      </c>
      <c r="BQ32" s="59">
        <v>0</v>
      </c>
    </row>
    <row r="33" spans="1:69" s="51" customFormat="1" ht="11.25" customHeight="1">
      <c r="A33" s="47"/>
      <c r="B33" s="48"/>
      <c r="C33" s="50"/>
      <c r="D33" s="49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9"/>
    </row>
    <row r="34" spans="1:69" ht="15" customHeight="1">
      <c r="A34" s="70" t="s">
        <v>32</v>
      </c>
      <c r="B34" s="71"/>
      <c r="C34" s="71"/>
      <c r="D34" s="46"/>
      <c r="E34" s="58">
        <f aca="true" t="shared" si="3" ref="E34:AQ34">SUM(E27:E32)</f>
        <v>708926</v>
      </c>
      <c r="F34" s="58">
        <f t="shared" si="3"/>
        <v>454848</v>
      </c>
      <c r="G34" s="58">
        <f t="shared" si="3"/>
        <v>248823</v>
      </c>
      <c r="H34" s="58">
        <f t="shared" si="3"/>
        <v>0</v>
      </c>
      <c r="I34" s="58">
        <f t="shared" si="3"/>
        <v>0</v>
      </c>
      <c r="J34" s="58">
        <f t="shared" si="3"/>
        <v>50687</v>
      </c>
      <c r="K34" s="58">
        <f t="shared" si="3"/>
        <v>16590</v>
      </c>
      <c r="L34" s="58">
        <f t="shared" si="3"/>
        <v>34097</v>
      </c>
      <c r="M34" s="58">
        <f>SUM(M27:M32)</f>
        <v>0</v>
      </c>
      <c r="N34" s="58">
        <f t="shared" si="3"/>
        <v>0</v>
      </c>
      <c r="O34" s="58">
        <f t="shared" si="3"/>
        <v>0</v>
      </c>
      <c r="P34" s="58">
        <f>SUM(P27:P32)</f>
        <v>0</v>
      </c>
      <c r="Q34" s="58">
        <f t="shared" si="3"/>
        <v>0</v>
      </c>
      <c r="R34" s="58">
        <f t="shared" si="3"/>
        <v>159542</v>
      </c>
      <c r="S34" s="58">
        <f t="shared" si="3"/>
        <v>142256</v>
      </c>
      <c r="T34" s="58">
        <f t="shared" si="3"/>
        <v>1386</v>
      </c>
      <c r="U34" s="58">
        <f t="shared" si="3"/>
        <v>1118</v>
      </c>
      <c r="V34" s="58">
        <f t="shared" si="3"/>
        <v>14782</v>
      </c>
      <c r="W34" s="58">
        <f t="shared" si="3"/>
        <v>0</v>
      </c>
      <c r="X34" s="58">
        <f t="shared" si="3"/>
        <v>0</v>
      </c>
      <c r="Y34" s="58">
        <f t="shared" si="3"/>
        <v>810921</v>
      </c>
      <c r="Z34" s="58">
        <f t="shared" si="3"/>
        <v>54716</v>
      </c>
      <c r="AA34" s="58">
        <f t="shared" si="3"/>
        <v>24226</v>
      </c>
      <c r="AB34" s="58">
        <f t="shared" si="3"/>
        <v>19180</v>
      </c>
      <c r="AC34" s="58">
        <f t="shared" si="3"/>
        <v>46100</v>
      </c>
      <c r="AD34" s="58">
        <f t="shared" si="3"/>
        <v>208698</v>
      </c>
      <c r="AE34" s="58">
        <f t="shared" si="3"/>
        <v>195271</v>
      </c>
      <c r="AF34" s="58">
        <f t="shared" si="3"/>
        <v>13427</v>
      </c>
      <c r="AG34" s="58">
        <f t="shared" si="3"/>
        <v>237697</v>
      </c>
      <c r="AH34" s="58">
        <f t="shared" si="3"/>
        <v>1249</v>
      </c>
      <c r="AI34" s="58">
        <f t="shared" si="3"/>
        <v>0</v>
      </c>
      <c r="AJ34" s="58">
        <f t="shared" si="3"/>
        <v>0</v>
      </c>
      <c r="AK34" s="58">
        <f t="shared" si="3"/>
        <v>15395</v>
      </c>
      <c r="AL34" s="58">
        <f t="shared" si="3"/>
        <v>0</v>
      </c>
      <c r="AM34" s="58">
        <f t="shared" si="3"/>
        <v>12750</v>
      </c>
      <c r="AN34" s="58">
        <f t="shared" si="3"/>
        <v>0</v>
      </c>
      <c r="AO34" s="58">
        <f t="shared" si="3"/>
        <v>0</v>
      </c>
      <c r="AP34" s="58">
        <f t="shared" si="3"/>
        <v>33918</v>
      </c>
      <c r="AQ34" s="58">
        <f t="shared" si="3"/>
        <v>705187</v>
      </c>
      <c r="AR34" s="58">
        <f aca="true" t="shared" si="4" ref="AR34:BN34">SUM(AR27:AR32)</f>
        <v>0</v>
      </c>
      <c r="AS34" s="58">
        <f t="shared" si="4"/>
        <v>0</v>
      </c>
      <c r="AT34" s="58">
        <f t="shared" si="4"/>
        <v>6872</v>
      </c>
      <c r="AU34" s="58">
        <f t="shared" si="4"/>
        <v>0</v>
      </c>
      <c r="AV34" s="58">
        <f t="shared" si="4"/>
        <v>0</v>
      </c>
      <c r="AW34" s="58">
        <f t="shared" si="4"/>
        <v>24843</v>
      </c>
      <c r="AX34" s="58">
        <f t="shared" si="4"/>
        <v>11071</v>
      </c>
      <c r="AY34" s="58">
        <f t="shared" si="4"/>
        <v>0</v>
      </c>
      <c r="AZ34" s="58">
        <f t="shared" si="4"/>
        <v>0</v>
      </c>
      <c r="BA34" s="58">
        <f t="shared" si="4"/>
        <v>0</v>
      </c>
      <c r="BB34" s="58">
        <f t="shared" si="4"/>
        <v>0</v>
      </c>
      <c r="BC34" s="58">
        <f t="shared" si="4"/>
        <v>0</v>
      </c>
      <c r="BD34" s="58">
        <f t="shared" si="4"/>
        <v>202490</v>
      </c>
      <c r="BE34" s="58">
        <f t="shared" si="4"/>
        <v>7090</v>
      </c>
      <c r="BF34" s="58">
        <f t="shared" si="4"/>
        <v>1860</v>
      </c>
      <c r="BG34" s="58">
        <f t="shared" si="4"/>
        <v>0</v>
      </c>
      <c r="BH34" s="58">
        <f t="shared" si="4"/>
        <v>132324</v>
      </c>
      <c r="BI34" s="58">
        <f t="shared" si="4"/>
        <v>20578</v>
      </c>
      <c r="BJ34" s="58">
        <f t="shared" si="4"/>
        <v>719230</v>
      </c>
      <c r="BK34" s="58">
        <f t="shared" si="4"/>
        <v>934</v>
      </c>
      <c r="BL34" s="58">
        <f t="shared" si="4"/>
        <v>27266</v>
      </c>
      <c r="BM34" s="58">
        <f t="shared" si="4"/>
        <v>19030</v>
      </c>
      <c r="BN34" s="58">
        <f t="shared" si="4"/>
        <v>0</v>
      </c>
      <c r="BO34" s="58">
        <f>SUM(BO27:BO32)</f>
        <v>362796</v>
      </c>
      <c r="BP34" s="58">
        <f>SUM(BP27:BP32)</f>
        <v>4254388</v>
      </c>
      <c r="BQ34" s="59">
        <f>SUM(BQ27:BQ32)</f>
        <v>34356</v>
      </c>
    </row>
    <row r="35" spans="1:69" ht="11.25" customHeight="1" thickBot="1">
      <c r="A35" s="52"/>
      <c r="B35" s="53"/>
      <c r="C35" s="53"/>
      <c r="D35" s="5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1"/>
    </row>
    <row r="36" spans="1:69" s="63" customFormat="1" ht="15" customHeight="1">
      <c r="A36" s="62"/>
      <c r="B36" s="62"/>
      <c r="C36" s="62" t="s">
        <v>45</v>
      </c>
      <c r="D36" s="62"/>
      <c r="E36" s="63">
        <v>33</v>
      </c>
      <c r="F36" s="63">
        <v>33</v>
      </c>
      <c r="G36" s="63">
        <v>33</v>
      </c>
      <c r="H36" s="63">
        <v>33</v>
      </c>
      <c r="I36" s="63">
        <v>33</v>
      </c>
      <c r="J36" s="63">
        <v>33</v>
      </c>
      <c r="K36" s="63">
        <v>33</v>
      </c>
      <c r="L36" s="63">
        <v>33</v>
      </c>
      <c r="M36" s="63">
        <v>33</v>
      </c>
      <c r="N36" s="63">
        <v>33</v>
      </c>
      <c r="O36" s="63">
        <v>33</v>
      </c>
      <c r="P36" s="63">
        <v>33</v>
      </c>
      <c r="Q36" s="63">
        <v>33</v>
      </c>
      <c r="R36" s="63">
        <v>33</v>
      </c>
      <c r="S36" s="63">
        <v>33</v>
      </c>
      <c r="T36" s="63">
        <v>33</v>
      </c>
      <c r="U36" s="63">
        <v>33</v>
      </c>
      <c r="V36" s="63">
        <v>33</v>
      </c>
      <c r="W36" s="63">
        <v>33</v>
      </c>
      <c r="X36" s="63">
        <v>33</v>
      </c>
      <c r="Y36" s="63">
        <v>33</v>
      </c>
      <c r="Z36" s="63">
        <v>33</v>
      </c>
      <c r="AA36" s="63">
        <v>33</v>
      </c>
      <c r="AB36" s="63">
        <v>33</v>
      </c>
      <c r="AC36" s="63">
        <v>33</v>
      </c>
      <c r="AD36" s="63">
        <v>33</v>
      </c>
      <c r="AE36" s="63">
        <v>33</v>
      </c>
      <c r="AF36" s="63">
        <v>33</v>
      </c>
      <c r="AG36" s="63">
        <v>33</v>
      </c>
      <c r="AH36" s="63">
        <v>33</v>
      </c>
      <c r="AI36" s="63">
        <v>33</v>
      </c>
      <c r="AJ36" s="63">
        <v>33</v>
      </c>
      <c r="AK36" s="63">
        <v>33</v>
      </c>
      <c r="AL36" s="63">
        <v>33</v>
      </c>
      <c r="AM36" s="63">
        <v>33</v>
      </c>
      <c r="AN36" s="63">
        <v>33</v>
      </c>
      <c r="AO36" s="63">
        <v>33</v>
      </c>
      <c r="AP36" s="63">
        <v>33</v>
      </c>
      <c r="AQ36" s="63">
        <v>33</v>
      </c>
      <c r="AR36" s="63">
        <v>33</v>
      </c>
      <c r="AS36" s="63">
        <v>33</v>
      </c>
      <c r="AT36" s="74">
        <v>33</v>
      </c>
      <c r="AU36" s="63">
        <v>33</v>
      </c>
      <c r="AV36" s="63">
        <v>33</v>
      </c>
      <c r="AW36" s="63">
        <v>33</v>
      </c>
      <c r="AX36" s="63">
        <v>33</v>
      </c>
      <c r="AY36" s="63">
        <v>33</v>
      </c>
      <c r="AZ36" s="63">
        <v>33</v>
      </c>
      <c r="BA36" s="63">
        <v>33</v>
      </c>
      <c r="BB36" s="63">
        <v>33</v>
      </c>
      <c r="BC36" s="63">
        <v>33</v>
      </c>
      <c r="BD36" s="63">
        <v>33</v>
      </c>
      <c r="BE36" s="63">
        <v>33</v>
      </c>
      <c r="BF36" s="63">
        <v>33</v>
      </c>
      <c r="BG36" s="63">
        <v>33</v>
      </c>
      <c r="BH36" s="63">
        <v>33</v>
      </c>
      <c r="BI36" s="63">
        <v>33</v>
      </c>
      <c r="BJ36" s="63">
        <v>33</v>
      </c>
      <c r="BK36" s="63">
        <v>33</v>
      </c>
      <c r="BL36" s="63">
        <v>33</v>
      </c>
      <c r="BM36" s="63">
        <v>33</v>
      </c>
      <c r="BN36" s="63">
        <v>33</v>
      </c>
      <c r="BO36" s="63">
        <v>33</v>
      </c>
      <c r="BP36" s="63">
        <v>33</v>
      </c>
      <c r="BQ36" s="63">
        <v>33</v>
      </c>
    </row>
    <row r="37" spans="1:69" s="76" customFormat="1" ht="15" customHeight="1">
      <c r="A37" s="75"/>
      <c r="B37" s="75"/>
      <c r="C37" s="62" t="s">
        <v>46</v>
      </c>
      <c r="D37" s="62"/>
      <c r="E37" s="63">
        <v>1</v>
      </c>
      <c r="F37" s="63">
        <v>2</v>
      </c>
      <c r="G37" s="63">
        <v>3</v>
      </c>
      <c r="H37" s="63">
        <v>4</v>
      </c>
      <c r="I37" s="63">
        <v>5</v>
      </c>
      <c r="J37" s="63">
        <v>6</v>
      </c>
      <c r="K37" s="63">
        <v>7</v>
      </c>
      <c r="L37" s="63">
        <v>8</v>
      </c>
      <c r="M37" s="63">
        <v>9</v>
      </c>
      <c r="N37" s="63">
        <v>10</v>
      </c>
      <c r="O37" s="63">
        <v>11</v>
      </c>
      <c r="P37" s="63">
        <v>12</v>
      </c>
      <c r="Q37" s="63">
        <v>13</v>
      </c>
      <c r="R37" s="63">
        <v>14</v>
      </c>
      <c r="S37" s="63">
        <v>15</v>
      </c>
      <c r="T37" s="63">
        <v>16</v>
      </c>
      <c r="U37" s="63">
        <v>17</v>
      </c>
      <c r="V37" s="63">
        <v>18</v>
      </c>
      <c r="W37" s="63">
        <v>19</v>
      </c>
      <c r="X37" s="63">
        <v>20</v>
      </c>
      <c r="Y37" s="63">
        <v>21</v>
      </c>
      <c r="Z37" s="63">
        <v>22</v>
      </c>
      <c r="AA37" s="63">
        <v>23</v>
      </c>
      <c r="AB37" s="63">
        <v>24</v>
      </c>
      <c r="AC37" s="63">
        <v>25</v>
      </c>
      <c r="AD37" s="63">
        <v>26</v>
      </c>
      <c r="AE37" s="63">
        <v>27</v>
      </c>
      <c r="AF37" s="63">
        <v>28</v>
      </c>
      <c r="AG37" s="63">
        <v>29</v>
      </c>
      <c r="AH37" s="63">
        <v>30</v>
      </c>
      <c r="AI37" s="63">
        <v>31</v>
      </c>
      <c r="AJ37" s="63">
        <v>32</v>
      </c>
      <c r="AK37" s="63">
        <v>33</v>
      </c>
      <c r="AL37" s="63">
        <v>34</v>
      </c>
      <c r="AM37" s="63">
        <v>35</v>
      </c>
      <c r="AN37" s="63">
        <v>36</v>
      </c>
      <c r="AO37" s="63">
        <v>37</v>
      </c>
      <c r="AP37" s="63">
        <v>38</v>
      </c>
      <c r="AQ37" s="63">
        <v>39</v>
      </c>
      <c r="AR37" s="63">
        <v>40</v>
      </c>
      <c r="AS37" s="63">
        <v>41</v>
      </c>
      <c r="AT37" s="63">
        <v>42</v>
      </c>
      <c r="AU37" s="63">
        <v>43</v>
      </c>
      <c r="AV37" s="63">
        <v>44</v>
      </c>
      <c r="AW37" s="63">
        <v>45</v>
      </c>
      <c r="AX37" s="63">
        <v>46</v>
      </c>
      <c r="AY37" s="63">
        <v>47</v>
      </c>
      <c r="AZ37" s="63">
        <v>48</v>
      </c>
      <c r="BA37" s="63">
        <v>49</v>
      </c>
      <c r="BB37" s="63">
        <v>50</v>
      </c>
      <c r="BC37" s="63">
        <v>51</v>
      </c>
      <c r="BD37" s="63">
        <v>52</v>
      </c>
      <c r="BE37" s="63">
        <v>53</v>
      </c>
      <c r="BF37" s="63">
        <v>54</v>
      </c>
      <c r="BG37" s="63">
        <v>55</v>
      </c>
      <c r="BH37" s="63">
        <v>56</v>
      </c>
      <c r="BI37" s="63">
        <v>57</v>
      </c>
      <c r="BJ37" s="63">
        <v>58</v>
      </c>
      <c r="BK37" s="63">
        <v>59</v>
      </c>
      <c r="BL37" s="63">
        <v>60</v>
      </c>
      <c r="BM37" s="63">
        <v>61</v>
      </c>
      <c r="BN37" s="63">
        <v>62</v>
      </c>
      <c r="BO37" s="63">
        <v>63</v>
      </c>
      <c r="BP37" s="63">
        <v>64</v>
      </c>
      <c r="BQ37" s="63">
        <v>65</v>
      </c>
    </row>
    <row r="38" spans="1:69" s="63" customFormat="1" ht="15" customHeight="1">
      <c r="A38" s="62"/>
      <c r="B38" s="62"/>
      <c r="C38" s="62" t="s">
        <v>47</v>
      </c>
      <c r="D38" s="62"/>
      <c r="E38" s="63">
        <v>4</v>
      </c>
      <c r="F38" s="63">
        <v>4</v>
      </c>
      <c r="G38" s="63">
        <v>4</v>
      </c>
      <c r="H38" s="63">
        <v>4</v>
      </c>
      <c r="I38" s="63">
        <v>4</v>
      </c>
      <c r="J38" s="63">
        <v>4</v>
      </c>
      <c r="K38" s="63">
        <v>4</v>
      </c>
      <c r="L38" s="63">
        <v>4</v>
      </c>
      <c r="M38" s="63">
        <v>4</v>
      </c>
      <c r="N38" s="63">
        <v>4</v>
      </c>
      <c r="O38" s="63">
        <v>4</v>
      </c>
      <c r="P38" s="63">
        <v>4</v>
      </c>
      <c r="Q38" s="63">
        <v>4</v>
      </c>
      <c r="R38" s="63">
        <v>4</v>
      </c>
      <c r="S38" s="63">
        <v>4</v>
      </c>
      <c r="T38" s="63">
        <v>4</v>
      </c>
      <c r="U38" s="63">
        <v>4</v>
      </c>
      <c r="V38" s="63">
        <v>4</v>
      </c>
      <c r="W38" s="63">
        <v>4</v>
      </c>
      <c r="X38" s="63">
        <v>4</v>
      </c>
      <c r="Y38" s="63">
        <v>4</v>
      </c>
      <c r="Z38" s="63">
        <v>4</v>
      </c>
      <c r="AA38" s="63">
        <v>4</v>
      </c>
      <c r="AB38" s="63">
        <v>4</v>
      </c>
      <c r="AC38" s="63">
        <v>4</v>
      </c>
      <c r="AD38" s="63">
        <v>4</v>
      </c>
      <c r="AE38" s="63">
        <v>4</v>
      </c>
      <c r="AF38" s="63">
        <v>4</v>
      </c>
      <c r="AG38" s="63">
        <v>4</v>
      </c>
      <c r="AH38" s="63">
        <v>4</v>
      </c>
      <c r="AI38" s="63">
        <v>4</v>
      </c>
      <c r="AJ38" s="63">
        <v>4</v>
      </c>
      <c r="AK38" s="63">
        <v>4</v>
      </c>
      <c r="AL38" s="63">
        <v>4</v>
      </c>
      <c r="AM38" s="63">
        <v>4</v>
      </c>
      <c r="AN38" s="63">
        <v>4</v>
      </c>
      <c r="AO38" s="63">
        <v>4</v>
      </c>
      <c r="AP38" s="63">
        <v>4</v>
      </c>
      <c r="AQ38" s="63">
        <v>4</v>
      </c>
      <c r="AR38" s="63">
        <v>4</v>
      </c>
      <c r="AS38" s="63">
        <v>4</v>
      </c>
      <c r="AT38" s="63">
        <v>4</v>
      </c>
      <c r="AU38" s="63">
        <v>4</v>
      </c>
      <c r="AV38" s="63">
        <v>4</v>
      </c>
      <c r="AW38" s="63">
        <v>4</v>
      </c>
      <c r="AX38" s="63">
        <v>4</v>
      </c>
      <c r="AY38" s="63">
        <v>4</v>
      </c>
      <c r="AZ38" s="63">
        <v>4</v>
      </c>
      <c r="BA38" s="63">
        <v>4</v>
      </c>
      <c r="BB38" s="63">
        <v>4</v>
      </c>
      <c r="BC38" s="63">
        <v>4</v>
      </c>
      <c r="BD38" s="63">
        <v>4</v>
      </c>
      <c r="BE38" s="63">
        <v>4</v>
      </c>
      <c r="BF38" s="63">
        <v>4</v>
      </c>
      <c r="BG38" s="63">
        <v>4</v>
      </c>
      <c r="BH38" s="63">
        <v>4</v>
      </c>
      <c r="BI38" s="63">
        <v>4</v>
      </c>
      <c r="BJ38" s="63">
        <v>4</v>
      </c>
      <c r="BK38" s="63">
        <v>4</v>
      </c>
      <c r="BL38" s="63">
        <v>4</v>
      </c>
      <c r="BM38" s="63">
        <v>4</v>
      </c>
      <c r="BN38" s="63">
        <v>4</v>
      </c>
      <c r="BO38" s="63">
        <v>4</v>
      </c>
      <c r="BP38" s="63">
        <v>4</v>
      </c>
      <c r="BQ38" s="63">
        <v>4</v>
      </c>
    </row>
  </sheetData>
  <sheetProtection/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Q38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BI18" sqref="BI18"/>
      <selection pane="topRight" activeCell="BI18" sqref="BI18"/>
      <selection pane="bottomLeft" activeCell="BI18" sqref="BI18"/>
      <selection pane="bottomRight" activeCell="C2" sqref="C2"/>
    </sheetView>
  </sheetViews>
  <sheetFormatPr defaultColWidth="9.00390625" defaultRowHeight="15" customHeight="1"/>
  <cols>
    <col min="1" max="1" width="2.625" style="55" customWidth="1"/>
    <col min="2" max="2" width="0.37109375" style="55" customWidth="1"/>
    <col min="3" max="3" width="12.25390625" style="55" customWidth="1"/>
    <col min="4" max="4" width="0.37109375" style="55" customWidth="1"/>
    <col min="5" max="69" width="13.75390625" style="12" customWidth="1"/>
    <col min="70" max="16384" width="9.00390625" style="12" customWidth="1"/>
  </cols>
  <sheetData>
    <row r="1" spans="1:25" s="2" customFormat="1" ht="15" customHeight="1">
      <c r="A1" s="1"/>
      <c r="B1" s="1"/>
      <c r="C1" s="1"/>
      <c r="E1" s="83" t="s">
        <v>43</v>
      </c>
      <c r="Y1" s="68"/>
    </row>
    <row r="2" spans="1:69" s="2" customFormat="1" ht="23.25" customHeight="1" thickBot="1">
      <c r="A2" s="68"/>
      <c r="B2" s="68"/>
      <c r="C2" s="68"/>
      <c r="E2" s="85" t="s">
        <v>152</v>
      </c>
      <c r="Y2" s="66"/>
      <c r="Z2" s="66"/>
      <c r="BE2" s="66"/>
      <c r="BQ2" s="82" t="s">
        <v>44</v>
      </c>
    </row>
    <row r="3" spans="1:69" ht="15" customHeight="1">
      <c r="A3" s="3"/>
      <c r="B3" s="4"/>
      <c r="C3" s="4"/>
      <c r="D3" s="119"/>
      <c r="E3" s="5"/>
      <c r="F3" s="6"/>
      <c r="G3" s="5"/>
      <c r="H3" s="8"/>
      <c r="I3" s="9"/>
      <c r="J3" s="7"/>
      <c r="K3" s="7"/>
      <c r="L3" s="7"/>
      <c r="M3" s="64"/>
      <c r="N3" s="7"/>
      <c r="O3" s="7"/>
      <c r="P3" s="7"/>
      <c r="Q3" s="7"/>
      <c r="R3" s="7"/>
      <c r="S3" s="7"/>
      <c r="T3" s="7"/>
      <c r="U3" s="7"/>
      <c r="V3" s="5"/>
      <c r="W3" s="8"/>
      <c r="X3" s="7"/>
      <c r="Y3" s="5"/>
      <c r="Z3" s="69"/>
      <c r="AA3" s="6" t="s">
        <v>153</v>
      </c>
      <c r="AB3" s="6"/>
      <c r="AC3" s="6"/>
      <c r="AD3" s="6"/>
      <c r="AE3" s="8"/>
      <c r="AF3" s="6"/>
      <c r="AG3" s="6"/>
      <c r="AH3" s="8"/>
      <c r="AI3" s="8"/>
      <c r="AJ3" s="6"/>
      <c r="AK3" s="6"/>
      <c r="AL3" s="6" t="s">
        <v>153</v>
      </c>
      <c r="AM3" s="6"/>
      <c r="AN3" s="6"/>
      <c r="AO3" s="6"/>
      <c r="AP3" s="7"/>
      <c r="AQ3" s="7"/>
      <c r="AR3" s="7"/>
      <c r="AS3" s="7"/>
      <c r="AT3" s="7"/>
      <c r="AU3" s="7"/>
      <c r="AV3" s="7"/>
      <c r="AW3" s="7"/>
      <c r="AX3" s="5"/>
      <c r="AY3" s="8"/>
      <c r="AZ3" s="9"/>
      <c r="BA3" s="5"/>
      <c r="BB3" s="9"/>
      <c r="BC3" s="7"/>
      <c r="BD3" s="7"/>
      <c r="BE3" s="29"/>
      <c r="BF3" s="7"/>
      <c r="BG3" s="7"/>
      <c r="BH3" s="7"/>
      <c r="BI3" s="7"/>
      <c r="BJ3" s="7"/>
      <c r="BK3" s="7"/>
      <c r="BL3" s="101">
        <v>27</v>
      </c>
      <c r="BM3" s="5"/>
      <c r="BN3" s="10"/>
      <c r="BO3" s="7"/>
      <c r="BP3" s="5"/>
      <c r="BQ3" s="11"/>
    </row>
    <row r="4" spans="1:69" s="24" customFormat="1" ht="15" customHeight="1">
      <c r="A4" s="13"/>
      <c r="B4" s="14"/>
      <c r="C4" s="14" t="s">
        <v>53</v>
      </c>
      <c r="D4" s="120"/>
      <c r="E4" s="87">
        <v>1</v>
      </c>
      <c r="F4" s="16"/>
      <c r="G4" s="87">
        <v>2</v>
      </c>
      <c r="H4" s="15"/>
      <c r="I4" s="15"/>
      <c r="J4" s="30">
        <v>3</v>
      </c>
      <c r="K4" s="31" t="s">
        <v>74</v>
      </c>
      <c r="L4" s="31" t="s">
        <v>76</v>
      </c>
      <c r="M4" s="30">
        <v>4</v>
      </c>
      <c r="N4" s="31" t="s">
        <v>74</v>
      </c>
      <c r="O4" s="31" t="s">
        <v>76</v>
      </c>
      <c r="P4" s="31" t="s">
        <v>81</v>
      </c>
      <c r="Q4" s="94">
        <v>5</v>
      </c>
      <c r="R4" s="95">
        <v>6</v>
      </c>
      <c r="S4" s="94" t="s">
        <v>74</v>
      </c>
      <c r="T4" s="31" t="s">
        <v>76</v>
      </c>
      <c r="U4" s="31" t="s">
        <v>81</v>
      </c>
      <c r="V4" s="31" t="s">
        <v>93</v>
      </c>
      <c r="W4" s="16"/>
      <c r="X4" s="94" t="s">
        <v>83</v>
      </c>
      <c r="Y4" s="30">
        <v>7</v>
      </c>
      <c r="Z4" s="16"/>
      <c r="AA4" s="16"/>
      <c r="AB4" s="16"/>
      <c r="AC4" s="16"/>
      <c r="AD4" s="19"/>
      <c r="AE4" s="20"/>
      <c r="AF4" s="21"/>
      <c r="AG4" s="16"/>
      <c r="AH4" s="16"/>
      <c r="AI4" s="16"/>
      <c r="AJ4" s="19"/>
      <c r="AK4" s="16"/>
      <c r="AL4" s="16"/>
      <c r="AM4" s="16"/>
      <c r="AN4" s="16"/>
      <c r="AO4" s="16"/>
      <c r="AP4" s="30">
        <v>8</v>
      </c>
      <c r="AQ4" s="30">
        <v>9</v>
      </c>
      <c r="AR4" s="30">
        <v>10</v>
      </c>
      <c r="AS4" s="30">
        <v>11</v>
      </c>
      <c r="AT4" s="30">
        <v>12</v>
      </c>
      <c r="AU4" s="30">
        <v>13</v>
      </c>
      <c r="AV4" s="30">
        <v>14</v>
      </c>
      <c r="AW4" s="30">
        <v>15</v>
      </c>
      <c r="AX4" s="95">
        <v>16</v>
      </c>
      <c r="AY4" s="16"/>
      <c r="AZ4" s="16"/>
      <c r="BA4" s="30">
        <v>17</v>
      </c>
      <c r="BB4" s="16"/>
      <c r="BC4" s="30">
        <v>18</v>
      </c>
      <c r="BD4" s="30">
        <v>19</v>
      </c>
      <c r="BE4" s="30">
        <v>20</v>
      </c>
      <c r="BF4" s="30">
        <v>21</v>
      </c>
      <c r="BG4" s="30">
        <v>22</v>
      </c>
      <c r="BH4" s="30">
        <v>23</v>
      </c>
      <c r="BI4" s="30">
        <v>24</v>
      </c>
      <c r="BJ4" s="30">
        <v>25</v>
      </c>
      <c r="BK4" s="104">
        <v>26</v>
      </c>
      <c r="BL4" s="96" t="s">
        <v>141</v>
      </c>
      <c r="BM4" s="87">
        <v>28</v>
      </c>
      <c r="BN4" s="22"/>
      <c r="BO4" s="30">
        <v>29</v>
      </c>
      <c r="BP4" s="15"/>
      <c r="BQ4" s="23"/>
    </row>
    <row r="5" spans="1:69" ht="15" customHeight="1">
      <c r="A5" s="25"/>
      <c r="B5" s="26"/>
      <c r="C5" s="26"/>
      <c r="D5" s="121"/>
      <c r="E5" s="88" t="s">
        <v>66</v>
      </c>
      <c r="F5" s="28" t="s">
        <v>67</v>
      </c>
      <c r="G5" s="88" t="s">
        <v>69</v>
      </c>
      <c r="H5" s="27" t="s">
        <v>55</v>
      </c>
      <c r="I5" s="27" t="s">
        <v>55</v>
      </c>
      <c r="J5" s="90" t="s">
        <v>71</v>
      </c>
      <c r="K5" s="91" t="s">
        <v>72</v>
      </c>
      <c r="L5" s="91" t="s">
        <v>75</v>
      </c>
      <c r="M5" s="92" t="s">
        <v>63</v>
      </c>
      <c r="N5" s="92" t="s">
        <v>77</v>
      </c>
      <c r="O5" s="92" t="s">
        <v>50</v>
      </c>
      <c r="P5" s="92" t="s">
        <v>80</v>
      </c>
      <c r="Q5" s="90" t="s">
        <v>82</v>
      </c>
      <c r="R5" s="90" t="s">
        <v>84</v>
      </c>
      <c r="S5" s="17" t="s">
        <v>86</v>
      </c>
      <c r="T5" s="91" t="s">
        <v>88</v>
      </c>
      <c r="U5" s="88" t="s">
        <v>89</v>
      </c>
      <c r="V5" s="88" t="s">
        <v>91</v>
      </c>
      <c r="W5" s="89" t="s">
        <v>94</v>
      </c>
      <c r="X5" s="90" t="s">
        <v>95</v>
      </c>
      <c r="Y5" s="90" t="s">
        <v>96</v>
      </c>
      <c r="Z5" s="91" t="s">
        <v>22</v>
      </c>
      <c r="AA5" s="91" t="s">
        <v>26</v>
      </c>
      <c r="AB5" s="91" t="s">
        <v>24</v>
      </c>
      <c r="AC5" s="91" t="s">
        <v>25</v>
      </c>
      <c r="AD5" s="91" t="s">
        <v>41</v>
      </c>
      <c r="AE5" s="97" t="s">
        <v>74</v>
      </c>
      <c r="AF5" s="31" t="s">
        <v>76</v>
      </c>
      <c r="AG5" s="91" t="s">
        <v>37</v>
      </c>
      <c r="AH5" s="91" t="s">
        <v>38</v>
      </c>
      <c r="AI5" s="91" t="s">
        <v>38</v>
      </c>
      <c r="AJ5" s="91" t="s">
        <v>38</v>
      </c>
      <c r="AK5" s="91" t="s">
        <v>27</v>
      </c>
      <c r="AL5" s="18" t="s">
        <v>39</v>
      </c>
      <c r="AM5" s="91" t="s">
        <v>23</v>
      </c>
      <c r="AN5" s="91" t="s">
        <v>58</v>
      </c>
      <c r="AO5" s="29" t="s">
        <v>67</v>
      </c>
      <c r="AP5" s="100" t="s">
        <v>112</v>
      </c>
      <c r="AQ5" s="90" t="s">
        <v>113</v>
      </c>
      <c r="AR5" s="88" t="s">
        <v>114</v>
      </c>
      <c r="AS5" s="90" t="s">
        <v>116</v>
      </c>
      <c r="AT5" s="88" t="s">
        <v>117</v>
      </c>
      <c r="AU5" s="88" t="s">
        <v>118</v>
      </c>
      <c r="AV5" s="88" t="s">
        <v>120</v>
      </c>
      <c r="AW5" s="88" t="s">
        <v>120</v>
      </c>
      <c r="AX5" s="96" t="s">
        <v>122</v>
      </c>
      <c r="AY5" s="29" t="s">
        <v>67</v>
      </c>
      <c r="AZ5" s="91" t="s">
        <v>54</v>
      </c>
      <c r="BA5" s="88" t="s">
        <v>125</v>
      </c>
      <c r="BB5" s="91" t="s">
        <v>127</v>
      </c>
      <c r="BC5" s="88" t="s">
        <v>129</v>
      </c>
      <c r="BD5" s="88" t="s">
        <v>130</v>
      </c>
      <c r="BE5" s="91" t="s">
        <v>131</v>
      </c>
      <c r="BF5" s="90" t="s">
        <v>132</v>
      </c>
      <c r="BG5" s="88" t="s">
        <v>133</v>
      </c>
      <c r="BH5" s="96" t="s">
        <v>136</v>
      </c>
      <c r="BI5" s="90" t="s">
        <v>137</v>
      </c>
      <c r="BJ5" s="90" t="s">
        <v>138</v>
      </c>
      <c r="BK5" s="91" t="s">
        <v>140</v>
      </c>
      <c r="BL5" s="107" t="s">
        <v>145</v>
      </c>
      <c r="BM5" s="90" t="s">
        <v>146</v>
      </c>
      <c r="BN5" s="108" t="s">
        <v>28</v>
      </c>
      <c r="BO5" s="91" t="s">
        <v>148</v>
      </c>
      <c r="BP5" s="91" t="s">
        <v>21</v>
      </c>
      <c r="BQ5" s="110"/>
    </row>
    <row r="6" spans="1:69" s="24" customFormat="1" ht="15" customHeight="1">
      <c r="A6" s="33" t="s">
        <v>40</v>
      </c>
      <c r="B6" s="14"/>
      <c r="C6" s="14"/>
      <c r="D6" s="120"/>
      <c r="E6" s="15"/>
      <c r="F6" s="89" t="s">
        <v>68</v>
      </c>
      <c r="G6" s="89" t="s">
        <v>70</v>
      </c>
      <c r="H6" s="15" t="s">
        <v>56</v>
      </c>
      <c r="I6" s="15" t="s">
        <v>62</v>
      </c>
      <c r="J6" s="17"/>
      <c r="K6" s="91" t="s">
        <v>73</v>
      </c>
      <c r="L6" s="91" t="s">
        <v>73</v>
      </c>
      <c r="M6" s="91" t="s">
        <v>48</v>
      </c>
      <c r="N6" s="17"/>
      <c r="O6" s="91" t="s">
        <v>49</v>
      </c>
      <c r="P6" s="91" t="s">
        <v>79</v>
      </c>
      <c r="Q6" s="17"/>
      <c r="R6" s="91" t="s">
        <v>85</v>
      </c>
      <c r="S6" s="91" t="s">
        <v>87</v>
      </c>
      <c r="T6" s="91" t="s">
        <v>87</v>
      </c>
      <c r="U6" s="91" t="s">
        <v>90</v>
      </c>
      <c r="V6" s="91" t="s">
        <v>92</v>
      </c>
      <c r="W6" s="15"/>
      <c r="X6" s="18" t="s">
        <v>33</v>
      </c>
      <c r="Y6" s="17"/>
      <c r="Z6" s="91" t="s">
        <v>97</v>
      </c>
      <c r="AA6" s="91" t="s">
        <v>29</v>
      </c>
      <c r="AB6" s="91" t="s">
        <v>98</v>
      </c>
      <c r="AC6" s="91" t="s">
        <v>98</v>
      </c>
      <c r="AD6" s="91" t="s">
        <v>98</v>
      </c>
      <c r="AE6" s="91" t="s">
        <v>99</v>
      </c>
      <c r="AF6" s="91" t="s">
        <v>101</v>
      </c>
      <c r="AG6" s="91" t="s">
        <v>97</v>
      </c>
      <c r="AH6" s="91" t="s">
        <v>42</v>
      </c>
      <c r="AI6" s="96" t="s">
        <v>104</v>
      </c>
      <c r="AJ6" s="96" t="s">
        <v>106</v>
      </c>
      <c r="AK6" s="91" t="s">
        <v>107</v>
      </c>
      <c r="AL6" s="18" t="s">
        <v>108</v>
      </c>
      <c r="AM6" s="91" t="s">
        <v>109</v>
      </c>
      <c r="AN6" s="91" t="s">
        <v>59</v>
      </c>
      <c r="AO6" s="91" t="s">
        <v>110</v>
      </c>
      <c r="AP6" s="17"/>
      <c r="AQ6" s="17"/>
      <c r="AR6" s="91" t="s">
        <v>115</v>
      </c>
      <c r="AS6" s="17"/>
      <c r="AT6" s="91" t="s">
        <v>97</v>
      </c>
      <c r="AU6" s="91" t="s">
        <v>119</v>
      </c>
      <c r="AV6" s="18" t="s">
        <v>34</v>
      </c>
      <c r="AW6" s="18" t="s">
        <v>35</v>
      </c>
      <c r="AX6" s="96" t="s">
        <v>123</v>
      </c>
      <c r="AY6" s="91" t="s">
        <v>124</v>
      </c>
      <c r="AZ6" s="17" t="s">
        <v>36</v>
      </c>
      <c r="BA6" s="91" t="s">
        <v>126</v>
      </c>
      <c r="BB6" s="91" t="s">
        <v>128</v>
      </c>
      <c r="BC6" s="17"/>
      <c r="BD6" s="17"/>
      <c r="BE6" s="102" t="s">
        <v>135</v>
      </c>
      <c r="BF6" s="17"/>
      <c r="BG6" s="91" t="s">
        <v>134</v>
      </c>
      <c r="BH6" s="17"/>
      <c r="BI6" s="17"/>
      <c r="BJ6" s="17"/>
      <c r="BK6" s="103" t="s">
        <v>139</v>
      </c>
      <c r="BL6" s="105" t="s">
        <v>142</v>
      </c>
      <c r="BM6" s="17"/>
      <c r="BN6" s="91" t="s">
        <v>147</v>
      </c>
      <c r="BO6" s="17"/>
      <c r="BP6" s="17" t="s">
        <v>64</v>
      </c>
      <c r="BQ6" s="111" t="s">
        <v>149</v>
      </c>
    </row>
    <row r="7" spans="1:69" ht="15" customHeight="1">
      <c r="A7" s="34"/>
      <c r="B7" s="35"/>
      <c r="C7" s="35"/>
      <c r="D7" s="122"/>
      <c r="E7" s="36"/>
      <c r="F7" s="36"/>
      <c r="G7" s="36"/>
      <c r="H7" s="36"/>
      <c r="I7" s="86" t="s">
        <v>57</v>
      </c>
      <c r="J7" s="37"/>
      <c r="K7" s="37"/>
      <c r="L7" s="37"/>
      <c r="M7" s="65"/>
      <c r="N7" s="37"/>
      <c r="O7" s="17"/>
      <c r="P7" s="93" t="s">
        <v>78</v>
      </c>
      <c r="Q7" s="37"/>
      <c r="R7" s="37"/>
      <c r="S7" s="37"/>
      <c r="T7" s="37"/>
      <c r="U7" s="37"/>
      <c r="V7" s="37"/>
      <c r="W7" s="36"/>
      <c r="X7" s="37"/>
      <c r="Y7" s="37"/>
      <c r="Z7" s="37"/>
      <c r="AA7" s="93" t="s">
        <v>31</v>
      </c>
      <c r="AB7" s="37"/>
      <c r="AC7" s="37"/>
      <c r="AD7" s="37"/>
      <c r="AE7" s="93" t="s">
        <v>100</v>
      </c>
      <c r="AF7" s="93" t="s">
        <v>102</v>
      </c>
      <c r="AG7" s="37"/>
      <c r="AH7" s="37"/>
      <c r="AI7" s="93" t="s">
        <v>103</v>
      </c>
      <c r="AJ7" s="98" t="s">
        <v>105</v>
      </c>
      <c r="AK7" s="37"/>
      <c r="AL7" s="38"/>
      <c r="AM7" s="37"/>
      <c r="AN7" s="37"/>
      <c r="AO7" s="93" t="s">
        <v>111</v>
      </c>
      <c r="AP7" s="37"/>
      <c r="AQ7" s="37"/>
      <c r="AR7" s="37"/>
      <c r="AS7" s="37"/>
      <c r="AT7" s="37"/>
      <c r="AU7" s="37"/>
      <c r="AV7" s="38"/>
      <c r="AW7" s="38"/>
      <c r="AX7" s="93" t="s">
        <v>121</v>
      </c>
      <c r="AY7" s="37"/>
      <c r="AZ7" s="37"/>
      <c r="BA7" s="37"/>
      <c r="BB7" s="37"/>
      <c r="BC7" s="37"/>
      <c r="BD7" s="37"/>
      <c r="BE7" s="102" t="s">
        <v>144</v>
      </c>
      <c r="BF7" s="37"/>
      <c r="BG7" s="37"/>
      <c r="BH7" s="37"/>
      <c r="BI7" s="37"/>
      <c r="BJ7" s="37"/>
      <c r="BK7" s="99" t="s">
        <v>30</v>
      </c>
      <c r="BL7" s="106" t="s">
        <v>143</v>
      </c>
      <c r="BM7" s="37"/>
      <c r="BN7" s="37"/>
      <c r="BO7" s="37"/>
      <c r="BP7" s="37"/>
      <c r="BQ7" s="112"/>
    </row>
    <row r="8" spans="1:69" s="43" customFormat="1" ht="11.25" customHeight="1">
      <c r="A8" s="40"/>
      <c r="B8" s="41"/>
      <c r="C8" s="41"/>
      <c r="D8" s="42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67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116"/>
      <c r="BP8" s="56"/>
      <c r="BQ8" s="115"/>
    </row>
    <row r="9" spans="1:69" ht="15" customHeight="1">
      <c r="A9" s="70" t="s">
        <v>1</v>
      </c>
      <c r="B9" s="71"/>
      <c r="C9" s="71"/>
      <c r="D9" s="46"/>
      <c r="E9" s="58">
        <f aca="true" t="shared" si="0" ref="E9:AQ9">E25+E34</f>
        <v>42019904</v>
      </c>
      <c r="F9" s="58">
        <f t="shared" si="0"/>
        <v>13442002</v>
      </c>
      <c r="G9" s="58">
        <f t="shared" si="0"/>
        <v>25367723</v>
      </c>
      <c r="H9" s="58">
        <f t="shared" si="0"/>
        <v>0</v>
      </c>
      <c r="I9" s="58">
        <f t="shared" si="0"/>
        <v>0</v>
      </c>
      <c r="J9" s="58">
        <f t="shared" si="0"/>
        <v>4780043</v>
      </c>
      <c r="K9" s="58">
        <f t="shared" si="0"/>
        <v>901799</v>
      </c>
      <c r="L9" s="58">
        <f t="shared" si="0"/>
        <v>3878244</v>
      </c>
      <c r="M9" s="58">
        <f t="shared" si="0"/>
        <v>7233213</v>
      </c>
      <c r="N9" s="58">
        <f t="shared" si="0"/>
        <v>4364113</v>
      </c>
      <c r="O9" s="58">
        <f>O25+O34</f>
        <v>1275400</v>
      </c>
      <c r="P9" s="58">
        <f>P25+P34</f>
        <v>1593700</v>
      </c>
      <c r="Q9" s="58">
        <f t="shared" si="0"/>
        <v>291000</v>
      </c>
      <c r="R9" s="58">
        <f t="shared" si="0"/>
        <v>41243746</v>
      </c>
      <c r="S9" s="58">
        <f t="shared" si="0"/>
        <v>22969147</v>
      </c>
      <c r="T9" s="58">
        <f t="shared" si="0"/>
        <v>920831</v>
      </c>
      <c r="U9" s="58">
        <f t="shared" si="0"/>
        <v>10555161</v>
      </c>
      <c r="V9" s="58">
        <f t="shared" si="0"/>
        <v>6200488</v>
      </c>
      <c r="W9" s="58">
        <f t="shared" si="0"/>
        <v>0</v>
      </c>
      <c r="X9" s="58">
        <f t="shared" si="0"/>
        <v>598119</v>
      </c>
      <c r="Y9" s="58">
        <f t="shared" si="0"/>
        <v>213196662</v>
      </c>
      <c r="Z9" s="58">
        <f t="shared" si="0"/>
        <v>5385146</v>
      </c>
      <c r="AA9" s="58">
        <f t="shared" si="0"/>
        <v>4728693</v>
      </c>
      <c r="AB9" s="58">
        <f t="shared" si="0"/>
        <v>3286586</v>
      </c>
      <c r="AC9" s="58">
        <f t="shared" si="0"/>
        <v>4543564</v>
      </c>
      <c r="AD9" s="58">
        <f t="shared" si="0"/>
        <v>129028449</v>
      </c>
      <c r="AE9" s="58">
        <f t="shared" si="0"/>
        <v>128014767</v>
      </c>
      <c r="AF9" s="58">
        <f t="shared" si="0"/>
        <v>1013682</v>
      </c>
      <c r="AG9" s="58">
        <f t="shared" si="0"/>
        <v>41109236</v>
      </c>
      <c r="AH9" s="58">
        <f t="shared" si="0"/>
        <v>1458308</v>
      </c>
      <c r="AI9" s="58">
        <f t="shared" si="0"/>
        <v>0</v>
      </c>
      <c r="AJ9" s="58">
        <f t="shared" si="0"/>
        <v>0</v>
      </c>
      <c r="AK9" s="58">
        <f t="shared" si="0"/>
        <v>1657600</v>
      </c>
      <c r="AL9" s="58">
        <f t="shared" si="0"/>
        <v>65922</v>
      </c>
      <c r="AM9" s="58">
        <f t="shared" si="0"/>
        <v>577444</v>
      </c>
      <c r="AN9" s="58">
        <f t="shared" si="0"/>
        <v>0</v>
      </c>
      <c r="AO9" s="58">
        <f t="shared" si="0"/>
        <v>2016000</v>
      </c>
      <c r="AP9" s="58">
        <f t="shared" si="0"/>
        <v>2718988</v>
      </c>
      <c r="AQ9" s="58">
        <f t="shared" si="0"/>
        <v>30132165</v>
      </c>
      <c r="AR9" s="58">
        <f aca="true" t="shared" si="1" ref="AR9:BN9">AR25+AR34</f>
        <v>2709654</v>
      </c>
      <c r="AS9" s="58">
        <f t="shared" si="1"/>
        <v>5335</v>
      </c>
      <c r="AT9" s="58">
        <f t="shared" si="1"/>
        <v>954454</v>
      </c>
      <c r="AU9" s="58">
        <f t="shared" si="1"/>
        <v>0</v>
      </c>
      <c r="AV9" s="58">
        <f t="shared" si="1"/>
        <v>48400</v>
      </c>
      <c r="AW9" s="58">
        <f t="shared" si="1"/>
        <v>2656159</v>
      </c>
      <c r="AX9" s="58">
        <f t="shared" si="1"/>
        <v>5139244</v>
      </c>
      <c r="AY9" s="58">
        <f t="shared" si="1"/>
        <v>136053</v>
      </c>
      <c r="AZ9" s="58">
        <f t="shared" si="1"/>
        <v>110100</v>
      </c>
      <c r="BA9" s="58">
        <f t="shared" si="1"/>
        <v>0</v>
      </c>
      <c r="BB9" s="58">
        <f t="shared" si="1"/>
        <v>0</v>
      </c>
      <c r="BC9" s="58">
        <f t="shared" si="1"/>
        <v>0</v>
      </c>
      <c r="BD9" s="58">
        <f t="shared" si="1"/>
        <v>40143742</v>
      </c>
      <c r="BE9" s="58">
        <f t="shared" si="1"/>
        <v>1405034</v>
      </c>
      <c r="BF9" s="58">
        <f t="shared" si="1"/>
        <v>90047</v>
      </c>
      <c r="BG9" s="58">
        <f t="shared" si="1"/>
        <v>0</v>
      </c>
      <c r="BH9" s="58">
        <f t="shared" si="1"/>
        <v>15525741</v>
      </c>
      <c r="BI9" s="58">
        <f t="shared" si="1"/>
        <v>2509154</v>
      </c>
      <c r="BJ9" s="58">
        <f t="shared" si="1"/>
        <v>228588123</v>
      </c>
      <c r="BK9" s="58">
        <f t="shared" si="1"/>
        <v>0</v>
      </c>
      <c r="BL9" s="58">
        <f t="shared" si="1"/>
        <v>1333409</v>
      </c>
      <c r="BM9" s="58">
        <f t="shared" si="1"/>
        <v>9965147</v>
      </c>
      <c r="BN9" s="58">
        <f t="shared" si="1"/>
        <v>75537</v>
      </c>
      <c r="BO9" s="117">
        <f>BO25+BO34</f>
        <v>26414292</v>
      </c>
      <c r="BP9" s="58">
        <f>BP25+BP34</f>
        <v>704471379</v>
      </c>
      <c r="BQ9" s="113">
        <f>BQ25+BQ34</f>
        <v>2738443</v>
      </c>
    </row>
    <row r="10" spans="1:69" ht="11.25" customHeight="1">
      <c r="A10" s="47"/>
      <c r="B10" s="48"/>
      <c r="C10" s="48"/>
      <c r="D10" s="49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117"/>
      <c r="BP10" s="58"/>
      <c r="BQ10" s="113"/>
    </row>
    <row r="11" spans="1:69" ht="22.5" customHeight="1">
      <c r="A11" s="47">
        <v>1</v>
      </c>
      <c r="B11" s="48"/>
      <c r="C11" s="50" t="s">
        <v>3</v>
      </c>
      <c r="D11" s="49"/>
      <c r="E11" s="58">
        <v>15903037</v>
      </c>
      <c r="F11" s="58">
        <v>3205952</v>
      </c>
      <c r="G11" s="58">
        <v>4654018</v>
      </c>
      <c r="H11" s="58">
        <v>0</v>
      </c>
      <c r="I11" s="58">
        <v>0</v>
      </c>
      <c r="J11" s="58">
        <v>729109</v>
      </c>
      <c r="K11" s="58">
        <v>202571</v>
      </c>
      <c r="L11" s="58">
        <v>526538</v>
      </c>
      <c r="M11" s="58">
        <v>1117200</v>
      </c>
      <c r="N11" s="58">
        <v>843000</v>
      </c>
      <c r="O11" s="58">
        <v>0</v>
      </c>
      <c r="P11" s="58">
        <v>274200</v>
      </c>
      <c r="Q11" s="58">
        <v>0</v>
      </c>
      <c r="R11" s="58">
        <v>6891370</v>
      </c>
      <c r="S11" s="58">
        <v>1798950</v>
      </c>
      <c r="T11" s="58">
        <v>64494</v>
      </c>
      <c r="U11" s="58">
        <v>3548694</v>
      </c>
      <c r="V11" s="58">
        <v>1278393</v>
      </c>
      <c r="W11" s="58">
        <v>0</v>
      </c>
      <c r="X11" s="58">
        <v>200839</v>
      </c>
      <c r="Y11" s="58">
        <v>47472030</v>
      </c>
      <c r="Z11" s="58">
        <v>2672017</v>
      </c>
      <c r="AA11" s="58">
        <v>583147</v>
      </c>
      <c r="AB11" s="58">
        <v>2412293</v>
      </c>
      <c r="AC11" s="58">
        <v>650899</v>
      </c>
      <c r="AD11" s="58">
        <v>33670423</v>
      </c>
      <c r="AE11" s="58">
        <v>33612654</v>
      </c>
      <c r="AF11" s="58">
        <v>57769</v>
      </c>
      <c r="AG11" s="58">
        <v>4606668</v>
      </c>
      <c r="AH11" s="58">
        <v>51595</v>
      </c>
      <c r="AI11" s="58">
        <v>0</v>
      </c>
      <c r="AJ11" s="58">
        <v>0</v>
      </c>
      <c r="AK11" s="58">
        <v>103037</v>
      </c>
      <c r="AL11" s="58">
        <v>10462</v>
      </c>
      <c r="AM11" s="58">
        <v>235743</v>
      </c>
      <c r="AN11" s="58">
        <v>0</v>
      </c>
      <c r="AO11" s="58">
        <v>872800</v>
      </c>
      <c r="AP11" s="58">
        <v>114595</v>
      </c>
      <c r="AQ11" s="58">
        <v>6086888</v>
      </c>
      <c r="AR11" s="58">
        <v>0</v>
      </c>
      <c r="AS11" s="58">
        <v>0</v>
      </c>
      <c r="AT11" s="58">
        <v>109944</v>
      </c>
      <c r="AU11" s="58">
        <v>0</v>
      </c>
      <c r="AV11" s="58">
        <v>0</v>
      </c>
      <c r="AW11" s="58">
        <v>0</v>
      </c>
      <c r="AX11" s="58">
        <v>1342476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19621608</v>
      </c>
      <c r="BE11" s="58">
        <v>0</v>
      </c>
      <c r="BF11" s="58">
        <v>50</v>
      </c>
      <c r="BG11" s="58">
        <v>0</v>
      </c>
      <c r="BH11" s="58">
        <v>2917079</v>
      </c>
      <c r="BI11" s="58">
        <v>511923</v>
      </c>
      <c r="BJ11" s="58">
        <v>41115428</v>
      </c>
      <c r="BK11" s="58">
        <v>0</v>
      </c>
      <c r="BL11" s="58">
        <v>0</v>
      </c>
      <c r="BM11" s="58">
        <v>2209140</v>
      </c>
      <c r="BN11" s="58">
        <v>0</v>
      </c>
      <c r="BO11" s="117">
        <v>2971345</v>
      </c>
      <c r="BP11" s="58">
        <v>153767240</v>
      </c>
      <c r="BQ11" s="113">
        <v>0</v>
      </c>
    </row>
    <row r="12" spans="1:69" ht="22.5" customHeight="1">
      <c r="A12" s="47">
        <v>2</v>
      </c>
      <c r="B12" s="48"/>
      <c r="C12" s="50" t="s">
        <v>4</v>
      </c>
      <c r="D12" s="49"/>
      <c r="E12" s="58">
        <v>3294004</v>
      </c>
      <c r="F12" s="58">
        <v>613059</v>
      </c>
      <c r="G12" s="58">
        <v>3876901</v>
      </c>
      <c r="H12" s="58">
        <v>0</v>
      </c>
      <c r="I12" s="58">
        <v>0</v>
      </c>
      <c r="J12" s="58">
        <v>257765</v>
      </c>
      <c r="K12" s="58">
        <v>50635</v>
      </c>
      <c r="L12" s="58">
        <v>207130</v>
      </c>
      <c r="M12" s="58">
        <v>122100</v>
      </c>
      <c r="N12" s="58">
        <v>122100</v>
      </c>
      <c r="O12" s="58">
        <v>0</v>
      </c>
      <c r="P12" s="58">
        <v>0</v>
      </c>
      <c r="Q12" s="58">
        <v>42400</v>
      </c>
      <c r="R12" s="58">
        <v>4606160</v>
      </c>
      <c r="S12" s="58">
        <v>2421003</v>
      </c>
      <c r="T12" s="58">
        <v>0</v>
      </c>
      <c r="U12" s="58">
        <v>1544814</v>
      </c>
      <c r="V12" s="58">
        <v>578921</v>
      </c>
      <c r="W12" s="58">
        <v>0</v>
      </c>
      <c r="X12" s="58">
        <v>61422</v>
      </c>
      <c r="Y12" s="58">
        <v>22144683</v>
      </c>
      <c r="Z12" s="58">
        <v>118542</v>
      </c>
      <c r="AA12" s="58">
        <v>557044</v>
      </c>
      <c r="AB12" s="58">
        <v>15474</v>
      </c>
      <c r="AC12" s="58">
        <v>126167</v>
      </c>
      <c r="AD12" s="58">
        <v>11376380</v>
      </c>
      <c r="AE12" s="58">
        <v>11353620</v>
      </c>
      <c r="AF12" s="58">
        <v>22760</v>
      </c>
      <c r="AG12" s="58">
        <v>8365286</v>
      </c>
      <c r="AH12" s="58">
        <v>837136</v>
      </c>
      <c r="AI12" s="58">
        <v>0</v>
      </c>
      <c r="AJ12" s="58">
        <v>0</v>
      </c>
      <c r="AK12" s="58">
        <v>73242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325450</v>
      </c>
      <c r="AR12" s="58">
        <v>1623450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2898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3730793</v>
      </c>
      <c r="BE12" s="58">
        <v>394590</v>
      </c>
      <c r="BF12" s="58">
        <v>18008</v>
      </c>
      <c r="BG12" s="58">
        <v>0</v>
      </c>
      <c r="BH12" s="58">
        <v>1837391</v>
      </c>
      <c r="BI12" s="58">
        <v>312926</v>
      </c>
      <c r="BJ12" s="58">
        <v>24450786</v>
      </c>
      <c r="BK12" s="58">
        <v>0</v>
      </c>
      <c r="BL12" s="58">
        <v>226760</v>
      </c>
      <c r="BM12" s="58">
        <v>809120</v>
      </c>
      <c r="BN12" s="58">
        <v>0</v>
      </c>
      <c r="BO12" s="117">
        <v>7375209</v>
      </c>
      <c r="BP12" s="58">
        <v>75451394</v>
      </c>
      <c r="BQ12" s="113">
        <v>621350</v>
      </c>
    </row>
    <row r="13" spans="1:69" ht="22.5" customHeight="1">
      <c r="A13" s="47">
        <v>3</v>
      </c>
      <c r="B13" s="48"/>
      <c r="C13" s="50" t="s">
        <v>5</v>
      </c>
      <c r="D13" s="49"/>
      <c r="E13" s="58">
        <v>4398614</v>
      </c>
      <c r="F13" s="58">
        <v>1843718</v>
      </c>
      <c r="G13" s="58">
        <v>3024586</v>
      </c>
      <c r="H13" s="58">
        <v>0</v>
      </c>
      <c r="I13" s="58">
        <v>0</v>
      </c>
      <c r="J13" s="58">
        <v>907302</v>
      </c>
      <c r="K13" s="58">
        <v>52592</v>
      </c>
      <c r="L13" s="58">
        <v>854710</v>
      </c>
      <c r="M13" s="58">
        <v>2256300</v>
      </c>
      <c r="N13" s="58">
        <v>1011200</v>
      </c>
      <c r="O13" s="58">
        <v>672700</v>
      </c>
      <c r="P13" s="58">
        <v>572400</v>
      </c>
      <c r="Q13" s="58">
        <v>181000</v>
      </c>
      <c r="R13" s="58">
        <v>3882662</v>
      </c>
      <c r="S13" s="58">
        <v>3510286</v>
      </c>
      <c r="T13" s="58">
        <v>126</v>
      </c>
      <c r="U13" s="58">
        <v>223586</v>
      </c>
      <c r="V13" s="58">
        <v>15006</v>
      </c>
      <c r="W13" s="58">
        <v>0</v>
      </c>
      <c r="X13" s="58">
        <v>133658</v>
      </c>
      <c r="Y13" s="58">
        <v>36863881</v>
      </c>
      <c r="Z13" s="58">
        <v>1038235</v>
      </c>
      <c r="AA13" s="58">
        <v>2879553</v>
      </c>
      <c r="AB13" s="58">
        <v>512785</v>
      </c>
      <c r="AC13" s="58">
        <v>2208599</v>
      </c>
      <c r="AD13" s="58">
        <v>23307624</v>
      </c>
      <c r="AE13" s="58">
        <v>22959618</v>
      </c>
      <c r="AF13" s="58">
        <v>348006</v>
      </c>
      <c r="AG13" s="58">
        <v>5183880</v>
      </c>
      <c r="AH13" s="58">
        <v>228929</v>
      </c>
      <c r="AI13" s="58">
        <v>0</v>
      </c>
      <c r="AJ13" s="58">
        <v>0</v>
      </c>
      <c r="AK13" s="58">
        <v>170213</v>
      </c>
      <c r="AL13" s="58">
        <v>0</v>
      </c>
      <c r="AM13" s="58">
        <v>158109</v>
      </c>
      <c r="AN13" s="58">
        <v>0</v>
      </c>
      <c r="AO13" s="58">
        <v>398800</v>
      </c>
      <c r="AP13" s="58">
        <v>163420</v>
      </c>
      <c r="AQ13" s="58">
        <v>3601618</v>
      </c>
      <c r="AR13" s="58">
        <v>0</v>
      </c>
      <c r="AS13" s="58">
        <v>5335</v>
      </c>
      <c r="AT13" s="58">
        <v>21658</v>
      </c>
      <c r="AU13" s="58">
        <v>0</v>
      </c>
      <c r="AV13" s="58">
        <v>0</v>
      </c>
      <c r="AW13" s="58">
        <v>0</v>
      </c>
      <c r="AX13" s="58">
        <v>750234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1905423</v>
      </c>
      <c r="BE13" s="58">
        <v>0</v>
      </c>
      <c r="BF13" s="58">
        <v>683</v>
      </c>
      <c r="BG13" s="58">
        <v>0</v>
      </c>
      <c r="BH13" s="58">
        <v>2177629</v>
      </c>
      <c r="BI13" s="58">
        <v>328231</v>
      </c>
      <c r="BJ13" s="58">
        <v>29064756</v>
      </c>
      <c r="BK13" s="58">
        <v>0</v>
      </c>
      <c r="BL13" s="58">
        <v>0</v>
      </c>
      <c r="BM13" s="58">
        <v>327344</v>
      </c>
      <c r="BN13" s="58">
        <v>8814</v>
      </c>
      <c r="BO13" s="117">
        <v>2862151</v>
      </c>
      <c r="BP13" s="58">
        <v>92722827</v>
      </c>
      <c r="BQ13" s="113">
        <v>0</v>
      </c>
    </row>
    <row r="14" spans="1:69" ht="22.5" customHeight="1">
      <c r="A14" s="47">
        <v>4</v>
      </c>
      <c r="B14" s="48"/>
      <c r="C14" s="50" t="s">
        <v>6</v>
      </c>
      <c r="D14" s="49"/>
      <c r="E14" s="58">
        <v>2306711</v>
      </c>
      <c r="F14" s="58">
        <v>1673932</v>
      </c>
      <c r="G14" s="58">
        <v>1331533</v>
      </c>
      <c r="H14" s="58">
        <v>0</v>
      </c>
      <c r="I14" s="58">
        <v>0</v>
      </c>
      <c r="J14" s="58">
        <v>446929</v>
      </c>
      <c r="K14" s="58">
        <v>42743</v>
      </c>
      <c r="L14" s="58">
        <v>404186</v>
      </c>
      <c r="M14" s="58">
        <v>405400</v>
      </c>
      <c r="N14" s="58">
        <v>138200</v>
      </c>
      <c r="O14" s="58">
        <v>0</v>
      </c>
      <c r="P14" s="58">
        <v>267200</v>
      </c>
      <c r="Q14" s="58">
        <v>0</v>
      </c>
      <c r="R14" s="58">
        <v>2096626</v>
      </c>
      <c r="S14" s="58">
        <v>1857760</v>
      </c>
      <c r="T14" s="58">
        <v>106619</v>
      </c>
      <c r="U14" s="58">
        <v>132247</v>
      </c>
      <c r="V14" s="58">
        <v>0</v>
      </c>
      <c r="W14" s="58">
        <v>0</v>
      </c>
      <c r="X14" s="58">
        <v>0</v>
      </c>
      <c r="Y14" s="58">
        <v>9206424</v>
      </c>
      <c r="Z14" s="58">
        <v>4280</v>
      </c>
      <c r="AA14" s="58">
        <v>470010</v>
      </c>
      <c r="AB14" s="58">
        <v>49220</v>
      </c>
      <c r="AC14" s="58">
        <v>62585</v>
      </c>
      <c r="AD14" s="58">
        <v>6035270</v>
      </c>
      <c r="AE14" s="58">
        <v>6002246</v>
      </c>
      <c r="AF14" s="58">
        <v>33024</v>
      </c>
      <c r="AG14" s="58">
        <v>1658675</v>
      </c>
      <c r="AH14" s="58">
        <v>0</v>
      </c>
      <c r="AI14" s="58">
        <v>0</v>
      </c>
      <c r="AJ14" s="58">
        <v>0</v>
      </c>
      <c r="AK14" s="58">
        <v>165716</v>
      </c>
      <c r="AL14" s="58">
        <v>0</v>
      </c>
      <c r="AM14" s="58">
        <v>0</v>
      </c>
      <c r="AN14" s="58">
        <v>0</v>
      </c>
      <c r="AO14" s="58">
        <v>0</v>
      </c>
      <c r="AP14" s="58">
        <v>976738</v>
      </c>
      <c r="AQ14" s="58">
        <v>3662592</v>
      </c>
      <c r="AR14" s="58">
        <v>25332</v>
      </c>
      <c r="AS14" s="58">
        <v>0</v>
      </c>
      <c r="AT14" s="58">
        <v>386332</v>
      </c>
      <c r="AU14" s="58">
        <v>0</v>
      </c>
      <c r="AV14" s="58">
        <v>0</v>
      </c>
      <c r="AW14" s="58">
        <v>0</v>
      </c>
      <c r="AX14" s="58">
        <v>785983</v>
      </c>
      <c r="AY14" s="58">
        <v>0</v>
      </c>
      <c r="AZ14" s="58">
        <v>0</v>
      </c>
      <c r="BA14" s="58">
        <v>0</v>
      </c>
      <c r="BB14" s="58">
        <v>0</v>
      </c>
      <c r="BC14" s="58">
        <v>0</v>
      </c>
      <c r="BD14" s="58">
        <v>565085</v>
      </c>
      <c r="BE14" s="58">
        <v>0</v>
      </c>
      <c r="BF14" s="58">
        <v>2313</v>
      </c>
      <c r="BG14" s="58">
        <v>0</v>
      </c>
      <c r="BH14" s="58">
        <v>434910</v>
      </c>
      <c r="BI14" s="58">
        <v>94709</v>
      </c>
      <c r="BJ14" s="58">
        <v>7596479</v>
      </c>
      <c r="BK14" s="58">
        <v>0</v>
      </c>
      <c r="BL14" s="58">
        <v>0</v>
      </c>
      <c r="BM14" s="58">
        <v>150150</v>
      </c>
      <c r="BN14" s="58">
        <v>14800</v>
      </c>
      <c r="BO14" s="117">
        <v>1045107</v>
      </c>
      <c r="BP14" s="58">
        <v>31519353</v>
      </c>
      <c r="BQ14" s="113">
        <v>0</v>
      </c>
    </row>
    <row r="15" spans="1:69" ht="22.5" customHeight="1">
      <c r="A15" s="47">
        <v>5</v>
      </c>
      <c r="B15" s="48"/>
      <c r="C15" s="50" t="s">
        <v>7</v>
      </c>
      <c r="D15" s="49"/>
      <c r="E15" s="58">
        <v>1237889</v>
      </c>
      <c r="F15" s="58">
        <v>225007</v>
      </c>
      <c r="G15" s="58">
        <v>861590</v>
      </c>
      <c r="H15" s="58">
        <v>0</v>
      </c>
      <c r="I15" s="58">
        <v>0</v>
      </c>
      <c r="J15" s="58">
        <v>357003</v>
      </c>
      <c r="K15" s="58">
        <v>175665</v>
      </c>
      <c r="L15" s="58">
        <v>181338</v>
      </c>
      <c r="M15" s="58">
        <v>420700</v>
      </c>
      <c r="N15" s="58">
        <v>307300</v>
      </c>
      <c r="O15" s="58">
        <v>0</v>
      </c>
      <c r="P15" s="58">
        <v>113400</v>
      </c>
      <c r="Q15" s="58">
        <v>0</v>
      </c>
      <c r="R15" s="58">
        <v>8297467</v>
      </c>
      <c r="S15" s="58">
        <v>1733104</v>
      </c>
      <c r="T15" s="58">
        <v>23121</v>
      </c>
      <c r="U15" s="58">
        <v>3590784</v>
      </c>
      <c r="V15" s="58">
        <v>2950458</v>
      </c>
      <c r="W15" s="58">
        <v>0</v>
      </c>
      <c r="X15" s="58">
        <v>0</v>
      </c>
      <c r="Y15" s="58">
        <v>6749460</v>
      </c>
      <c r="Z15" s="58">
        <v>0</v>
      </c>
      <c r="AA15" s="58">
        <v>0</v>
      </c>
      <c r="AB15" s="58">
        <v>18285</v>
      </c>
      <c r="AC15" s="58">
        <v>305197</v>
      </c>
      <c r="AD15" s="58">
        <v>0</v>
      </c>
      <c r="AE15" s="58">
        <v>0</v>
      </c>
      <c r="AF15" s="58">
        <v>0</v>
      </c>
      <c r="AG15" s="58">
        <v>4520207</v>
      </c>
      <c r="AH15" s="58">
        <v>171966</v>
      </c>
      <c r="AI15" s="58">
        <v>0</v>
      </c>
      <c r="AJ15" s="58">
        <v>0</v>
      </c>
      <c r="AK15" s="58">
        <v>160012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77171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2618557</v>
      </c>
      <c r="BE15" s="58">
        <v>510450</v>
      </c>
      <c r="BF15" s="58">
        <v>0</v>
      </c>
      <c r="BG15" s="58">
        <v>0</v>
      </c>
      <c r="BH15" s="58">
        <v>1241396</v>
      </c>
      <c r="BI15" s="58">
        <v>180210</v>
      </c>
      <c r="BJ15" s="58">
        <v>15554350</v>
      </c>
      <c r="BK15" s="58">
        <v>0</v>
      </c>
      <c r="BL15" s="58">
        <v>87000</v>
      </c>
      <c r="BM15" s="58">
        <v>339892</v>
      </c>
      <c r="BN15" s="58">
        <v>1392</v>
      </c>
      <c r="BO15" s="117">
        <v>169734</v>
      </c>
      <c r="BP15" s="58">
        <v>38702869</v>
      </c>
      <c r="BQ15" s="113">
        <v>597450</v>
      </c>
    </row>
    <row r="16" spans="1:69" ht="22.5" customHeight="1">
      <c r="A16" s="47">
        <v>6</v>
      </c>
      <c r="B16" s="48"/>
      <c r="C16" s="50" t="s">
        <v>8</v>
      </c>
      <c r="D16" s="49"/>
      <c r="E16" s="58">
        <v>2536949</v>
      </c>
      <c r="F16" s="58">
        <v>993802</v>
      </c>
      <c r="G16" s="58">
        <v>562979</v>
      </c>
      <c r="H16" s="58">
        <v>0</v>
      </c>
      <c r="I16" s="58">
        <v>0</v>
      </c>
      <c r="J16" s="58">
        <v>38228</v>
      </c>
      <c r="K16" s="58">
        <v>6997</v>
      </c>
      <c r="L16" s="58">
        <v>31231</v>
      </c>
      <c r="M16" s="58">
        <v>1513</v>
      </c>
      <c r="N16" s="58">
        <v>1513</v>
      </c>
      <c r="O16" s="58">
        <v>0</v>
      </c>
      <c r="P16" s="58">
        <v>0</v>
      </c>
      <c r="Q16" s="58">
        <v>0</v>
      </c>
      <c r="R16" s="58">
        <v>2455669</v>
      </c>
      <c r="S16" s="58">
        <v>1600682</v>
      </c>
      <c r="T16" s="58">
        <v>239980</v>
      </c>
      <c r="U16" s="58">
        <v>0</v>
      </c>
      <c r="V16" s="58">
        <v>415007</v>
      </c>
      <c r="W16" s="58">
        <v>0</v>
      </c>
      <c r="X16" s="58">
        <v>200000</v>
      </c>
      <c r="Y16" s="58">
        <v>2375965</v>
      </c>
      <c r="Z16" s="58">
        <v>0</v>
      </c>
      <c r="AA16" s="58">
        <v>491</v>
      </c>
      <c r="AB16" s="58">
        <v>28044</v>
      </c>
      <c r="AC16" s="58">
        <v>37664</v>
      </c>
      <c r="AD16" s="58">
        <v>0</v>
      </c>
      <c r="AE16" s="58">
        <v>0</v>
      </c>
      <c r="AF16" s="58">
        <v>0</v>
      </c>
      <c r="AG16" s="58">
        <v>1375272</v>
      </c>
      <c r="AH16" s="58">
        <v>1178</v>
      </c>
      <c r="AI16" s="58">
        <v>0</v>
      </c>
      <c r="AJ16" s="58">
        <v>0</v>
      </c>
      <c r="AK16" s="58">
        <v>41801</v>
      </c>
      <c r="AL16" s="58">
        <v>0</v>
      </c>
      <c r="AM16" s="58">
        <v>0</v>
      </c>
      <c r="AN16" s="58">
        <v>0</v>
      </c>
      <c r="AO16" s="58">
        <v>6700</v>
      </c>
      <c r="AP16" s="58">
        <v>0</v>
      </c>
      <c r="AQ16" s="58">
        <v>0</v>
      </c>
      <c r="AR16" s="58">
        <v>0</v>
      </c>
      <c r="AS16" s="58">
        <v>0</v>
      </c>
      <c r="AT16" s="58">
        <v>4506</v>
      </c>
      <c r="AU16" s="58">
        <v>0</v>
      </c>
      <c r="AV16" s="58">
        <v>0</v>
      </c>
      <c r="AW16" s="58">
        <v>218750</v>
      </c>
      <c r="AX16" s="58">
        <v>121622</v>
      </c>
      <c r="AY16" s="58">
        <v>0</v>
      </c>
      <c r="AZ16" s="58">
        <v>32800</v>
      </c>
      <c r="BA16" s="58">
        <v>0</v>
      </c>
      <c r="BB16" s="58">
        <v>0</v>
      </c>
      <c r="BC16" s="58">
        <v>0</v>
      </c>
      <c r="BD16" s="58">
        <v>911312</v>
      </c>
      <c r="BE16" s="58">
        <v>0</v>
      </c>
      <c r="BF16" s="58">
        <v>274</v>
      </c>
      <c r="BG16" s="58">
        <v>0</v>
      </c>
      <c r="BH16" s="58">
        <v>585921</v>
      </c>
      <c r="BI16" s="58">
        <v>92985</v>
      </c>
      <c r="BJ16" s="58">
        <v>6577511</v>
      </c>
      <c r="BK16" s="58">
        <v>0</v>
      </c>
      <c r="BL16" s="58">
        <v>0</v>
      </c>
      <c r="BM16" s="58">
        <v>350080</v>
      </c>
      <c r="BN16" s="58">
        <v>0</v>
      </c>
      <c r="BO16" s="117">
        <v>236881</v>
      </c>
      <c r="BP16" s="58">
        <v>17071145</v>
      </c>
      <c r="BQ16" s="113">
        <v>0</v>
      </c>
    </row>
    <row r="17" spans="1:69" ht="22.5" customHeight="1">
      <c r="A17" s="47">
        <v>7</v>
      </c>
      <c r="B17" s="48"/>
      <c r="C17" s="50" t="s">
        <v>9</v>
      </c>
      <c r="D17" s="49"/>
      <c r="E17" s="58">
        <v>1135233</v>
      </c>
      <c r="F17" s="58">
        <v>95363</v>
      </c>
      <c r="G17" s="58">
        <v>1835242</v>
      </c>
      <c r="H17" s="58">
        <v>0</v>
      </c>
      <c r="I17" s="58">
        <v>0</v>
      </c>
      <c r="J17" s="58">
        <v>348274</v>
      </c>
      <c r="K17" s="58">
        <v>80054</v>
      </c>
      <c r="L17" s="58">
        <v>268220</v>
      </c>
      <c r="M17" s="58">
        <v>545800</v>
      </c>
      <c r="N17" s="58">
        <v>545800</v>
      </c>
      <c r="O17" s="58">
        <v>0</v>
      </c>
      <c r="P17" s="58">
        <v>0</v>
      </c>
      <c r="Q17" s="58">
        <v>0</v>
      </c>
      <c r="R17" s="58">
        <v>3072168</v>
      </c>
      <c r="S17" s="58">
        <v>2041425</v>
      </c>
      <c r="T17" s="58">
        <v>21751</v>
      </c>
      <c r="U17" s="58">
        <v>816397</v>
      </c>
      <c r="V17" s="58">
        <v>192595</v>
      </c>
      <c r="W17" s="58">
        <v>0</v>
      </c>
      <c r="X17" s="58">
        <v>0</v>
      </c>
      <c r="Y17" s="58">
        <v>14739567</v>
      </c>
      <c r="Z17" s="58">
        <v>439874</v>
      </c>
      <c r="AA17" s="58">
        <v>15026</v>
      </c>
      <c r="AB17" s="58">
        <v>12737</v>
      </c>
      <c r="AC17" s="58">
        <v>443700</v>
      </c>
      <c r="AD17" s="58">
        <v>6554918</v>
      </c>
      <c r="AE17" s="58">
        <v>6350605</v>
      </c>
      <c r="AF17" s="58">
        <v>204313</v>
      </c>
      <c r="AG17" s="58">
        <v>5159455</v>
      </c>
      <c r="AH17" s="58">
        <v>3759</v>
      </c>
      <c r="AI17" s="58">
        <v>0</v>
      </c>
      <c r="AJ17" s="58">
        <v>0</v>
      </c>
      <c r="AK17" s="58">
        <v>143932</v>
      </c>
      <c r="AL17" s="58">
        <v>0</v>
      </c>
      <c r="AM17" s="58">
        <v>24731</v>
      </c>
      <c r="AN17" s="58">
        <v>0</v>
      </c>
      <c r="AO17" s="58">
        <v>0</v>
      </c>
      <c r="AP17" s="58">
        <v>836956</v>
      </c>
      <c r="AQ17" s="58">
        <v>1915326</v>
      </c>
      <c r="AR17" s="58">
        <v>0</v>
      </c>
      <c r="AS17" s="58">
        <v>0</v>
      </c>
      <c r="AT17" s="58">
        <v>75643</v>
      </c>
      <c r="AU17" s="58">
        <v>0</v>
      </c>
      <c r="AV17" s="58">
        <v>0</v>
      </c>
      <c r="AW17" s="58">
        <v>0</v>
      </c>
      <c r="AX17" s="58">
        <v>527830</v>
      </c>
      <c r="AY17" s="58">
        <v>136053</v>
      </c>
      <c r="AZ17" s="58">
        <v>0</v>
      </c>
      <c r="BA17" s="58">
        <v>0</v>
      </c>
      <c r="BB17" s="58">
        <v>0</v>
      </c>
      <c r="BC17" s="58">
        <v>0</v>
      </c>
      <c r="BD17" s="58">
        <v>2434604</v>
      </c>
      <c r="BE17" s="58">
        <v>161568</v>
      </c>
      <c r="BF17" s="58">
        <v>14909</v>
      </c>
      <c r="BG17" s="58">
        <v>0</v>
      </c>
      <c r="BH17" s="58">
        <v>1442402</v>
      </c>
      <c r="BI17" s="58">
        <v>220401</v>
      </c>
      <c r="BJ17" s="58">
        <v>23556129</v>
      </c>
      <c r="BK17" s="58">
        <v>0</v>
      </c>
      <c r="BL17" s="58">
        <v>0</v>
      </c>
      <c r="BM17" s="58">
        <v>4001441</v>
      </c>
      <c r="BN17" s="58">
        <v>22261</v>
      </c>
      <c r="BO17" s="117">
        <v>1183938</v>
      </c>
      <c r="BP17" s="58">
        <v>58047431</v>
      </c>
      <c r="BQ17" s="113">
        <v>161568</v>
      </c>
    </row>
    <row r="18" spans="1:69" ht="22.5" customHeight="1">
      <c r="A18" s="47">
        <v>8</v>
      </c>
      <c r="B18" s="48"/>
      <c r="C18" s="50" t="s">
        <v>10</v>
      </c>
      <c r="D18" s="49"/>
      <c r="E18" s="58">
        <v>423389</v>
      </c>
      <c r="F18" s="58">
        <v>18829</v>
      </c>
      <c r="G18" s="58">
        <v>1041023</v>
      </c>
      <c r="H18" s="58">
        <v>0</v>
      </c>
      <c r="I18" s="58">
        <v>0</v>
      </c>
      <c r="J18" s="58">
        <v>32684</v>
      </c>
      <c r="K18" s="58">
        <v>4768</v>
      </c>
      <c r="L18" s="58">
        <v>27916</v>
      </c>
      <c r="M18" s="58">
        <v>231400</v>
      </c>
      <c r="N18" s="58">
        <v>231400</v>
      </c>
      <c r="O18" s="58">
        <v>0</v>
      </c>
      <c r="P18" s="58">
        <v>0</v>
      </c>
      <c r="Q18" s="58">
        <v>0</v>
      </c>
      <c r="R18" s="58">
        <v>594324</v>
      </c>
      <c r="S18" s="58">
        <v>498954</v>
      </c>
      <c r="T18" s="58">
        <v>21458</v>
      </c>
      <c r="U18" s="58">
        <v>2412</v>
      </c>
      <c r="V18" s="58">
        <v>71100</v>
      </c>
      <c r="W18" s="58">
        <v>0</v>
      </c>
      <c r="X18" s="58">
        <v>400</v>
      </c>
      <c r="Y18" s="58">
        <v>6470591</v>
      </c>
      <c r="Z18" s="58">
        <v>82717</v>
      </c>
      <c r="AA18" s="58">
        <v>14926</v>
      </c>
      <c r="AB18" s="58">
        <v>9570</v>
      </c>
      <c r="AC18" s="58">
        <v>63564</v>
      </c>
      <c r="AD18" s="58">
        <v>3030371</v>
      </c>
      <c r="AE18" s="58">
        <v>3020871</v>
      </c>
      <c r="AF18" s="58">
        <v>9500</v>
      </c>
      <c r="AG18" s="58">
        <v>1601503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131600</v>
      </c>
      <c r="AP18" s="58">
        <v>0</v>
      </c>
      <c r="AQ18" s="58">
        <v>0</v>
      </c>
      <c r="AR18" s="58">
        <v>0</v>
      </c>
      <c r="AS18" s="58">
        <v>0</v>
      </c>
      <c r="AT18" s="58">
        <v>4280</v>
      </c>
      <c r="AU18" s="58">
        <v>0</v>
      </c>
      <c r="AV18" s="58">
        <v>0</v>
      </c>
      <c r="AW18" s="58">
        <v>0</v>
      </c>
      <c r="AX18" s="58">
        <v>123019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58">
        <v>677638</v>
      </c>
      <c r="BE18" s="58">
        <v>95585</v>
      </c>
      <c r="BF18" s="58">
        <v>0</v>
      </c>
      <c r="BG18" s="58">
        <v>0</v>
      </c>
      <c r="BH18" s="58">
        <v>891711</v>
      </c>
      <c r="BI18" s="58">
        <v>91678</v>
      </c>
      <c r="BJ18" s="58">
        <v>10605069</v>
      </c>
      <c r="BK18" s="58">
        <v>0</v>
      </c>
      <c r="BL18" s="58">
        <v>346200</v>
      </c>
      <c r="BM18" s="58">
        <v>32510</v>
      </c>
      <c r="BN18" s="58">
        <v>0</v>
      </c>
      <c r="BO18" s="117">
        <v>808871</v>
      </c>
      <c r="BP18" s="58">
        <v>22469972</v>
      </c>
      <c r="BQ18" s="113">
        <v>441785</v>
      </c>
    </row>
    <row r="19" spans="1:69" ht="22.5" customHeight="1">
      <c r="A19" s="47">
        <v>9</v>
      </c>
      <c r="B19" s="48"/>
      <c r="C19" s="50" t="s">
        <v>11</v>
      </c>
      <c r="D19" s="49"/>
      <c r="E19" s="58">
        <v>866823</v>
      </c>
      <c r="F19" s="58">
        <v>672694</v>
      </c>
      <c r="G19" s="58">
        <v>612721</v>
      </c>
      <c r="H19" s="58">
        <v>0</v>
      </c>
      <c r="I19" s="58">
        <v>0</v>
      </c>
      <c r="J19" s="58">
        <v>118602</v>
      </c>
      <c r="K19" s="58">
        <v>22996</v>
      </c>
      <c r="L19" s="58">
        <v>95606</v>
      </c>
      <c r="M19" s="58">
        <v>60700</v>
      </c>
      <c r="N19" s="58">
        <v>22800</v>
      </c>
      <c r="O19" s="58">
        <v>37900</v>
      </c>
      <c r="P19" s="58">
        <v>0</v>
      </c>
      <c r="Q19" s="58">
        <v>0</v>
      </c>
      <c r="R19" s="58">
        <v>1051970</v>
      </c>
      <c r="S19" s="58">
        <v>450752</v>
      </c>
      <c r="T19" s="58">
        <v>180760</v>
      </c>
      <c r="U19" s="58">
        <v>418658</v>
      </c>
      <c r="V19" s="58">
        <v>0</v>
      </c>
      <c r="W19" s="58">
        <v>0</v>
      </c>
      <c r="X19" s="58">
        <v>1800</v>
      </c>
      <c r="Y19" s="58">
        <v>8166888</v>
      </c>
      <c r="Z19" s="58">
        <v>699448</v>
      </c>
      <c r="AA19" s="58">
        <v>28158</v>
      </c>
      <c r="AB19" s="58">
        <v>48550</v>
      </c>
      <c r="AC19" s="58">
        <v>120276</v>
      </c>
      <c r="AD19" s="58">
        <v>5963373</v>
      </c>
      <c r="AE19" s="58">
        <v>5894912</v>
      </c>
      <c r="AF19" s="58">
        <v>68461</v>
      </c>
      <c r="AG19" s="58">
        <v>581473</v>
      </c>
      <c r="AH19" s="58">
        <v>8852</v>
      </c>
      <c r="AI19" s="58">
        <v>0</v>
      </c>
      <c r="AJ19" s="58">
        <v>0</v>
      </c>
      <c r="AK19" s="58">
        <v>31930</v>
      </c>
      <c r="AL19" s="58">
        <v>0</v>
      </c>
      <c r="AM19" s="58">
        <v>0</v>
      </c>
      <c r="AN19" s="58">
        <v>0</v>
      </c>
      <c r="AO19" s="58">
        <v>0</v>
      </c>
      <c r="AP19" s="58">
        <v>149683</v>
      </c>
      <c r="AQ19" s="58">
        <v>4459959</v>
      </c>
      <c r="AR19" s="58">
        <v>0</v>
      </c>
      <c r="AS19" s="58">
        <v>0</v>
      </c>
      <c r="AT19" s="58">
        <v>23663</v>
      </c>
      <c r="AU19" s="58">
        <v>0</v>
      </c>
      <c r="AV19" s="58">
        <v>0</v>
      </c>
      <c r="AW19" s="58">
        <v>183340</v>
      </c>
      <c r="AX19" s="58">
        <v>796038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58">
        <v>567128</v>
      </c>
      <c r="BE19" s="58">
        <v>0</v>
      </c>
      <c r="BF19" s="58">
        <v>12583</v>
      </c>
      <c r="BG19" s="58">
        <v>0</v>
      </c>
      <c r="BH19" s="58">
        <v>326491</v>
      </c>
      <c r="BI19" s="58">
        <v>60249</v>
      </c>
      <c r="BJ19" s="58">
        <v>5963722</v>
      </c>
      <c r="BK19" s="58">
        <v>0</v>
      </c>
      <c r="BL19" s="58">
        <v>0</v>
      </c>
      <c r="BM19" s="58">
        <v>1392</v>
      </c>
      <c r="BN19" s="58">
        <v>1392</v>
      </c>
      <c r="BO19" s="117">
        <v>364863</v>
      </c>
      <c r="BP19" s="58">
        <v>23786815</v>
      </c>
      <c r="BQ19" s="113">
        <v>0</v>
      </c>
    </row>
    <row r="20" spans="1:69" ht="22.5" customHeight="1">
      <c r="A20" s="47">
        <v>10</v>
      </c>
      <c r="B20" s="48"/>
      <c r="C20" s="50" t="s">
        <v>12</v>
      </c>
      <c r="D20" s="49"/>
      <c r="E20" s="58">
        <v>1627826</v>
      </c>
      <c r="F20" s="58">
        <v>941110</v>
      </c>
      <c r="G20" s="58">
        <v>459778</v>
      </c>
      <c r="H20" s="58">
        <v>0</v>
      </c>
      <c r="I20" s="58">
        <v>0</v>
      </c>
      <c r="J20" s="58">
        <v>136679</v>
      </c>
      <c r="K20" s="58">
        <v>70161</v>
      </c>
      <c r="L20" s="58">
        <v>66518</v>
      </c>
      <c r="M20" s="58">
        <v>102000</v>
      </c>
      <c r="N20" s="58">
        <v>21200</v>
      </c>
      <c r="O20" s="58">
        <v>80800</v>
      </c>
      <c r="P20" s="58">
        <v>0</v>
      </c>
      <c r="Q20" s="58">
        <v>0</v>
      </c>
      <c r="R20" s="58">
        <v>1284077</v>
      </c>
      <c r="S20" s="58">
        <v>1046587</v>
      </c>
      <c r="T20" s="58">
        <v>10194</v>
      </c>
      <c r="U20" s="58">
        <v>98247</v>
      </c>
      <c r="V20" s="58">
        <v>129049</v>
      </c>
      <c r="W20" s="58">
        <v>0</v>
      </c>
      <c r="X20" s="58">
        <v>0</v>
      </c>
      <c r="Y20" s="58">
        <v>4126149</v>
      </c>
      <c r="Z20" s="58">
        <v>0</v>
      </c>
      <c r="AA20" s="58">
        <v>12649</v>
      </c>
      <c r="AB20" s="58">
        <v>8175</v>
      </c>
      <c r="AC20" s="58">
        <v>75271</v>
      </c>
      <c r="AD20" s="58">
        <v>2774273</v>
      </c>
      <c r="AE20" s="58">
        <v>2762318</v>
      </c>
      <c r="AF20" s="58">
        <v>11955</v>
      </c>
      <c r="AG20" s="58">
        <v>1026942</v>
      </c>
      <c r="AH20" s="58">
        <v>0</v>
      </c>
      <c r="AI20" s="58">
        <v>0</v>
      </c>
      <c r="AJ20" s="58">
        <v>0</v>
      </c>
      <c r="AK20" s="58">
        <v>13149</v>
      </c>
      <c r="AL20" s="58">
        <v>0</v>
      </c>
      <c r="AM20" s="58">
        <v>0</v>
      </c>
      <c r="AN20" s="58">
        <v>0</v>
      </c>
      <c r="AO20" s="58">
        <v>26900</v>
      </c>
      <c r="AP20" s="58">
        <v>32162</v>
      </c>
      <c r="AQ20" s="58">
        <v>241340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240089</v>
      </c>
      <c r="BE20" s="58">
        <v>0</v>
      </c>
      <c r="BF20" s="58">
        <v>0</v>
      </c>
      <c r="BG20" s="58">
        <v>0</v>
      </c>
      <c r="BH20" s="58">
        <v>356917</v>
      </c>
      <c r="BI20" s="58">
        <v>66513</v>
      </c>
      <c r="BJ20" s="58">
        <v>6012877</v>
      </c>
      <c r="BK20" s="58">
        <v>0</v>
      </c>
      <c r="BL20" s="58">
        <v>0</v>
      </c>
      <c r="BM20" s="58">
        <v>218930</v>
      </c>
      <c r="BN20" s="58">
        <v>0</v>
      </c>
      <c r="BO20" s="117">
        <v>3651579</v>
      </c>
      <c r="BP20" s="58">
        <v>18556916</v>
      </c>
      <c r="BQ20" s="113">
        <v>0</v>
      </c>
    </row>
    <row r="21" spans="1:69" ht="22.5" customHeight="1">
      <c r="A21" s="47">
        <v>11</v>
      </c>
      <c r="B21" s="48"/>
      <c r="C21" s="50" t="s">
        <v>13</v>
      </c>
      <c r="D21" s="49"/>
      <c r="E21" s="58">
        <v>86505</v>
      </c>
      <c r="F21" s="58">
        <v>55530</v>
      </c>
      <c r="G21" s="58">
        <v>1823442</v>
      </c>
      <c r="H21" s="58">
        <v>0</v>
      </c>
      <c r="I21" s="58">
        <v>0</v>
      </c>
      <c r="J21" s="58">
        <v>622443</v>
      </c>
      <c r="K21" s="58">
        <v>89761</v>
      </c>
      <c r="L21" s="58">
        <v>532682</v>
      </c>
      <c r="M21" s="58">
        <v>473500</v>
      </c>
      <c r="N21" s="58">
        <v>300300</v>
      </c>
      <c r="O21" s="58">
        <v>173200</v>
      </c>
      <c r="P21" s="58">
        <v>0</v>
      </c>
      <c r="Q21" s="58">
        <v>0</v>
      </c>
      <c r="R21" s="58">
        <v>1300374</v>
      </c>
      <c r="S21" s="58">
        <v>1170941</v>
      </c>
      <c r="T21" s="58">
        <v>0</v>
      </c>
      <c r="U21" s="58">
        <v>54135</v>
      </c>
      <c r="V21" s="58">
        <v>75298</v>
      </c>
      <c r="W21" s="58">
        <v>0</v>
      </c>
      <c r="X21" s="58">
        <v>0</v>
      </c>
      <c r="Y21" s="58">
        <v>2881986</v>
      </c>
      <c r="Z21" s="58">
        <v>212729</v>
      </c>
      <c r="AA21" s="58">
        <v>3750</v>
      </c>
      <c r="AB21" s="58">
        <v>17960</v>
      </c>
      <c r="AC21" s="58">
        <v>22337</v>
      </c>
      <c r="AD21" s="58">
        <v>10814</v>
      </c>
      <c r="AE21" s="58">
        <v>0</v>
      </c>
      <c r="AF21" s="58">
        <v>10814</v>
      </c>
      <c r="AG21" s="58">
        <v>313629</v>
      </c>
      <c r="AH21" s="58">
        <v>10070</v>
      </c>
      <c r="AI21" s="58">
        <v>0</v>
      </c>
      <c r="AJ21" s="58">
        <v>0</v>
      </c>
      <c r="AK21" s="58">
        <v>457087</v>
      </c>
      <c r="AL21" s="58">
        <v>0</v>
      </c>
      <c r="AM21" s="58">
        <v>0</v>
      </c>
      <c r="AN21" s="58">
        <v>0</v>
      </c>
      <c r="AO21" s="58">
        <v>0</v>
      </c>
      <c r="AP21" s="58">
        <v>5378</v>
      </c>
      <c r="AQ21" s="58">
        <v>3666902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876219</v>
      </c>
      <c r="AX21" s="58">
        <v>139309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58">
        <v>223369</v>
      </c>
      <c r="BE21" s="58">
        <v>2070</v>
      </c>
      <c r="BF21" s="58">
        <v>18587</v>
      </c>
      <c r="BG21" s="58">
        <v>0</v>
      </c>
      <c r="BH21" s="58">
        <v>239118</v>
      </c>
      <c r="BI21" s="58">
        <v>51677</v>
      </c>
      <c r="BJ21" s="58">
        <v>6473550</v>
      </c>
      <c r="BK21" s="58">
        <v>0</v>
      </c>
      <c r="BL21" s="58">
        <v>0</v>
      </c>
      <c r="BM21" s="58">
        <v>322950</v>
      </c>
      <c r="BN21" s="58">
        <v>1500</v>
      </c>
      <c r="BO21" s="117">
        <v>178387</v>
      </c>
      <c r="BP21" s="58">
        <v>19385766</v>
      </c>
      <c r="BQ21" s="113">
        <v>2070</v>
      </c>
    </row>
    <row r="22" spans="1:69" ht="22.5" customHeight="1">
      <c r="A22" s="47">
        <v>12</v>
      </c>
      <c r="B22" s="48"/>
      <c r="C22" s="50" t="s">
        <v>14</v>
      </c>
      <c r="D22" s="49"/>
      <c r="E22" s="58">
        <v>3194380</v>
      </c>
      <c r="F22" s="58">
        <v>362245</v>
      </c>
      <c r="G22" s="58">
        <v>2079915</v>
      </c>
      <c r="H22" s="58">
        <v>0</v>
      </c>
      <c r="I22" s="58">
        <v>0</v>
      </c>
      <c r="J22" s="58">
        <v>446942</v>
      </c>
      <c r="K22" s="58">
        <v>49867</v>
      </c>
      <c r="L22" s="58">
        <v>397075</v>
      </c>
      <c r="M22" s="58">
        <v>997800</v>
      </c>
      <c r="N22" s="58">
        <v>425500</v>
      </c>
      <c r="O22" s="58">
        <v>274200</v>
      </c>
      <c r="P22" s="58">
        <v>298100</v>
      </c>
      <c r="Q22" s="58">
        <v>48700</v>
      </c>
      <c r="R22" s="58">
        <v>2507363</v>
      </c>
      <c r="S22" s="58">
        <v>2151150</v>
      </c>
      <c r="T22" s="58">
        <v>61063</v>
      </c>
      <c r="U22" s="58">
        <v>74645</v>
      </c>
      <c r="V22" s="58">
        <v>220505</v>
      </c>
      <c r="W22" s="58">
        <v>0</v>
      </c>
      <c r="X22" s="58">
        <v>0</v>
      </c>
      <c r="Y22" s="58">
        <v>37414050</v>
      </c>
      <c r="Z22" s="58">
        <v>0</v>
      </c>
      <c r="AA22" s="58">
        <v>51549</v>
      </c>
      <c r="AB22" s="58">
        <v>42560</v>
      </c>
      <c r="AC22" s="58">
        <v>66596</v>
      </c>
      <c r="AD22" s="58">
        <v>28753886</v>
      </c>
      <c r="AE22" s="58">
        <v>28586586</v>
      </c>
      <c r="AF22" s="58">
        <v>167300</v>
      </c>
      <c r="AG22" s="58">
        <v>2979255</v>
      </c>
      <c r="AH22" s="58">
        <v>0</v>
      </c>
      <c r="AI22" s="58">
        <v>0</v>
      </c>
      <c r="AJ22" s="58">
        <v>0</v>
      </c>
      <c r="AK22" s="58">
        <v>84080</v>
      </c>
      <c r="AL22" s="58">
        <v>0</v>
      </c>
      <c r="AM22" s="58">
        <v>0</v>
      </c>
      <c r="AN22" s="58">
        <v>0</v>
      </c>
      <c r="AO22" s="58">
        <v>381500</v>
      </c>
      <c r="AP22" s="58">
        <v>398981</v>
      </c>
      <c r="AQ22" s="58">
        <v>957339</v>
      </c>
      <c r="AR22" s="58">
        <v>0</v>
      </c>
      <c r="AS22" s="58">
        <v>0</v>
      </c>
      <c r="AT22" s="58">
        <v>259628</v>
      </c>
      <c r="AU22" s="58">
        <v>0</v>
      </c>
      <c r="AV22" s="58">
        <v>0</v>
      </c>
      <c r="AW22" s="58">
        <v>0</v>
      </c>
      <c r="AX22" s="58">
        <v>227918</v>
      </c>
      <c r="AY22" s="58">
        <v>0</v>
      </c>
      <c r="AZ22" s="58">
        <v>77300</v>
      </c>
      <c r="BA22" s="58">
        <v>0</v>
      </c>
      <c r="BB22" s="58">
        <v>0</v>
      </c>
      <c r="BC22" s="58">
        <v>0</v>
      </c>
      <c r="BD22" s="58">
        <v>3533968</v>
      </c>
      <c r="BE22" s="58">
        <v>166310</v>
      </c>
      <c r="BF22" s="58">
        <v>22346</v>
      </c>
      <c r="BG22" s="58">
        <v>0</v>
      </c>
      <c r="BH22" s="58">
        <v>1883775</v>
      </c>
      <c r="BI22" s="58">
        <v>305319</v>
      </c>
      <c r="BJ22" s="58">
        <v>26493987</v>
      </c>
      <c r="BK22" s="58">
        <v>0</v>
      </c>
      <c r="BL22" s="58">
        <v>304290</v>
      </c>
      <c r="BM22" s="58">
        <v>660260</v>
      </c>
      <c r="BN22" s="58">
        <v>0</v>
      </c>
      <c r="BO22" s="117">
        <v>610460</v>
      </c>
      <c r="BP22" s="58">
        <v>82513731</v>
      </c>
      <c r="BQ22" s="113">
        <v>470600</v>
      </c>
    </row>
    <row r="23" spans="1:69" ht="22.5" customHeight="1">
      <c r="A23" s="47">
        <v>13</v>
      </c>
      <c r="B23" s="48"/>
      <c r="C23" s="50" t="s">
        <v>15</v>
      </c>
      <c r="D23" s="49"/>
      <c r="E23" s="58">
        <v>773204</v>
      </c>
      <c r="F23" s="58">
        <v>52693</v>
      </c>
      <c r="G23" s="58">
        <v>1208392</v>
      </c>
      <c r="H23" s="58">
        <v>0</v>
      </c>
      <c r="I23" s="58">
        <v>0</v>
      </c>
      <c r="J23" s="58">
        <v>199166</v>
      </c>
      <c r="K23" s="58">
        <v>25520</v>
      </c>
      <c r="L23" s="58">
        <v>173646</v>
      </c>
      <c r="M23" s="58">
        <v>137300</v>
      </c>
      <c r="N23" s="58">
        <v>123800</v>
      </c>
      <c r="O23" s="58">
        <v>0</v>
      </c>
      <c r="P23" s="58">
        <v>13500</v>
      </c>
      <c r="Q23" s="58">
        <v>18900</v>
      </c>
      <c r="R23" s="58">
        <v>1094532</v>
      </c>
      <c r="S23" s="58">
        <v>829821</v>
      </c>
      <c r="T23" s="58">
        <v>141469</v>
      </c>
      <c r="U23" s="58">
        <v>49402</v>
      </c>
      <c r="V23" s="58">
        <v>73840</v>
      </c>
      <c r="W23" s="58">
        <v>0</v>
      </c>
      <c r="X23" s="58">
        <v>0</v>
      </c>
      <c r="Y23" s="58">
        <v>7687127</v>
      </c>
      <c r="Z23" s="58">
        <v>117304</v>
      </c>
      <c r="AA23" s="58">
        <v>66546</v>
      </c>
      <c r="AB23" s="58">
        <v>12959</v>
      </c>
      <c r="AC23" s="58">
        <v>56465</v>
      </c>
      <c r="AD23" s="58">
        <v>3854157</v>
      </c>
      <c r="AE23" s="58">
        <v>3791257</v>
      </c>
      <c r="AF23" s="58">
        <v>62900</v>
      </c>
      <c r="AG23" s="58">
        <v>2033506</v>
      </c>
      <c r="AH23" s="58">
        <v>110758</v>
      </c>
      <c r="AI23" s="58">
        <v>0</v>
      </c>
      <c r="AJ23" s="58">
        <v>0</v>
      </c>
      <c r="AK23" s="58">
        <v>151430</v>
      </c>
      <c r="AL23" s="58">
        <v>55460</v>
      </c>
      <c r="AM23" s="58">
        <v>127081</v>
      </c>
      <c r="AN23" s="58">
        <v>0</v>
      </c>
      <c r="AO23" s="58">
        <v>0</v>
      </c>
      <c r="AP23" s="58">
        <v>0</v>
      </c>
      <c r="AQ23" s="58">
        <v>0</v>
      </c>
      <c r="AR23" s="58">
        <v>1060872</v>
      </c>
      <c r="AS23" s="58">
        <v>0</v>
      </c>
      <c r="AT23" s="58">
        <v>39902</v>
      </c>
      <c r="AU23" s="58">
        <v>0</v>
      </c>
      <c r="AV23" s="58">
        <v>48400</v>
      </c>
      <c r="AW23" s="58">
        <v>1275351</v>
      </c>
      <c r="AX23" s="58">
        <v>102404</v>
      </c>
      <c r="AY23" s="58">
        <v>0</v>
      </c>
      <c r="AZ23" s="58">
        <v>0</v>
      </c>
      <c r="BA23" s="58">
        <v>0</v>
      </c>
      <c r="BB23" s="58">
        <v>0</v>
      </c>
      <c r="BC23" s="58">
        <v>0</v>
      </c>
      <c r="BD23" s="58">
        <v>1399390</v>
      </c>
      <c r="BE23" s="58">
        <v>37700</v>
      </c>
      <c r="BF23" s="58">
        <v>294</v>
      </c>
      <c r="BG23" s="58">
        <v>0</v>
      </c>
      <c r="BH23" s="58">
        <v>699980</v>
      </c>
      <c r="BI23" s="58">
        <v>105800</v>
      </c>
      <c r="BJ23" s="58">
        <v>10553526</v>
      </c>
      <c r="BK23" s="58">
        <v>0</v>
      </c>
      <c r="BL23" s="58">
        <v>255266</v>
      </c>
      <c r="BM23" s="58">
        <v>181477</v>
      </c>
      <c r="BN23" s="58">
        <v>25378</v>
      </c>
      <c r="BO23" s="117">
        <v>266367</v>
      </c>
      <c r="BP23" s="58">
        <v>27145350</v>
      </c>
      <c r="BQ23" s="113">
        <v>292966</v>
      </c>
    </row>
    <row r="24" spans="1:69" ht="11.25" customHeight="1">
      <c r="A24" s="47"/>
      <c r="B24" s="48"/>
      <c r="C24" s="50"/>
      <c r="D24" s="49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117"/>
      <c r="BP24" s="58"/>
      <c r="BQ24" s="113"/>
    </row>
    <row r="25" spans="1:69" ht="15" customHeight="1">
      <c r="A25" s="70" t="s">
        <v>2</v>
      </c>
      <c r="B25" s="71"/>
      <c r="C25" s="71"/>
      <c r="D25" s="46"/>
      <c r="E25" s="58">
        <f aca="true" t="shared" si="2" ref="E25:BN25">SUM(E11:E23)</f>
        <v>37784564</v>
      </c>
      <c r="F25" s="58">
        <f t="shared" si="2"/>
        <v>10753934</v>
      </c>
      <c r="G25" s="58">
        <f t="shared" si="2"/>
        <v>23372120</v>
      </c>
      <c r="H25" s="58">
        <f t="shared" si="2"/>
        <v>0</v>
      </c>
      <c r="I25" s="58">
        <f t="shared" si="2"/>
        <v>0</v>
      </c>
      <c r="J25" s="58">
        <f t="shared" si="2"/>
        <v>4641126</v>
      </c>
      <c r="K25" s="58">
        <f t="shared" si="2"/>
        <v>874330</v>
      </c>
      <c r="L25" s="58">
        <f t="shared" si="2"/>
        <v>3766796</v>
      </c>
      <c r="M25" s="58">
        <f t="shared" si="2"/>
        <v>6871713</v>
      </c>
      <c r="N25" s="58">
        <f>SUM(N11:N23)</f>
        <v>4094113</v>
      </c>
      <c r="O25" s="58">
        <f>SUM(O11:O23)</f>
        <v>1238800</v>
      </c>
      <c r="P25" s="58">
        <f t="shared" si="2"/>
        <v>1538800</v>
      </c>
      <c r="Q25" s="58">
        <f t="shared" si="2"/>
        <v>291000</v>
      </c>
      <c r="R25" s="58">
        <f t="shared" si="2"/>
        <v>39134762</v>
      </c>
      <c r="S25" s="58">
        <f t="shared" si="2"/>
        <v>21111415</v>
      </c>
      <c r="T25" s="58">
        <f t="shared" si="2"/>
        <v>871035</v>
      </c>
      <c r="U25" s="58">
        <f t="shared" si="2"/>
        <v>10554021</v>
      </c>
      <c r="V25" s="58">
        <f t="shared" si="2"/>
        <v>6000172</v>
      </c>
      <c r="W25" s="58">
        <f t="shared" si="2"/>
        <v>0</v>
      </c>
      <c r="X25" s="58">
        <f t="shared" si="2"/>
        <v>598119</v>
      </c>
      <c r="Y25" s="58">
        <f t="shared" si="2"/>
        <v>206298801</v>
      </c>
      <c r="Z25" s="58">
        <f t="shared" si="2"/>
        <v>5385146</v>
      </c>
      <c r="AA25" s="58">
        <f t="shared" si="2"/>
        <v>4682849</v>
      </c>
      <c r="AB25" s="58">
        <f t="shared" si="2"/>
        <v>3188612</v>
      </c>
      <c r="AC25" s="58">
        <f t="shared" si="2"/>
        <v>4239320</v>
      </c>
      <c r="AD25" s="58">
        <f t="shared" si="2"/>
        <v>125331489</v>
      </c>
      <c r="AE25" s="58">
        <f t="shared" si="2"/>
        <v>124334687</v>
      </c>
      <c r="AF25" s="58">
        <f t="shared" si="2"/>
        <v>996802</v>
      </c>
      <c r="AG25" s="58">
        <f t="shared" si="2"/>
        <v>39405751</v>
      </c>
      <c r="AH25" s="58">
        <f t="shared" si="2"/>
        <v>1424243</v>
      </c>
      <c r="AI25" s="58">
        <f t="shared" si="2"/>
        <v>0</v>
      </c>
      <c r="AJ25" s="58">
        <f t="shared" si="2"/>
        <v>0</v>
      </c>
      <c r="AK25" s="58">
        <f t="shared" si="2"/>
        <v>1595629</v>
      </c>
      <c r="AL25" s="58">
        <f t="shared" si="2"/>
        <v>65922</v>
      </c>
      <c r="AM25" s="58">
        <f t="shared" si="2"/>
        <v>545664</v>
      </c>
      <c r="AN25" s="58">
        <f t="shared" si="2"/>
        <v>0</v>
      </c>
      <c r="AO25" s="58">
        <f t="shared" si="2"/>
        <v>1818300</v>
      </c>
      <c r="AP25" s="58">
        <f t="shared" si="2"/>
        <v>2677913</v>
      </c>
      <c r="AQ25" s="58">
        <f t="shared" si="2"/>
        <v>24917414</v>
      </c>
      <c r="AR25" s="58">
        <f t="shared" si="2"/>
        <v>2709654</v>
      </c>
      <c r="AS25" s="58">
        <f t="shared" si="2"/>
        <v>5335</v>
      </c>
      <c r="AT25" s="58">
        <f t="shared" si="2"/>
        <v>925556</v>
      </c>
      <c r="AU25" s="58">
        <f t="shared" si="2"/>
        <v>0</v>
      </c>
      <c r="AV25" s="58">
        <f t="shared" si="2"/>
        <v>48400</v>
      </c>
      <c r="AW25" s="58">
        <f>SUM(AW11:AW23)</f>
        <v>2553660</v>
      </c>
      <c r="AX25" s="58">
        <f t="shared" si="2"/>
        <v>4996902</v>
      </c>
      <c r="AY25" s="58">
        <f t="shared" si="2"/>
        <v>136053</v>
      </c>
      <c r="AZ25" s="58">
        <f>SUM(AZ11:AZ23)</f>
        <v>110100</v>
      </c>
      <c r="BA25" s="58">
        <f t="shared" si="2"/>
        <v>0</v>
      </c>
      <c r="BB25" s="58">
        <f t="shared" si="2"/>
        <v>0</v>
      </c>
      <c r="BC25" s="58">
        <f t="shared" si="2"/>
        <v>0</v>
      </c>
      <c r="BD25" s="58">
        <f t="shared" si="2"/>
        <v>38428964</v>
      </c>
      <c r="BE25" s="58">
        <f t="shared" si="2"/>
        <v>1368273</v>
      </c>
      <c r="BF25" s="58">
        <f t="shared" si="2"/>
        <v>90047</v>
      </c>
      <c r="BG25" s="58">
        <f t="shared" si="2"/>
        <v>0</v>
      </c>
      <c r="BH25" s="58">
        <f t="shared" si="2"/>
        <v>15034720</v>
      </c>
      <c r="BI25" s="58">
        <f t="shared" si="2"/>
        <v>2422621</v>
      </c>
      <c r="BJ25" s="58">
        <f t="shared" si="2"/>
        <v>214018170</v>
      </c>
      <c r="BK25" s="58">
        <f t="shared" si="2"/>
        <v>0</v>
      </c>
      <c r="BL25" s="58">
        <f t="shared" si="2"/>
        <v>1219516</v>
      </c>
      <c r="BM25" s="58">
        <f t="shared" si="2"/>
        <v>9604686</v>
      </c>
      <c r="BN25" s="58">
        <f t="shared" si="2"/>
        <v>75537</v>
      </c>
      <c r="BO25" s="117">
        <f>SUM(BO11:BO23)</f>
        <v>21724892</v>
      </c>
      <c r="BP25" s="58">
        <f>SUM(BP11:BP23)</f>
        <v>661140809</v>
      </c>
      <c r="BQ25" s="113">
        <f>SUM(BQ11:BQ23)</f>
        <v>2587789</v>
      </c>
    </row>
    <row r="26" spans="1:69" ht="11.25" customHeight="1">
      <c r="A26" s="44"/>
      <c r="B26" s="45"/>
      <c r="C26" s="45"/>
      <c r="D26" s="46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117"/>
      <c r="BP26" s="58"/>
      <c r="BQ26" s="113"/>
    </row>
    <row r="27" spans="1:69" ht="22.5" customHeight="1">
      <c r="A27" s="47">
        <v>1</v>
      </c>
      <c r="B27" s="48"/>
      <c r="C27" s="50" t="s">
        <v>16</v>
      </c>
      <c r="D27" s="49"/>
      <c r="E27" s="58">
        <v>3017161</v>
      </c>
      <c r="F27" s="58">
        <v>2099033</v>
      </c>
      <c r="G27" s="58">
        <v>664435</v>
      </c>
      <c r="H27" s="58">
        <v>0</v>
      </c>
      <c r="I27" s="58">
        <v>0</v>
      </c>
      <c r="J27" s="58">
        <v>69161</v>
      </c>
      <c r="K27" s="58">
        <v>19199</v>
      </c>
      <c r="L27" s="58">
        <v>49962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122466</v>
      </c>
      <c r="S27" s="58">
        <v>119995</v>
      </c>
      <c r="T27" s="58">
        <v>2471</v>
      </c>
      <c r="U27" s="58">
        <v>0</v>
      </c>
      <c r="V27" s="58">
        <v>0</v>
      </c>
      <c r="W27" s="58">
        <v>0</v>
      </c>
      <c r="X27" s="58">
        <v>0</v>
      </c>
      <c r="Y27" s="58">
        <v>4446008</v>
      </c>
      <c r="Z27" s="58">
        <v>0</v>
      </c>
      <c r="AA27" s="58">
        <v>1870</v>
      </c>
      <c r="AB27" s="58">
        <v>1882</v>
      </c>
      <c r="AC27" s="58">
        <v>150141</v>
      </c>
      <c r="AD27" s="58">
        <v>3696060</v>
      </c>
      <c r="AE27" s="58">
        <v>3680080</v>
      </c>
      <c r="AF27" s="58">
        <v>15980</v>
      </c>
      <c r="AG27" s="58">
        <v>321437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3760</v>
      </c>
      <c r="AN27" s="58">
        <v>0</v>
      </c>
      <c r="AO27" s="58">
        <v>0</v>
      </c>
      <c r="AP27" s="58">
        <v>0</v>
      </c>
      <c r="AQ27" s="58">
        <v>3050963</v>
      </c>
      <c r="AR27" s="58">
        <v>0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197</v>
      </c>
      <c r="AY27" s="58">
        <v>0</v>
      </c>
      <c r="AZ27" s="58">
        <v>0</v>
      </c>
      <c r="BA27" s="58">
        <v>0</v>
      </c>
      <c r="BB27" s="58">
        <v>0</v>
      </c>
      <c r="BC27" s="58">
        <v>0</v>
      </c>
      <c r="BD27" s="58">
        <v>285557</v>
      </c>
      <c r="BE27" s="58">
        <v>0</v>
      </c>
      <c r="BF27" s="58">
        <v>0</v>
      </c>
      <c r="BG27" s="58">
        <v>0</v>
      </c>
      <c r="BH27" s="58">
        <v>108113</v>
      </c>
      <c r="BI27" s="58">
        <v>29031</v>
      </c>
      <c r="BJ27" s="58">
        <v>5735170</v>
      </c>
      <c r="BK27" s="58">
        <v>0</v>
      </c>
      <c r="BL27" s="58">
        <v>0</v>
      </c>
      <c r="BM27" s="58">
        <v>0</v>
      </c>
      <c r="BN27" s="58">
        <v>0</v>
      </c>
      <c r="BO27" s="117">
        <v>2393582</v>
      </c>
      <c r="BP27" s="58">
        <v>19921844</v>
      </c>
      <c r="BQ27" s="113">
        <v>0</v>
      </c>
    </row>
    <row r="28" spans="1:69" ht="22.5" customHeight="1">
      <c r="A28" s="47">
        <v>2</v>
      </c>
      <c r="B28" s="48"/>
      <c r="C28" s="50" t="s">
        <v>17</v>
      </c>
      <c r="D28" s="49"/>
      <c r="E28" s="58">
        <v>41583</v>
      </c>
      <c r="F28" s="58">
        <v>21050</v>
      </c>
      <c r="G28" s="58">
        <v>513575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235800</v>
      </c>
      <c r="N28" s="58">
        <v>235800</v>
      </c>
      <c r="O28" s="58">
        <v>0</v>
      </c>
      <c r="P28" s="58">
        <v>0</v>
      </c>
      <c r="Q28" s="58">
        <v>0</v>
      </c>
      <c r="R28" s="58">
        <v>807652</v>
      </c>
      <c r="S28" s="58">
        <v>575036</v>
      </c>
      <c r="T28" s="58">
        <v>36200</v>
      </c>
      <c r="U28" s="58">
        <v>0</v>
      </c>
      <c r="V28" s="58">
        <v>196416</v>
      </c>
      <c r="W28" s="58">
        <v>0</v>
      </c>
      <c r="X28" s="58">
        <v>0</v>
      </c>
      <c r="Y28" s="58">
        <v>514655</v>
      </c>
      <c r="Z28" s="58">
        <v>0</v>
      </c>
      <c r="AA28" s="58">
        <v>0</v>
      </c>
      <c r="AB28" s="58">
        <v>9390</v>
      </c>
      <c r="AC28" s="58">
        <v>1758</v>
      </c>
      <c r="AD28" s="58">
        <v>0</v>
      </c>
      <c r="AE28" s="58">
        <v>0</v>
      </c>
      <c r="AF28" s="58">
        <v>0</v>
      </c>
      <c r="AG28" s="58">
        <v>281025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127875</v>
      </c>
      <c r="BE28" s="58">
        <v>3341</v>
      </c>
      <c r="BF28" s="58">
        <v>0</v>
      </c>
      <c r="BG28" s="58">
        <v>0</v>
      </c>
      <c r="BH28" s="58">
        <v>103689</v>
      </c>
      <c r="BI28" s="58">
        <v>11170</v>
      </c>
      <c r="BJ28" s="58">
        <v>2028175</v>
      </c>
      <c r="BK28" s="58">
        <v>0</v>
      </c>
      <c r="BL28" s="58">
        <v>113893</v>
      </c>
      <c r="BM28" s="58">
        <v>136580</v>
      </c>
      <c r="BN28" s="58">
        <v>0</v>
      </c>
      <c r="BO28" s="117">
        <v>0</v>
      </c>
      <c r="BP28" s="58">
        <v>4637988</v>
      </c>
      <c r="BQ28" s="113">
        <v>117234</v>
      </c>
    </row>
    <row r="29" spans="1:69" ht="22.5" customHeight="1">
      <c r="A29" s="47">
        <v>3</v>
      </c>
      <c r="B29" s="48"/>
      <c r="C29" s="50" t="s">
        <v>18</v>
      </c>
      <c r="D29" s="49"/>
      <c r="E29" s="58">
        <v>380660</v>
      </c>
      <c r="F29" s="58">
        <v>246697</v>
      </c>
      <c r="G29" s="58">
        <v>28838</v>
      </c>
      <c r="H29" s="58">
        <v>0</v>
      </c>
      <c r="I29" s="58">
        <v>0</v>
      </c>
      <c r="J29" s="58">
        <v>7124</v>
      </c>
      <c r="K29" s="58">
        <v>0</v>
      </c>
      <c r="L29" s="58">
        <v>7124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130605</v>
      </c>
      <c r="S29" s="58">
        <v>130605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337053</v>
      </c>
      <c r="Z29" s="58">
        <v>0</v>
      </c>
      <c r="AA29" s="58">
        <v>0</v>
      </c>
      <c r="AB29" s="58">
        <v>7440</v>
      </c>
      <c r="AC29" s="58">
        <v>11324</v>
      </c>
      <c r="AD29" s="58">
        <v>0</v>
      </c>
      <c r="AE29" s="58">
        <v>0</v>
      </c>
      <c r="AF29" s="58">
        <v>0</v>
      </c>
      <c r="AG29" s="58">
        <v>236589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81700</v>
      </c>
      <c r="AP29" s="58">
        <v>26645</v>
      </c>
      <c r="AQ29" s="58">
        <v>1068285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274202</v>
      </c>
      <c r="BE29" s="58">
        <v>0</v>
      </c>
      <c r="BF29" s="58">
        <v>0</v>
      </c>
      <c r="BG29" s="58">
        <v>0</v>
      </c>
      <c r="BH29" s="58">
        <v>0</v>
      </c>
      <c r="BI29" s="58">
        <v>0</v>
      </c>
      <c r="BJ29" s="58">
        <v>1171585</v>
      </c>
      <c r="BK29" s="58">
        <v>0</v>
      </c>
      <c r="BL29" s="58">
        <v>0</v>
      </c>
      <c r="BM29" s="58">
        <v>0</v>
      </c>
      <c r="BN29" s="58">
        <v>0</v>
      </c>
      <c r="BO29" s="117">
        <v>380079</v>
      </c>
      <c r="BP29" s="58">
        <v>3805076</v>
      </c>
      <c r="BQ29" s="113">
        <v>0</v>
      </c>
    </row>
    <row r="30" spans="1:69" ht="22.5" customHeight="1">
      <c r="A30" s="47">
        <v>4</v>
      </c>
      <c r="B30" s="48"/>
      <c r="C30" s="50" t="s">
        <v>0</v>
      </c>
      <c r="D30" s="49"/>
      <c r="E30" s="58">
        <v>151589</v>
      </c>
      <c r="F30" s="58">
        <v>4793</v>
      </c>
      <c r="G30" s="58">
        <v>303716</v>
      </c>
      <c r="H30" s="58">
        <v>0</v>
      </c>
      <c r="I30" s="58">
        <v>0</v>
      </c>
      <c r="J30" s="58">
        <v>17894</v>
      </c>
      <c r="K30" s="58">
        <v>2034</v>
      </c>
      <c r="L30" s="58">
        <v>15860</v>
      </c>
      <c r="M30" s="58">
        <v>54900</v>
      </c>
      <c r="N30" s="58">
        <v>0</v>
      </c>
      <c r="O30" s="58">
        <v>0</v>
      </c>
      <c r="P30" s="58">
        <v>54900</v>
      </c>
      <c r="Q30" s="58">
        <v>0</v>
      </c>
      <c r="R30" s="58">
        <v>872185</v>
      </c>
      <c r="S30" s="58">
        <v>857160</v>
      </c>
      <c r="T30" s="58">
        <v>11125</v>
      </c>
      <c r="U30" s="58">
        <v>0</v>
      </c>
      <c r="V30" s="58">
        <v>3900</v>
      </c>
      <c r="W30" s="58">
        <v>0</v>
      </c>
      <c r="X30" s="58">
        <v>0</v>
      </c>
      <c r="Y30" s="58">
        <v>893805</v>
      </c>
      <c r="Z30" s="58">
        <v>0</v>
      </c>
      <c r="AA30" s="58">
        <v>6440</v>
      </c>
      <c r="AB30" s="58">
        <v>46230</v>
      </c>
      <c r="AC30" s="58">
        <v>42297</v>
      </c>
      <c r="AD30" s="58">
        <v>0</v>
      </c>
      <c r="AE30" s="58">
        <v>0</v>
      </c>
      <c r="AF30" s="58">
        <v>0</v>
      </c>
      <c r="AG30" s="58">
        <v>473847</v>
      </c>
      <c r="AH30" s="58">
        <v>0</v>
      </c>
      <c r="AI30" s="58">
        <v>0</v>
      </c>
      <c r="AJ30" s="58">
        <v>0</v>
      </c>
      <c r="AK30" s="58">
        <v>47989</v>
      </c>
      <c r="AL30" s="58">
        <v>0</v>
      </c>
      <c r="AM30" s="58">
        <v>28020</v>
      </c>
      <c r="AN30" s="58">
        <v>0</v>
      </c>
      <c r="AO30" s="58">
        <v>104100</v>
      </c>
      <c r="AP30" s="58">
        <v>11863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77780</v>
      </c>
      <c r="AX30" s="58">
        <v>129421</v>
      </c>
      <c r="AY30" s="58">
        <v>0</v>
      </c>
      <c r="AZ30" s="58">
        <v>0</v>
      </c>
      <c r="BA30" s="58">
        <v>0</v>
      </c>
      <c r="BB30" s="58">
        <v>0</v>
      </c>
      <c r="BC30" s="58">
        <v>0</v>
      </c>
      <c r="BD30" s="58">
        <v>363515</v>
      </c>
      <c r="BE30" s="58">
        <v>14664</v>
      </c>
      <c r="BF30" s="58">
        <v>0</v>
      </c>
      <c r="BG30" s="58">
        <v>0</v>
      </c>
      <c r="BH30" s="58">
        <v>155457</v>
      </c>
      <c r="BI30" s="58">
        <v>23833</v>
      </c>
      <c r="BJ30" s="58">
        <v>2773140</v>
      </c>
      <c r="BK30" s="58">
        <v>0</v>
      </c>
      <c r="BL30" s="58">
        <v>0</v>
      </c>
      <c r="BM30" s="58">
        <v>179370</v>
      </c>
      <c r="BN30" s="58">
        <v>0</v>
      </c>
      <c r="BO30" s="117">
        <v>921129</v>
      </c>
      <c r="BP30" s="58">
        <v>6944261</v>
      </c>
      <c r="BQ30" s="113">
        <v>14664</v>
      </c>
    </row>
    <row r="31" spans="1:69" ht="22.5" customHeight="1">
      <c r="A31" s="47">
        <v>5</v>
      </c>
      <c r="B31" s="48"/>
      <c r="C31" s="50" t="s">
        <v>19</v>
      </c>
      <c r="D31" s="49"/>
      <c r="E31" s="58">
        <v>303839</v>
      </c>
      <c r="F31" s="58">
        <v>0</v>
      </c>
      <c r="G31" s="58">
        <v>380828</v>
      </c>
      <c r="H31" s="58">
        <v>0</v>
      </c>
      <c r="I31" s="58">
        <v>0</v>
      </c>
      <c r="J31" s="58">
        <v>16482</v>
      </c>
      <c r="K31" s="58">
        <v>5859</v>
      </c>
      <c r="L31" s="58">
        <v>10623</v>
      </c>
      <c r="M31" s="58">
        <v>70800</v>
      </c>
      <c r="N31" s="58">
        <v>34200</v>
      </c>
      <c r="O31" s="58">
        <v>36600</v>
      </c>
      <c r="P31" s="58">
        <v>0</v>
      </c>
      <c r="Q31" s="58">
        <v>0</v>
      </c>
      <c r="R31" s="58">
        <v>88642</v>
      </c>
      <c r="S31" s="58">
        <v>88642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647315</v>
      </c>
      <c r="Z31" s="58">
        <v>0</v>
      </c>
      <c r="AA31" s="58">
        <v>37534</v>
      </c>
      <c r="AB31" s="58">
        <v>25152</v>
      </c>
      <c r="AC31" s="58">
        <v>56564</v>
      </c>
      <c r="AD31" s="58">
        <v>900</v>
      </c>
      <c r="AE31" s="58">
        <v>0</v>
      </c>
      <c r="AF31" s="58">
        <v>900</v>
      </c>
      <c r="AG31" s="58">
        <v>384950</v>
      </c>
      <c r="AH31" s="58">
        <v>34065</v>
      </c>
      <c r="AI31" s="58">
        <v>0</v>
      </c>
      <c r="AJ31" s="58">
        <v>0</v>
      </c>
      <c r="AK31" s="58">
        <v>13982</v>
      </c>
      <c r="AL31" s="58">
        <v>0</v>
      </c>
      <c r="AM31" s="58">
        <v>0</v>
      </c>
      <c r="AN31" s="58">
        <v>0</v>
      </c>
      <c r="AO31" s="58">
        <v>11900</v>
      </c>
      <c r="AP31" s="58">
        <v>2567</v>
      </c>
      <c r="AQ31" s="58">
        <v>0</v>
      </c>
      <c r="AR31" s="58">
        <v>0</v>
      </c>
      <c r="AS31" s="58">
        <v>0</v>
      </c>
      <c r="AT31" s="58">
        <v>28898</v>
      </c>
      <c r="AU31" s="58">
        <v>0</v>
      </c>
      <c r="AV31" s="58">
        <v>0</v>
      </c>
      <c r="AW31" s="58">
        <v>24719</v>
      </c>
      <c r="AX31" s="58">
        <v>0</v>
      </c>
      <c r="AY31" s="58">
        <v>0</v>
      </c>
      <c r="AZ31" s="58">
        <v>0</v>
      </c>
      <c r="BA31" s="58">
        <v>0</v>
      </c>
      <c r="BB31" s="58">
        <v>0</v>
      </c>
      <c r="BC31" s="58">
        <v>0</v>
      </c>
      <c r="BD31" s="58">
        <v>650588</v>
      </c>
      <c r="BE31" s="58">
        <v>18756</v>
      </c>
      <c r="BF31" s="58">
        <v>0</v>
      </c>
      <c r="BG31" s="58">
        <v>0</v>
      </c>
      <c r="BH31" s="58">
        <v>123762</v>
      </c>
      <c r="BI31" s="58">
        <v>22499</v>
      </c>
      <c r="BJ31" s="58">
        <v>2350001</v>
      </c>
      <c r="BK31" s="58">
        <v>0</v>
      </c>
      <c r="BL31" s="58">
        <v>0</v>
      </c>
      <c r="BM31" s="58">
        <v>44511</v>
      </c>
      <c r="BN31" s="58">
        <v>0</v>
      </c>
      <c r="BO31" s="117">
        <v>988353</v>
      </c>
      <c r="BP31" s="58">
        <v>5762560</v>
      </c>
      <c r="BQ31" s="113">
        <v>18756</v>
      </c>
    </row>
    <row r="32" spans="1:69" ht="22.5" customHeight="1">
      <c r="A32" s="47">
        <v>6</v>
      </c>
      <c r="B32" s="48"/>
      <c r="C32" s="50" t="s">
        <v>20</v>
      </c>
      <c r="D32" s="49"/>
      <c r="E32" s="58">
        <v>340508</v>
      </c>
      <c r="F32" s="58">
        <v>316495</v>
      </c>
      <c r="G32" s="58">
        <v>104211</v>
      </c>
      <c r="H32" s="58">
        <v>0</v>
      </c>
      <c r="I32" s="58">
        <v>0</v>
      </c>
      <c r="J32" s="58">
        <v>28256</v>
      </c>
      <c r="K32" s="58">
        <v>377</v>
      </c>
      <c r="L32" s="58">
        <v>27879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87434</v>
      </c>
      <c r="S32" s="58">
        <v>86294</v>
      </c>
      <c r="T32" s="58">
        <v>0</v>
      </c>
      <c r="U32" s="58">
        <v>1140</v>
      </c>
      <c r="V32" s="58">
        <v>0</v>
      </c>
      <c r="W32" s="58">
        <v>0</v>
      </c>
      <c r="X32" s="58">
        <v>0</v>
      </c>
      <c r="Y32" s="58">
        <v>59025</v>
      </c>
      <c r="Z32" s="58">
        <v>0</v>
      </c>
      <c r="AA32" s="58">
        <v>0</v>
      </c>
      <c r="AB32" s="58">
        <v>7880</v>
      </c>
      <c r="AC32" s="58">
        <v>42160</v>
      </c>
      <c r="AD32" s="58">
        <v>0</v>
      </c>
      <c r="AE32" s="58">
        <v>0</v>
      </c>
      <c r="AF32" s="58">
        <v>0</v>
      </c>
      <c r="AG32" s="58">
        <v>5637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58">
        <v>0</v>
      </c>
      <c r="AN32" s="58">
        <v>0</v>
      </c>
      <c r="AO32" s="58">
        <v>0</v>
      </c>
      <c r="AP32" s="58">
        <v>0</v>
      </c>
      <c r="AQ32" s="58">
        <v>1095503</v>
      </c>
      <c r="AR32" s="58">
        <v>0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12724</v>
      </c>
      <c r="AY32" s="58">
        <v>0</v>
      </c>
      <c r="AZ32" s="58">
        <v>0</v>
      </c>
      <c r="BA32" s="58">
        <v>0</v>
      </c>
      <c r="BB32" s="58">
        <v>0</v>
      </c>
      <c r="BC32" s="58">
        <v>0</v>
      </c>
      <c r="BD32" s="58">
        <v>13041</v>
      </c>
      <c r="BE32" s="58">
        <v>0</v>
      </c>
      <c r="BF32" s="58">
        <v>0</v>
      </c>
      <c r="BG32" s="58">
        <v>0</v>
      </c>
      <c r="BH32" s="58">
        <v>0</v>
      </c>
      <c r="BI32" s="58">
        <v>0</v>
      </c>
      <c r="BJ32" s="58">
        <v>511882</v>
      </c>
      <c r="BK32" s="58">
        <v>0</v>
      </c>
      <c r="BL32" s="58">
        <v>0</v>
      </c>
      <c r="BM32" s="58">
        <v>0</v>
      </c>
      <c r="BN32" s="58">
        <v>0</v>
      </c>
      <c r="BO32" s="117">
        <v>6257</v>
      </c>
      <c r="BP32" s="58">
        <v>2258841</v>
      </c>
      <c r="BQ32" s="113">
        <v>0</v>
      </c>
    </row>
    <row r="33" spans="1:69" s="51" customFormat="1" ht="11.25" customHeight="1">
      <c r="A33" s="47"/>
      <c r="B33" s="48"/>
      <c r="C33" s="50"/>
      <c r="D33" s="49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117"/>
      <c r="BP33" s="58"/>
      <c r="BQ33" s="113"/>
    </row>
    <row r="34" spans="1:69" ht="15" customHeight="1">
      <c r="A34" s="70" t="s">
        <v>32</v>
      </c>
      <c r="B34" s="71"/>
      <c r="C34" s="71"/>
      <c r="D34" s="46"/>
      <c r="E34" s="58">
        <f aca="true" t="shared" si="3" ref="E34:AQ34">SUM(E27:E32)</f>
        <v>4235340</v>
      </c>
      <c r="F34" s="58">
        <f t="shared" si="3"/>
        <v>2688068</v>
      </c>
      <c r="G34" s="58">
        <f t="shared" si="3"/>
        <v>1995603</v>
      </c>
      <c r="H34" s="58">
        <f t="shared" si="3"/>
        <v>0</v>
      </c>
      <c r="I34" s="58">
        <f t="shared" si="3"/>
        <v>0</v>
      </c>
      <c r="J34" s="58">
        <f t="shared" si="3"/>
        <v>138917</v>
      </c>
      <c r="K34" s="58">
        <f t="shared" si="3"/>
        <v>27469</v>
      </c>
      <c r="L34" s="58">
        <f t="shared" si="3"/>
        <v>111448</v>
      </c>
      <c r="M34" s="58">
        <f>SUM(M27:M32)</f>
        <v>361500</v>
      </c>
      <c r="N34" s="58">
        <f t="shared" si="3"/>
        <v>270000</v>
      </c>
      <c r="O34" s="58">
        <f>SUM(O27:O32)</f>
        <v>36600</v>
      </c>
      <c r="P34" s="58">
        <f>SUM(P27:P32)</f>
        <v>54900</v>
      </c>
      <c r="Q34" s="58">
        <f t="shared" si="3"/>
        <v>0</v>
      </c>
      <c r="R34" s="58">
        <f t="shared" si="3"/>
        <v>2108984</v>
      </c>
      <c r="S34" s="58">
        <f t="shared" si="3"/>
        <v>1857732</v>
      </c>
      <c r="T34" s="58">
        <f t="shared" si="3"/>
        <v>49796</v>
      </c>
      <c r="U34" s="58">
        <f t="shared" si="3"/>
        <v>1140</v>
      </c>
      <c r="V34" s="58">
        <f t="shared" si="3"/>
        <v>200316</v>
      </c>
      <c r="W34" s="58">
        <f t="shared" si="3"/>
        <v>0</v>
      </c>
      <c r="X34" s="58">
        <f t="shared" si="3"/>
        <v>0</v>
      </c>
      <c r="Y34" s="58">
        <f t="shared" si="3"/>
        <v>6897861</v>
      </c>
      <c r="Z34" s="58">
        <f t="shared" si="3"/>
        <v>0</v>
      </c>
      <c r="AA34" s="58">
        <f t="shared" si="3"/>
        <v>45844</v>
      </c>
      <c r="AB34" s="58">
        <f t="shared" si="3"/>
        <v>97974</v>
      </c>
      <c r="AC34" s="58">
        <f t="shared" si="3"/>
        <v>304244</v>
      </c>
      <c r="AD34" s="58">
        <f t="shared" si="3"/>
        <v>3696960</v>
      </c>
      <c r="AE34" s="58">
        <f t="shared" si="3"/>
        <v>3680080</v>
      </c>
      <c r="AF34" s="58">
        <f t="shared" si="3"/>
        <v>16880</v>
      </c>
      <c r="AG34" s="58">
        <f t="shared" si="3"/>
        <v>1703485</v>
      </c>
      <c r="AH34" s="58">
        <f t="shared" si="3"/>
        <v>34065</v>
      </c>
      <c r="AI34" s="58">
        <f t="shared" si="3"/>
        <v>0</v>
      </c>
      <c r="AJ34" s="58">
        <f t="shared" si="3"/>
        <v>0</v>
      </c>
      <c r="AK34" s="58">
        <f t="shared" si="3"/>
        <v>61971</v>
      </c>
      <c r="AL34" s="58">
        <f t="shared" si="3"/>
        <v>0</v>
      </c>
      <c r="AM34" s="58">
        <f t="shared" si="3"/>
        <v>31780</v>
      </c>
      <c r="AN34" s="58">
        <f t="shared" si="3"/>
        <v>0</v>
      </c>
      <c r="AO34" s="58">
        <f t="shared" si="3"/>
        <v>197700</v>
      </c>
      <c r="AP34" s="58">
        <f t="shared" si="3"/>
        <v>41075</v>
      </c>
      <c r="AQ34" s="58">
        <f t="shared" si="3"/>
        <v>5214751</v>
      </c>
      <c r="AR34" s="58">
        <f aca="true" t="shared" si="4" ref="AR34:BN34">SUM(AR27:AR32)</f>
        <v>0</v>
      </c>
      <c r="AS34" s="58">
        <f t="shared" si="4"/>
        <v>0</v>
      </c>
      <c r="AT34" s="58">
        <f t="shared" si="4"/>
        <v>28898</v>
      </c>
      <c r="AU34" s="58">
        <f t="shared" si="4"/>
        <v>0</v>
      </c>
      <c r="AV34" s="58">
        <f t="shared" si="4"/>
        <v>0</v>
      </c>
      <c r="AW34" s="58">
        <f t="shared" si="4"/>
        <v>102499</v>
      </c>
      <c r="AX34" s="58">
        <f t="shared" si="4"/>
        <v>142342</v>
      </c>
      <c r="AY34" s="58">
        <f t="shared" si="4"/>
        <v>0</v>
      </c>
      <c r="AZ34" s="58">
        <f t="shared" si="4"/>
        <v>0</v>
      </c>
      <c r="BA34" s="58">
        <f t="shared" si="4"/>
        <v>0</v>
      </c>
      <c r="BB34" s="58">
        <f t="shared" si="4"/>
        <v>0</v>
      </c>
      <c r="BC34" s="58">
        <f t="shared" si="4"/>
        <v>0</v>
      </c>
      <c r="BD34" s="58">
        <f t="shared" si="4"/>
        <v>1714778</v>
      </c>
      <c r="BE34" s="58">
        <f t="shared" si="4"/>
        <v>36761</v>
      </c>
      <c r="BF34" s="58">
        <f t="shared" si="4"/>
        <v>0</v>
      </c>
      <c r="BG34" s="58">
        <f t="shared" si="4"/>
        <v>0</v>
      </c>
      <c r="BH34" s="58">
        <f t="shared" si="4"/>
        <v>491021</v>
      </c>
      <c r="BI34" s="58">
        <f t="shared" si="4"/>
        <v>86533</v>
      </c>
      <c r="BJ34" s="58">
        <f t="shared" si="4"/>
        <v>14569953</v>
      </c>
      <c r="BK34" s="58">
        <f t="shared" si="4"/>
        <v>0</v>
      </c>
      <c r="BL34" s="58">
        <f t="shared" si="4"/>
        <v>113893</v>
      </c>
      <c r="BM34" s="58">
        <f t="shared" si="4"/>
        <v>360461</v>
      </c>
      <c r="BN34" s="58">
        <f t="shared" si="4"/>
        <v>0</v>
      </c>
      <c r="BO34" s="117">
        <f>SUM(BO27:BO32)</f>
        <v>4689400</v>
      </c>
      <c r="BP34" s="58">
        <f>SUM(BP27:BP32)</f>
        <v>43330570</v>
      </c>
      <c r="BQ34" s="113">
        <f>SUM(BQ27:BQ32)</f>
        <v>150654</v>
      </c>
    </row>
    <row r="35" spans="1:69" ht="11.25" customHeight="1" thickBot="1">
      <c r="A35" s="52"/>
      <c r="B35" s="53"/>
      <c r="C35" s="53"/>
      <c r="D35" s="5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118"/>
      <c r="BP35" s="60"/>
      <c r="BQ35" s="114"/>
    </row>
    <row r="36" spans="1:66" s="63" customFormat="1" ht="15" customHeight="1">
      <c r="A36" s="62"/>
      <c r="B36" s="62"/>
      <c r="C36" s="62" t="s">
        <v>45</v>
      </c>
      <c r="D36" s="62"/>
      <c r="E36" s="63">
        <v>33</v>
      </c>
      <c r="F36" s="63">
        <v>33</v>
      </c>
      <c r="G36" s="63">
        <v>33</v>
      </c>
      <c r="H36" s="63">
        <v>33</v>
      </c>
      <c r="I36" s="63">
        <v>33</v>
      </c>
      <c r="J36" s="63">
        <v>33</v>
      </c>
      <c r="K36" s="63">
        <v>33</v>
      </c>
      <c r="L36" s="63">
        <v>33</v>
      </c>
      <c r="M36" s="63">
        <v>33</v>
      </c>
      <c r="N36" s="63">
        <v>33</v>
      </c>
      <c r="O36" s="63">
        <v>33</v>
      </c>
      <c r="P36" s="63">
        <v>33</v>
      </c>
      <c r="Q36" s="63">
        <v>33</v>
      </c>
      <c r="R36" s="63">
        <v>33</v>
      </c>
      <c r="S36" s="63">
        <v>33</v>
      </c>
      <c r="T36" s="63">
        <v>33</v>
      </c>
      <c r="U36" s="63">
        <v>33</v>
      </c>
      <c r="V36" s="63">
        <v>33</v>
      </c>
      <c r="W36" s="63">
        <v>33</v>
      </c>
      <c r="X36" s="63">
        <v>33</v>
      </c>
      <c r="Y36" s="63">
        <v>33</v>
      </c>
      <c r="Z36" s="63">
        <v>33</v>
      </c>
      <c r="AA36" s="63">
        <v>33</v>
      </c>
      <c r="AB36" s="63">
        <v>33</v>
      </c>
      <c r="AC36" s="63">
        <v>33</v>
      </c>
      <c r="AD36" s="63">
        <v>33</v>
      </c>
      <c r="AE36" s="63">
        <v>33</v>
      </c>
      <c r="AF36" s="63">
        <v>33</v>
      </c>
      <c r="AG36" s="63">
        <v>33</v>
      </c>
      <c r="AH36" s="63">
        <v>33</v>
      </c>
      <c r="AI36" s="63">
        <v>33</v>
      </c>
      <c r="AJ36" s="63">
        <v>33</v>
      </c>
      <c r="AK36" s="63">
        <v>33</v>
      </c>
      <c r="AL36" s="63">
        <v>33</v>
      </c>
      <c r="AM36" s="63">
        <v>33</v>
      </c>
      <c r="AN36" s="63">
        <v>33</v>
      </c>
      <c r="AO36" s="63">
        <v>33</v>
      </c>
      <c r="AP36" s="63">
        <v>33</v>
      </c>
      <c r="AQ36" s="63">
        <v>33</v>
      </c>
      <c r="AR36" s="63">
        <v>33</v>
      </c>
      <c r="AS36" s="63">
        <v>33</v>
      </c>
      <c r="AT36" s="73">
        <v>33</v>
      </c>
      <c r="AU36" s="63">
        <v>33</v>
      </c>
      <c r="AV36" s="63">
        <v>33</v>
      </c>
      <c r="AW36" s="63">
        <v>33</v>
      </c>
      <c r="AX36" s="63">
        <v>33</v>
      </c>
      <c r="AY36" s="63">
        <v>33</v>
      </c>
      <c r="AZ36" s="63">
        <v>33</v>
      </c>
      <c r="BA36" s="63">
        <v>33</v>
      </c>
      <c r="BB36" s="63">
        <v>33</v>
      </c>
      <c r="BC36" s="63">
        <v>33</v>
      </c>
      <c r="BD36" s="63">
        <v>33</v>
      </c>
      <c r="BE36" s="63">
        <v>33</v>
      </c>
      <c r="BF36" s="63">
        <v>33</v>
      </c>
      <c r="BG36" s="63">
        <v>33</v>
      </c>
      <c r="BH36" s="63">
        <v>33</v>
      </c>
      <c r="BI36" s="63">
        <v>33</v>
      </c>
      <c r="BJ36" s="63">
        <v>33</v>
      </c>
      <c r="BK36" s="63">
        <v>33</v>
      </c>
      <c r="BL36" s="63">
        <v>33</v>
      </c>
      <c r="BM36" s="63">
        <v>33</v>
      </c>
      <c r="BN36" s="63">
        <v>33</v>
      </c>
    </row>
    <row r="37" spans="1:66" s="76" customFormat="1" ht="15" customHeight="1">
      <c r="A37" s="75"/>
      <c r="B37" s="75"/>
      <c r="C37" s="62" t="s">
        <v>46</v>
      </c>
      <c r="D37" s="62"/>
      <c r="E37" s="63">
        <v>1</v>
      </c>
      <c r="F37" s="63">
        <v>2</v>
      </c>
      <c r="G37" s="63">
        <v>3</v>
      </c>
      <c r="H37" s="76">
        <v>4</v>
      </c>
      <c r="I37" s="76">
        <v>5</v>
      </c>
      <c r="J37" s="76">
        <v>6</v>
      </c>
      <c r="K37" s="76">
        <v>7</v>
      </c>
      <c r="L37" s="76">
        <v>8</v>
      </c>
      <c r="M37" s="76">
        <v>9</v>
      </c>
      <c r="N37" s="76">
        <v>10</v>
      </c>
      <c r="O37" s="76">
        <v>11</v>
      </c>
      <c r="P37" s="76">
        <v>12</v>
      </c>
      <c r="Q37" s="76">
        <v>13</v>
      </c>
      <c r="R37" s="76">
        <v>14</v>
      </c>
      <c r="S37" s="76">
        <v>15</v>
      </c>
      <c r="T37" s="76">
        <v>16</v>
      </c>
      <c r="U37" s="76">
        <v>17</v>
      </c>
      <c r="V37" s="76">
        <v>18</v>
      </c>
      <c r="W37" s="76">
        <v>19</v>
      </c>
      <c r="X37" s="76">
        <v>20</v>
      </c>
      <c r="Y37" s="76">
        <v>21</v>
      </c>
      <c r="Z37" s="76">
        <v>22</v>
      </c>
      <c r="AA37" s="76">
        <v>23</v>
      </c>
      <c r="AB37" s="76">
        <v>24</v>
      </c>
      <c r="AC37" s="76">
        <v>25</v>
      </c>
      <c r="AD37" s="76">
        <v>26</v>
      </c>
      <c r="AE37" s="76">
        <v>27</v>
      </c>
      <c r="AF37" s="76">
        <v>28</v>
      </c>
      <c r="AG37" s="76">
        <v>29</v>
      </c>
      <c r="AH37" s="76">
        <v>30</v>
      </c>
      <c r="AI37" s="76">
        <v>31</v>
      </c>
      <c r="AJ37" s="76">
        <v>32</v>
      </c>
      <c r="AK37" s="76">
        <v>33</v>
      </c>
      <c r="AL37" s="76">
        <v>34</v>
      </c>
      <c r="AM37" s="76">
        <v>35</v>
      </c>
      <c r="AN37" s="76">
        <v>36</v>
      </c>
      <c r="AO37" s="76">
        <v>37</v>
      </c>
      <c r="AP37" s="76">
        <v>38</v>
      </c>
      <c r="AQ37" s="76">
        <v>39</v>
      </c>
      <c r="AR37" s="76">
        <v>40</v>
      </c>
      <c r="AS37" s="76">
        <v>41</v>
      </c>
      <c r="AT37" s="76">
        <v>42</v>
      </c>
      <c r="AU37" s="76">
        <v>43</v>
      </c>
      <c r="AV37" s="76">
        <v>44</v>
      </c>
      <c r="AW37" s="76">
        <v>45</v>
      </c>
      <c r="AX37" s="76">
        <v>46</v>
      </c>
      <c r="AY37" s="76">
        <v>47</v>
      </c>
      <c r="AZ37" s="76">
        <v>48</v>
      </c>
      <c r="BA37" s="76">
        <v>49</v>
      </c>
      <c r="BB37" s="76">
        <v>50</v>
      </c>
      <c r="BC37" s="76">
        <v>51</v>
      </c>
      <c r="BD37" s="76">
        <v>52</v>
      </c>
      <c r="BE37" s="76">
        <v>53</v>
      </c>
      <c r="BF37" s="76">
        <v>54</v>
      </c>
      <c r="BG37" s="76">
        <v>55</v>
      </c>
      <c r="BH37" s="76">
        <v>56</v>
      </c>
      <c r="BI37" s="76">
        <v>57</v>
      </c>
      <c r="BJ37" s="76">
        <v>58</v>
      </c>
      <c r="BK37" s="76">
        <v>59</v>
      </c>
      <c r="BL37" s="76">
        <v>60</v>
      </c>
      <c r="BM37" s="76">
        <v>61</v>
      </c>
      <c r="BN37" s="76">
        <v>62</v>
      </c>
    </row>
    <row r="38" spans="1:66" s="63" customFormat="1" ht="15" customHeight="1">
      <c r="A38" s="62"/>
      <c r="B38" s="62"/>
      <c r="C38" s="62" t="s">
        <v>47</v>
      </c>
      <c r="D38" s="62"/>
      <c r="E38" s="63">
        <v>9</v>
      </c>
      <c r="F38" s="63">
        <v>9</v>
      </c>
      <c r="G38" s="63">
        <v>9</v>
      </c>
      <c r="H38" s="63">
        <v>9</v>
      </c>
      <c r="I38" s="63">
        <v>9</v>
      </c>
      <c r="J38" s="63">
        <v>9</v>
      </c>
      <c r="K38" s="63">
        <v>9</v>
      </c>
      <c r="L38" s="63">
        <v>9</v>
      </c>
      <c r="M38" s="63">
        <v>9</v>
      </c>
      <c r="N38" s="63">
        <v>9</v>
      </c>
      <c r="O38" s="63">
        <v>9</v>
      </c>
      <c r="P38" s="63">
        <v>9</v>
      </c>
      <c r="Q38" s="63">
        <v>9</v>
      </c>
      <c r="R38" s="63">
        <v>9</v>
      </c>
      <c r="S38" s="63">
        <v>9</v>
      </c>
      <c r="T38" s="63">
        <v>9</v>
      </c>
      <c r="U38" s="63">
        <v>9</v>
      </c>
      <c r="V38" s="63">
        <v>9</v>
      </c>
      <c r="W38" s="63">
        <v>9</v>
      </c>
      <c r="X38" s="63">
        <v>9</v>
      </c>
      <c r="Y38" s="63">
        <v>9</v>
      </c>
      <c r="Z38" s="63">
        <v>9</v>
      </c>
      <c r="AA38" s="63">
        <v>9</v>
      </c>
      <c r="AB38" s="63">
        <v>9</v>
      </c>
      <c r="AC38" s="63">
        <v>9</v>
      </c>
      <c r="AD38" s="63">
        <v>9</v>
      </c>
      <c r="AE38" s="63">
        <v>9</v>
      </c>
      <c r="AF38" s="63">
        <v>9</v>
      </c>
      <c r="AG38" s="63">
        <v>9</v>
      </c>
      <c r="AH38" s="63">
        <v>9</v>
      </c>
      <c r="AI38" s="63">
        <v>9</v>
      </c>
      <c r="AJ38" s="63">
        <v>9</v>
      </c>
      <c r="AK38" s="63">
        <v>9</v>
      </c>
      <c r="AL38" s="63">
        <v>9</v>
      </c>
      <c r="AM38" s="63">
        <v>9</v>
      </c>
      <c r="AN38" s="63">
        <v>9</v>
      </c>
      <c r="AO38" s="63">
        <v>9</v>
      </c>
      <c r="AP38" s="63">
        <v>9</v>
      </c>
      <c r="AQ38" s="63">
        <v>9</v>
      </c>
      <c r="AR38" s="63">
        <v>9</v>
      </c>
      <c r="AS38" s="63">
        <v>9</v>
      </c>
      <c r="AT38" s="63">
        <v>9</v>
      </c>
      <c r="AU38" s="63">
        <v>9</v>
      </c>
      <c r="AV38" s="63">
        <v>9</v>
      </c>
      <c r="AW38" s="63">
        <v>9</v>
      </c>
      <c r="AX38" s="63">
        <v>9</v>
      </c>
      <c r="AY38" s="63">
        <v>9</v>
      </c>
      <c r="AZ38" s="63">
        <v>9</v>
      </c>
      <c r="BA38" s="63">
        <v>9</v>
      </c>
      <c r="BB38" s="63">
        <v>9</v>
      </c>
      <c r="BC38" s="63">
        <v>9</v>
      </c>
      <c r="BD38" s="63">
        <v>9</v>
      </c>
      <c r="BE38" s="63">
        <v>9</v>
      </c>
      <c r="BF38" s="63">
        <v>9</v>
      </c>
      <c r="BG38" s="63">
        <v>9</v>
      </c>
      <c r="BH38" s="63">
        <v>9</v>
      </c>
      <c r="BI38" s="63">
        <v>9</v>
      </c>
      <c r="BJ38" s="63">
        <v>9</v>
      </c>
      <c r="BK38" s="63">
        <v>9</v>
      </c>
      <c r="BL38" s="63">
        <v>9</v>
      </c>
      <c r="BM38" s="63">
        <v>9</v>
      </c>
      <c r="BN38" s="63">
        <v>9</v>
      </c>
    </row>
  </sheetData>
  <sheetProtection/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ｍｉｋｅ</dc:creator>
  <cp:keywords/>
  <dc:description/>
  <cp:lastModifiedBy> </cp:lastModifiedBy>
  <cp:lastPrinted>2015-03-19T01:03:32Z</cp:lastPrinted>
  <dcterms:created xsi:type="dcterms:W3CDTF">2003-12-16T07:26:58Z</dcterms:created>
  <dcterms:modified xsi:type="dcterms:W3CDTF">2015-03-19T01:04:11Z</dcterms:modified>
  <cp:category/>
  <cp:version/>
  <cp:contentType/>
  <cp:contentStatus/>
</cp:coreProperties>
</file>