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50223 貸付金の状況" sheetId="1" r:id="rId1"/>
  </sheets>
  <definedNames>
    <definedName name="_xlnm.Print_Area" localSheetId="0">'250223 貸付金の状況'!$A$1:$W$35</definedName>
    <definedName name="_xlnm.Print_Titles" localSheetId="0">'250223 貸付金の状況'!$A:$D</definedName>
  </definedNames>
  <calcPr fullCalcOnLoad="1"/>
</workbook>
</file>

<file path=xl/sharedStrings.xml><?xml version="1.0" encoding="utf-8"?>
<sst xmlns="http://schemas.openxmlformats.org/spreadsheetml/2006/main" count="71" uniqueCount="68">
  <si>
    <t>田布施町</t>
  </si>
  <si>
    <t>県　　　　計</t>
  </si>
  <si>
    <t>市　　　　計</t>
  </si>
  <si>
    <t>区　　分</t>
  </si>
  <si>
    <t xml:space="preserve">うち預託金に係るもの </t>
  </si>
  <si>
    <t>回収元金</t>
  </si>
  <si>
    <t>決算額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</si>
  <si>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</si>
  <si>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</si>
  <si>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</si>
  <si>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</si>
  <si>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</si>
  <si>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</si>
  <si>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</si>
  <si>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</si>
  <si>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</si>
  <si>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</si>
  <si>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</si>
  <si>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</si>
  <si>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</si>
  <si>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</si>
  <si>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</si>
  <si>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</si>
  <si>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</si>
  <si>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</si>
  <si>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</si>
  <si>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</si>
  <si>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末残高</t>
  </si>
  <si>
    <t>歳出決算額</t>
  </si>
  <si>
    <t>第２－２３表　貸付金の状況（30表関係）</t>
  </si>
  <si>
    <t>（単位 千円）</t>
  </si>
  <si>
    <t>表</t>
  </si>
  <si>
    <t>行</t>
  </si>
  <si>
    <t>列</t>
  </si>
  <si>
    <t>そ　の　他　の　内　訳　</t>
  </si>
  <si>
    <t>(A)</t>
  </si>
  <si>
    <t>(B)</t>
  </si>
  <si>
    <t>(C)</t>
  </si>
  <si>
    <t>(D)</t>
  </si>
  <si>
    <t>(A)+(B)-(C)+(D)</t>
  </si>
  <si>
    <t>平成24年度</t>
  </si>
  <si>
    <t>平成25年度</t>
  </si>
  <si>
    <t>平成25年度歳出決算額の内訳</t>
  </si>
  <si>
    <t>転貸債に</t>
  </si>
  <si>
    <t>係るもの</t>
  </si>
  <si>
    <t>その他</t>
  </si>
  <si>
    <t>商工関係</t>
  </si>
  <si>
    <t>(1)</t>
  </si>
  <si>
    <t>(2)</t>
  </si>
  <si>
    <t>農林水産業関係</t>
  </si>
  <si>
    <t>民生・労働関係</t>
  </si>
  <si>
    <t>(3)</t>
  </si>
  <si>
    <t>住宅関係</t>
  </si>
  <si>
    <t>(4)</t>
  </si>
  <si>
    <t>観光・交通関係</t>
  </si>
  <si>
    <t>(5)</t>
  </si>
  <si>
    <t>開発関係</t>
  </si>
  <si>
    <t>(6)</t>
  </si>
  <si>
    <t>教育関係</t>
  </si>
  <si>
    <t>(7)</t>
  </si>
  <si>
    <t>(8)</t>
  </si>
  <si>
    <t>当該金融機関</t>
  </si>
  <si>
    <t xml:space="preserve">の貸付額 </t>
  </si>
  <si>
    <t>年度内回収分</t>
  </si>
  <si>
    <t>年度を超えて</t>
  </si>
  <si>
    <t>貸付けるもの</t>
  </si>
  <si>
    <t>調整額</t>
  </si>
  <si>
    <t>平成25年度歳出決算額の
貸付期間別内訳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</si>
</sst>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 indent="10" shrinkToFit="1"/>
    </xf>
    <xf numFmtId="0" fontId="8" fillId="0" borderId="24" xfId="0" applyFont="1" applyFill="1" applyBorder="1" applyAlignment="1">
      <alignment horizontal="distributed" vertical="center" indent="10" shrinkToFit="1"/>
    </xf>
    <xf numFmtId="0" fontId="8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 shrinkToFit="1"/>
    </xf>
    <xf numFmtId="0" fontId="8" fillId="0" borderId="26" xfId="0" applyFont="1" applyFill="1" applyBorder="1" applyAlignment="1">
      <alignment shrinkToFit="1"/>
    </xf>
    <xf numFmtId="0" fontId="8" fillId="0" borderId="2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8" xfId="0" applyFont="1" applyFill="1" applyBorder="1" applyAlignment="1">
      <alignment vertical="top" shrinkToFit="1"/>
    </xf>
    <xf numFmtId="49" fontId="8" fillId="0" borderId="2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27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vertical="center" shrinkToFit="1"/>
    </xf>
    <xf numFmtId="176" fontId="9" fillId="0" borderId="17" xfId="0" applyNumberFormat="1" applyFont="1" applyBorder="1" applyAlignment="1">
      <alignment vertical="center" shrinkToFit="1"/>
    </xf>
    <xf numFmtId="176" fontId="9" fillId="0" borderId="33" xfId="0" applyNumberFormat="1" applyFont="1" applyBorder="1" applyAlignment="1">
      <alignment vertical="center" shrinkToFit="1"/>
    </xf>
    <xf numFmtId="176" fontId="9" fillId="0" borderId="34" xfId="0" applyNumberFormat="1" applyFont="1" applyBorder="1" applyAlignment="1">
      <alignment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 quotePrefix="1">
      <alignment horizontal="distributed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17" sqref="M17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23" width="13.75390625" style="53" customWidth="1"/>
    <col min="24" max="27" width="9.625" style="54" customWidth="1"/>
    <col min="28" max="28" width="9.00390625" style="54" customWidth="1"/>
    <col min="29" max="16384" width="9.00390625" style="53" customWidth="1"/>
  </cols>
  <sheetData>
    <row r="1" spans="1:5" s="2" customFormat="1" ht="15" customHeight="1">
      <c r="A1" s="34"/>
      <c r="B1" s="34"/>
      <c r="C1" s="34"/>
      <c r="E1" s="34" t="s">
        <v>29</v>
      </c>
    </row>
    <row r="2" spans="1:23" s="2" customFormat="1" ht="22.5" customHeight="1" thickBot="1">
      <c r="A2" s="34"/>
      <c r="B2" s="34"/>
      <c r="C2" s="34"/>
      <c r="W2" s="55" t="s">
        <v>30</v>
      </c>
    </row>
    <row r="3" spans="1:23" s="3" customFormat="1" ht="15" customHeight="1">
      <c r="A3" s="35"/>
      <c r="B3" s="36"/>
      <c r="C3" s="37"/>
      <c r="D3" s="8"/>
      <c r="E3" s="9"/>
      <c r="F3" s="10"/>
      <c r="G3" s="83" t="s">
        <v>42</v>
      </c>
      <c r="H3" s="84"/>
      <c r="I3" s="56"/>
      <c r="J3" s="31"/>
      <c r="K3" s="31"/>
      <c r="L3" s="31"/>
      <c r="M3" s="31"/>
      <c r="N3" s="33"/>
      <c r="O3" s="31"/>
      <c r="P3" s="31"/>
      <c r="Q3" s="33"/>
      <c r="R3" s="32"/>
      <c r="S3" s="73" t="s">
        <v>67</v>
      </c>
      <c r="T3" s="74"/>
      <c r="U3" s="10"/>
      <c r="V3" s="10"/>
      <c r="W3" s="11"/>
    </row>
    <row r="4" spans="1:23" s="3" customFormat="1" ht="15" customHeight="1">
      <c r="A4" s="38"/>
      <c r="B4" s="19"/>
      <c r="C4" s="39" t="s">
        <v>3</v>
      </c>
      <c r="D4" s="12"/>
      <c r="E4" s="13" t="s">
        <v>40</v>
      </c>
      <c r="F4" s="14" t="s">
        <v>41</v>
      </c>
      <c r="G4" s="63">
        <v>1</v>
      </c>
      <c r="H4" s="64">
        <v>2</v>
      </c>
      <c r="I4" s="79" t="s">
        <v>34</v>
      </c>
      <c r="J4" s="80"/>
      <c r="K4" s="80"/>
      <c r="L4" s="80"/>
      <c r="M4" s="80"/>
      <c r="N4" s="80"/>
      <c r="O4" s="80"/>
      <c r="P4" s="81"/>
      <c r="Q4" s="79" t="s">
        <v>4</v>
      </c>
      <c r="R4" s="82"/>
      <c r="S4" s="75"/>
      <c r="T4" s="76"/>
      <c r="U4" s="14" t="s">
        <v>5</v>
      </c>
      <c r="V4" s="14" t="s">
        <v>66</v>
      </c>
      <c r="W4" s="15" t="s">
        <v>41</v>
      </c>
    </row>
    <row r="5" spans="1:23" s="3" customFormat="1" ht="15" customHeight="1">
      <c r="A5" s="38"/>
      <c r="B5" s="19"/>
      <c r="C5" s="19"/>
      <c r="D5" s="12"/>
      <c r="E5" s="13" t="s">
        <v>27</v>
      </c>
      <c r="F5" s="13" t="s">
        <v>28</v>
      </c>
      <c r="G5" s="13" t="s">
        <v>43</v>
      </c>
      <c r="H5" s="13" t="s">
        <v>45</v>
      </c>
      <c r="I5" s="65" t="s">
        <v>47</v>
      </c>
      <c r="J5" s="65" t="s">
        <v>48</v>
      </c>
      <c r="K5" s="66" t="s">
        <v>51</v>
      </c>
      <c r="L5" s="20" t="s">
        <v>53</v>
      </c>
      <c r="M5" s="20" t="s">
        <v>55</v>
      </c>
      <c r="N5" s="20" t="s">
        <v>57</v>
      </c>
      <c r="O5" s="20" t="s">
        <v>59</v>
      </c>
      <c r="P5" s="20" t="s">
        <v>60</v>
      </c>
      <c r="Q5" s="16"/>
      <c r="R5" s="16"/>
      <c r="S5" s="70">
        <v>1</v>
      </c>
      <c r="T5" s="71">
        <v>2</v>
      </c>
      <c r="U5" s="16"/>
      <c r="V5" s="16"/>
      <c r="W5" s="15" t="s">
        <v>27</v>
      </c>
    </row>
    <row r="6" spans="1:23" s="3" customFormat="1" ht="15" customHeight="1">
      <c r="A6" s="77" t="s">
        <v>25</v>
      </c>
      <c r="B6" s="78"/>
      <c r="C6" s="78"/>
      <c r="D6" s="12"/>
      <c r="E6" s="17" t="s">
        <v>35</v>
      </c>
      <c r="F6" s="17" t="s">
        <v>36</v>
      </c>
      <c r="G6" s="13" t="s">
        <v>44</v>
      </c>
      <c r="H6" s="16"/>
      <c r="I6" s="13" t="s">
        <v>46</v>
      </c>
      <c r="J6" s="18" t="s">
        <v>49</v>
      </c>
      <c r="K6" s="67" t="s">
        <v>50</v>
      </c>
      <c r="L6" s="13" t="s">
        <v>52</v>
      </c>
      <c r="M6" s="13" t="s">
        <v>54</v>
      </c>
      <c r="N6" s="13" t="s">
        <v>56</v>
      </c>
      <c r="O6" s="13" t="s">
        <v>58</v>
      </c>
      <c r="P6" s="13" t="s">
        <v>45</v>
      </c>
      <c r="Q6" s="13" t="s">
        <v>6</v>
      </c>
      <c r="R6" s="13" t="s">
        <v>61</v>
      </c>
      <c r="S6" s="69" t="s">
        <v>63</v>
      </c>
      <c r="T6" s="72" t="s">
        <v>64</v>
      </c>
      <c r="U6" s="17" t="s">
        <v>37</v>
      </c>
      <c r="V6" s="17" t="s">
        <v>38</v>
      </c>
      <c r="W6" s="21" t="s">
        <v>39</v>
      </c>
    </row>
    <row r="7" spans="1:23" s="3" customFormat="1" ht="15" customHeight="1">
      <c r="A7" s="40"/>
      <c r="B7" s="24"/>
      <c r="C7" s="24"/>
      <c r="D7" s="22"/>
      <c r="E7" s="23"/>
      <c r="F7" s="23"/>
      <c r="G7" s="23"/>
      <c r="H7" s="23"/>
      <c r="I7" s="23"/>
      <c r="J7" s="23"/>
      <c r="K7" s="22"/>
      <c r="L7" s="23"/>
      <c r="M7" s="22"/>
      <c r="N7" s="23"/>
      <c r="O7" s="23"/>
      <c r="P7" s="23"/>
      <c r="Q7" s="23"/>
      <c r="R7" s="68" t="s">
        <v>62</v>
      </c>
      <c r="S7" s="24"/>
      <c r="T7" s="68" t="s">
        <v>65</v>
      </c>
      <c r="U7" s="23"/>
      <c r="V7" s="23"/>
      <c r="W7" s="25"/>
    </row>
    <row r="8" spans="1:28" s="45" customFormat="1" ht="11.25" customHeight="1">
      <c r="A8" s="41"/>
      <c r="B8" s="42"/>
      <c r="C8" s="42"/>
      <c r="D8" s="43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  <c r="X8" s="44"/>
      <c r="Y8" s="44"/>
      <c r="Z8" s="44"/>
      <c r="AA8" s="44"/>
      <c r="AB8" s="44"/>
    </row>
    <row r="9" spans="1:28" s="5" customFormat="1" ht="15" customHeight="1">
      <c r="A9" s="46" t="s">
        <v>1</v>
      </c>
      <c r="B9" s="47"/>
      <c r="C9" s="47"/>
      <c r="D9" s="26"/>
      <c r="E9" s="59">
        <f aca="true" t="shared" si="0" ref="E9:W9">E25+E34</f>
        <v>10285111</v>
      </c>
      <c r="F9" s="59">
        <f t="shared" si="0"/>
        <v>10909808</v>
      </c>
      <c r="G9" s="59">
        <f t="shared" si="0"/>
        <v>0</v>
      </c>
      <c r="H9" s="59">
        <f t="shared" si="0"/>
        <v>10909808</v>
      </c>
      <c r="I9" s="59">
        <f t="shared" si="0"/>
        <v>7030650</v>
      </c>
      <c r="J9" s="59">
        <f t="shared" si="0"/>
        <v>615752</v>
      </c>
      <c r="K9" s="59">
        <f t="shared" si="0"/>
        <v>114582</v>
      </c>
      <c r="L9" s="59">
        <f t="shared" si="0"/>
        <v>0</v>
      </c>
      <c r="M9" s="59">
        <f t="shared" si="0"/>
        <v>0</v>
      </c>
      <c r="N9" s="59">
        <f t="shared" si="0"/>
        <v>2146315</v>
      </c>
      <c r="O9" s="59">
        <f t="shared" si="0"/>
        <v>49484</v>
      </c>
      <c r="P9" s="59">
        <f t="shared" si="0"/>
        <v>953025</v>
      </c>
      <c r="Q9" s="59">
        <f t="shared" si="0"/>
        <v>7586464</v>
      </c>
      <c r="R9" s="59">
        <f t="shared" si="0"/>
        <v>12507033</v>
      </c>
      <c r="S9" s="59">
        <f t="shared" si="0"/>
        <v>9922831</v>
      </c>
      <c r="T9" s="59">
        <f t="shared" si="0"/>
        <v>986977</v>
      </c>
      <c r="U9" s="59">
        <f t="shared" si="0"/>
        <v>10526905</v>
      </c>
      <c r="V9" s="59">
        <f t="shared" si="0"/>
        <v>-35813</v>
      </c>
      <c r="W9" s="60">
        <f t="shared" si="0"/>
        <v>10632201</v>
      </c>
      <c r="X9" s="4"/>
      <c r="Y9" s="4"/>
      <c r="Z9" s="4"/>
      <c r="AA9" s="4"/>
      <c r="AB9" s="4"/>
    </row>
    <row r="10" spans="1:28" s="5" customFormat="1" ht="11.25" customHeight="1">
      <c r="A10" s="48"/>
      <c r="B10" s="49"/>
      <c r="C10" s="49"/>
      <c r="D10" s="2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0"/>
      <c r="X10" s="4"/>
      <c r="Y10" s="4"/>
      <c r="Z10" s="4"/>
      <c r="AA10" s="4"/>
      <c r="AB10" s="4"/>
    </row>
    <row r="11" spans="1:28" s="5" customFormat="1" ht="22.5" customHeight="1">
      <c r="A11" s="48">
        <v>1</v>
      </c>
      <c r="B11" s="49"/>
      <c r="C11" s="50" t="s">
        <v>7</v>
      </c>
      <c r="D11" s="27"/>
      <c r="E11" s="59">
        <v>1612029</v>
      </c>
      <c r="F11" s="59">
        <v>3603434</v>
      </c>
      <c r="G11" s="59">
        <v>0</v>
      </c>
      <c r="H11" s="59">
        <v>3603434</v>
      </c>
      <c r="I11" s="59">
        <v>2675678</v>
      </c>
      <c r="J11" s="59">
        <v>498752</v>
      </c>
      <c r="K11" s="59">
        <v>23404</v>
      </c>
      <c r="L11" s="59">
        <v>0</v>
      </c>
      <c r="M11" s="59">
        <v>0</v>
      </c>
      <c r="N11" s="59">
        <v>0</v>
      </c>
      <c r="O11" s="59">
        <v>0</v>
      </c>
      <c r="P11" s="59">
        <v>405600</v>
      </c>
      <c r="Q11" s="59">
        <v>3187800</v>
      </c>
      <c r="R11" s="59">
        <v>5480560</v>
      </c>
      <c r="S11" s="59">
        <v>3187926</v>
      </c>
      <c r="T11" s="59">
        <v>415508</v>
      </c>
      <c r="U11" s="59">
        <v>3341556</v>
      </c>
      <c r="V11" s="59">
        <v>-676</v>
      </c>
      <c r="W11" s="60">
        <v>1873231</v>
      </c>
      <c r="X11" s="4"/>
      <c r="Y11" s="4"/>
      <c r="Z11" s="4"/>
      <c r="AA11" s="4"/>
      <c r="AB11" s="4"/>
    </row>
    <row r="12" spans="1:28" s="5" customFormat="1" ht="22.5" customHeight="1">
      <c r="A12" s="48">
        <v>2</v>
      </c>
      <c r="B12" s="49"/>
      <c r="C12" s="50" t="s">
        <v>8</v>
      </c>
      <c r="D12" s="27"/>
      <c r="E12" s="59">
        <v>397677</v>
      </c>
      <c r="F12" s="59">
        <v>808442</v>
      </c>
      <c r="G12" s="59">
        <v>0</v>
      </c>
      <c r="H12" s="59">
        <v>808442</v>
      </c>
      <c r="I12" s="59">
        <v>801726</v>
      </c>
      <c r="J12" s="59">
        <v>0</v>
      </c>
      <c r="K12" s="59">
        <v>6716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797442</v>
      </c>
      <c r="R12" s="59">
        <v>541630</v>
      </c>
      <c r="S12" s="59">
        <v>808442</v>
      </c>
      <c r="T12" s="59">
        <v>0</v>
      </c>
      <c r="U12" s="59">
        <v>824856</v>
      </c>
      <c r="V12" s="59">
        <v>0</v>
      </c>
      <c r="W12" s="60">
        <v>381263</v>
      </c>
      <c r="X12" s="4"/>
      <c r="Y12" s="4"/>
      <c r="Z12" s="4"/>
      <c r="AA12" s="4"/>
      <c r="AB12" s="4"/>
    </row>
    <row r="13" spans="1:28" s="5" customFormat="1" ht="22.5" customHeight="1">
      <c r="A13" s="48">
        <v>3</v>
      </c>
      <c r="B13" s="49"/>
      <c r="C13" s="50" t="s">
        <v>9</v>
      </c>
      <c r="D13" s="27"/>
      <c r="E13" s="59">
        <v>629311</v>
      </c>
      <c r="F13" s="59">
        <v>933852</v>
      </c>
      <c r="G13" s="59">
        <v>0</v>
      </c>
      <c r="H13" s="59">
        <v>933852</v>
      </c>
      <c r="I13" s="59">
        <v>905564</v>
      </c>
      <c r="J13" s="59">
        <v>0</v>
      </c>
      <c r="K13" s="59">
        <v>28288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926926</v>
      </c>
      <c r="R13" s="59">
        <v>503980</v>
      </c>
      <c r="S13" s="59">
        <v>927652</v>
      </c>
      <c r="T13" s="59">
        <v>6200</v>
      </c>
      <c r="U13" s="59">
        <v>948187</v>
      </c>
      <c r="V13" s="59">
        <v>0</v>
      </c>
      <c r="W13" s="60">
        <v>614976</v>
      </c>
      <c r="X13" s="4"/>
      <c r="Y13" s="4"/>
      <c r="Z13" s="4"/>
      <c r="AA13" s="4"/>
      <c r="AB13" s="4"/>
    </row>
    <row r="14" spans="1:28" s="5" customFormat="1" ht="22.5" customHeight="1">
      <c r="A14" s="48">
        <v>4</v>
      </c>
      <c r="B14" s="49"/>
      <c r="C14" s="50" t="s">
        <v>10</v>
      </c>
      <c r="D14" s="27"/>
      <c r="E14" s="59">
        <v>46366</v>
      </c>
      <c r="F14" s="59">
        <v>378780</v>
      </c>
      <c r="G14" s="59">
        <v>0</v>
      </c>
      <c r="H14" s="59">
        <v>378780</v>
      </c>
      <c r="I14" s="59">
        <v>136882</v>
      </c>
      <c r="J14" s="59">
        <v>0</v>
      </c>
      <c r="K14" s="59">
        <v>19155</v>
      </c>
      <c r="L14" s="59">
        <v>0</v>
      </c>
      <c r="M14" s="59">
        <v>0</v>
      </c>
      <c r="N14" s="59">
        <v>0</v>
      </c>
      <c r="O14" s="59">
        <v>0</v>
      </c>
      <c r="P14" s="59">
        <v>222743</v>
      </c>
      <c r="Q14" s="59">
        <v>97937</v>
      </c>
      <c r="R14" s="59">
        <v>784900</v>
      </c>
      <c r="S14" s="59">
        <v>141237</v>
      </c>
      <c r="T14" s="59">
        <v>237543</v>
      </c>
      <c r="U14" s="59">
        <v>143219</v>
      </c>
      <c r="V14" s="59">
        <v>0</v>
      </c>
      <c r="W14" s="60">
        <v>281927</v>
      </c>
      <c r="X14" s="4"/>
      <c r="Y14" s="4"/>
      <c r="Z14" s="4"/>
      <c r="AA14" s="4"/>
      <c r="AB14" s="4"/>
    </row>
    <row r="15" spans="1:28" s="5" customFormat="1" ht="22.5" customHeight="1">
      <c r="A15" s="48">
        <v>5</v>
      </c>
      <c r="B15" s="49"/>
      <c r="C15" s="50" t="s">
        <v>11</v>
      </c>
      <c r="D15" s="27"/>
      <c r="E15" s="59">
        <v>273245</v>
      </c>
      <c r="F15" s="59">
        <v>382590</v>
      </c>
      <c r="G15" s="59">
        <v>0</v>
      </c>
      <c r="H15" s="59">
        <v>382590</v>
      </c>
      <c r="I15" s="59">
        <v>318189</v>
      </c>
      <c r="J15" s="59">
        <v>0</v>
      </c>
      <c r="K15" s="59">
        <v>21401</v>
      </c>
      <c r="L15" s="59">
        <v>0</v>
      </c>
      <c r="M15" s="59">
        <v>0</v>
      </c>
      <c r="N15" s="59">
        <v>0</v>
      </c>
      <c r="O15" s="59">
        <v>0</v>
      </c>
      <c r="P15" s="59">
        <v>43000</v>
      </c>
      <c r="Q15" s="59">
        <v>379590</v>
      </c>
      <c r="R15" s="59">
        <v>3231766</v>
      </c>
      <c r="S15" s="59">
        <v>382590</v>
      </c>
      <c r="T15" s="59">
        <v>0</v>
      </c>
      <c r="U15" s="59">
        <v>388839</v>
      </c>
      <c r="V15" s="59">
        <v>0</v>
      </c>
      <c r="W15" s="60">
        <v>266996</v>
      </c>
      <c r="X15" s="4"/>
      <c r="Y15" s="4"/>
      <c r="Z15" s="4"/>
      <c r="AA15" s="4"/>
      <c r="AB15" s="4"/>
    </row>
    <row r="16" spans="1:28" s="5" customFormat="1" ht="22.5" customHeight="1">
      <c r="A16" s="48">
        <v>6</v>
      </c>
      <c r="B16" s="49"/>
      <c r="C16" s="50" t="s">
        <v>12</v>
      </c>
      <c r="D16" s="27"/>
      <c r="E16" s="59">
        <v>242179</v>
      </c>
      <c r="F16" s="59">
        <v>394200</v>
      </c>
      <c r="G16" s="59">
        <v>0</v>
      </c>
      <c r="H16" s="59">
        <v>394200</v>
      </c>
      <c r="I16" s="59">
        <v>284000</v>
      </c>
      <c r="J16" s="59">
        <v>107000</v>
      </c>
      <c r="K16" s="59">
        <v>3200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284000</v>
      </c>
      <c r="R16" s="59">
        <v>197000</v>
      </c>
      <c r="S16" s="59">
        <v>391100</v>
      </c>
      <c r="T16" s="59">
        <v>3100</v>
      </c>
      <c r="U16" s="59">
        <v>454711</v>
      </c>
      <c r="V16" s="59">
        <v>-1</v>
      </c>
      <c r="W16" s="60">
        <v>181667</v>
      </c>
      <c r="X16" s="4"/>
      <c r="Y16" s="4"/>
      <c r="Z16" s="4"/>
      <c r="AA16" s="4"/>
      <c r="AB16" s="4"/>
    </row>
    <row r="17" spans="1:28" s="5" customFormat="1" ht="22.5" customHeight="1">
      <c r="A17" s="48">
        <v>7</v>
      </c>
      <c r="B17" s="49"/>
      <c r="C17" s="50" t="s">
        <v>13</v>
      </c>
      <c r="D17" s="27"/>
      <c r="E17" s="59">
        <v>2285578</v>
      </c>
      <c r="F17" s="59">
        <v>1529466</v>
      </c>
      <c r="G17" s="59">
        <v>0</v>
      </c>
      <c r="H17" s="59">
        <v>1529466</v>
      </c>
      <c r="I17" s="59">
        <v>0</v>
      </c>
      <c r="J17" s="59">
        <v>0</v>
      </c>
      <c r="K17" s="59">
        <v>620</v>
      </c>
      <c r="L17" s="59">
        <v>0</v>
      </c>
      <c r="M17" s="59">
        <v>0</v>
      </c>
      <c r="N17" s="59">
        <v>1481902</v>
      </c>
      <c r="O17" s="59">
        <v>46944</v>
      </c>
      <c r="P17" s="59">
        <v>0</v>
      </c>
      <c r="Q17" s="59">
        <v>620</v>
      </c>
      <c r="R17" s="59">
        <v>0</v>
      </c>
      <c r="S17" s="59">
        <v>1482522</v>
      </c>
      <c r="T17" s="59">
        <v>46944</v>
      </c>
      <c r="U17" s="59">
        <v>1557545</v>
      </c>
      <c r="V17" s="59">
        <v>-24</v>
      </c>
      <c r="W17" s="60">
        <v>2257475</v>
      </c>
      <c r="X17" s="4"/>
      <c r="Y17" s="4"/>
      <c r="Z17" s="4"/>
      <c r="AA17" s="4"/>
      <c r="AB17" s="4"/>
    </row>
    <row r="18" spans="1:28" s="5" customFormat="1" ht="22.5" customHeight="1">
      <c r="A18" s="48">
        <v>8</v>
      </c>
      <c r="B18" s="49"/>
      <c r="C18" s="50" t="s">
        <v>14</v>
      </c>
      <c r="D18" s="27"/>
      <c r="E18" s="59">
        <v>510481</v>
      </c>
      <c r="F18" s="59">
        <v>351737</v>
      </c>
      <c r="G18" s="59">
        <v>0</v>
      </c>
      <c r="H18" s="59">
        <v>351737</v>
      </c>
      <c r="I18" s="59">
        <v>298400</v>
      </c>
      <c r="J18" s="59">
        <v>10000</v>
      </c>
      <c r="K18" s="59">
        <v>1097</v>
      </c>
      <c r="L18" s="59">
        <v>0</v>
      </c>
      <c r="M18" s="59">
        <v>0</v>
      </c>
      <c r="N18" s="59">
        <v>40000</v>
      </c>
      <c r="O18" s="59">
        <v>2240</v>
      </c>
      <c r="P18" s="59">
        <v>0</v>
      </c>
      <c r="Q18" s="59">
        <v>311737</v>
      </c>
      <c r="R18" s="59">
        <v>247687</v>
      </c>
      <c r="S18" s="59">
        <v>351737</v>
      </c>
      <c r="T18" s="59">
        <v>0</v>
      </c>
      <c r="U18" s="59">
        <v>361176</v>
      </c>
      <c r="V18" s="59">
        <v>0</v>
      </c>
      <c r="W18" s="60">
        <v>501042</v>
      </c>
      <c r="X18" s="4"/>
      <c r="Y18" s="4"/>
      <c r="Z18" s="4"/>
      <c r="AA18" s="4"/>
      <c r="AB18" s="4"/>
    </row>
    <row r="19" spans="1:28" s="5" customFormat="1" ht="22.5" customHeight="1">
      <c r="A19" s="48">
        <v>9</v>
      </c>
      <c r="B19" s="49"/>
      <c r="C19" s="50" t="s">
        <v>15</v>
      </c>
      <c r="D19" s="27"/>
      <c r="E19" s="59">
        <v>248431</v>
      </c>
      <c r="F19" s="59">
        <v>97900</v>
      </c>
      <c r="G19" s="59">
        <v>0</v>
      </c>
      <c r="H19" s="59">
        <v>97900</v>
      </c>
      <c r="I19" s="59">
        <v>97900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97900</v>
      </c>
      <c r="R19" s="59">
        <v>242600</v>
      </c>
      <c r="S19" s="59">
        <v>97900</v>
      </c>
      <c r="T19" s="59">
        <v>0</v>
      </c>
      <c r="U19" s="59">
        <v>120076</v>
      </c>
      <c r="V19" s="59">
        <v>0</v>
      </c>
      <c r="W19" s="60">
        <v>226255</v>
      </c>
      <c r="X19" s="4"/>
      <c r="Y19" s="4"/>
      <c r="Z19" s="4"/>
      <c r="AA19" s="4"/>
      <c r="AB19" s="4"/>
    </row>
    <row r="20" spans="1:28" s="5" customFormat="1" ht="22.5" customHeight="1">
      <c r="A20" s="48">
        <v>10</v>
      </c>
      <c r="B20" s="49"/>
      <c r="C20" s="50" t="s">
        <v>16</v>
      </c>
      <c r="D20" s="27"/>
      <c r="E20" s="59">
        <v>105554</v>
      </c>
      <c r="F20" s="59">
        <v>698159</v>
      </c>
      <c r="G20" s="59">
        <v>0</v>
      </c>
      <c r="H20" s="59">
        <v>698159</v>
      </c>
      <c r="I20" s="59">
        <v>390400</v>
      </c>
      <c r="J20" s="59">
        <v>0</v>
      </c>
      <c r="K20" s="59">
        <v>9000</v>
      </c>
      <c r="L20" s="59">
        <v>0</v>
      </c>
      <c r="M20" s="59">
        <v>0</v>
      </c>
      <c r="N20" s="59">
        <v>294459</v>
      </c>
      <c r="O20" s="59">
        <v>300</v>
      </c>
      <c r="P20" s="59">
        <v>4000</v>
      </c>
      <c r="Q20" s="59">
        <v>390400</v>
      </c>
      <c r="R20" s="59">
        <v>108800</v>
      </c>
      <c r="S20" s="59">
        <v>698159</v>
      </c>
      <c r="T20" s="59">
        <v>0</v>
      </c>
      <c r="U20" s="59">
        <v>700488</v>
      </c>
      <c r="V20" s="59">
        <v>0</v>
      </c>
      <c r="W20" s="60">
        <v>103225</v>
      </c>
      <c r="X20" s="4"/>
      <c r="Y20" s="4"/>
      <c r="Z20" s="4"/>
      <c r="AA20" s="4"/>
      <c r="AB20" s="4"/>
    </row>
    <row r="21" spans="1:28" s="5" customFormat="1" ht="22.5" customHeight="1">
      <c r="A21" s="48">
        <v>11</v>
      </c>
      <c r="B21" s="49"/>
      <c r="C21" s="50" t="s">
        <v>17</v>
      </c>
      <c r="D21" s="27"/>
      <c r="E21" s="59">
        <v>44330</v>
      </c>
      <c r="F21" s="59">
        <v>20578</v>
      </c>
      <c r="G21" s="59">
        <v>0</v>
      </c>
      <c r="H21" s="59">
        <v>20578</v>
      </c>
      <c r="I21" s="59">
        <v>19911</v>
      </c>
      <c r="J21" s="59">
        <v>0</v>
      </c>
      <c r="K21" s="59">
        <v>667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20578</v>
      </c>
      <c r="R21" s="59">
        <v>506950</v>
      </c>
      <c r="S21" s="59">
        <v>20578</v>
      </c>
      <c r="T21" s="59">
        <v>0</v>
      </c>
      <c r="U21" s="59">
        <v>25548</v>
      </c>
      <c r="V21" s="59">
        <v>0</v>
      </c>
      <c r="W21" s="60">
        <v>39360</v>
      </c>
      <c r="X21" s="4"/>
      <c r="Y21" s="4"/>
      <c r="Z21" s="4"/>
      <c r="AA21" s="4"/>
      <c r="AB21" s="4"/>
    </row>
    <row r="22" spans="1:28" s="5" customFormat="1" ht="22.5" customHeight="1">
      <c r="A22" s="48">
        <v>12</v>
      </c>
      <c r="B22" s="49"/>
      <c r="C22" s="50" t="s">
        <v>18</v>
      </c>
      <c r="D22" s="27"/>
      <c r="E22" s="59">
        <v>3135734</v>
      </c>
      <c r="F22" s="59">
        <v>1182593</v>
      </c>
      <c r="G22" s="59">
        <v>0</v>
      </c>
      <c r="H22" s="59">
        <v>1182593</v>
      </c>
      <c r="I22" s="59">
        <v>912000</v>
      </c>
      <c r="J22" s="59">
        <v>0</v>
      </c>
      <c r="K22" s="59">
        <v>911</v>
      </c>
      <c r="L22" s="59">
        <v>0</v>
      </c>
      <c r="M22" s="59">
        <v>0</v>
      </c>
      <c r="N22" s="59">
        <v>0</v>
      </c>
      <c r="O22" s="59">
        <v>0</v>
      </c>
      <c r="P22" s="59">
        <v>269682</v>
      </c>
      <c r="Q22" s="59">
        <v>912911</v>
      </c>
      <c r="R22" s="59">
        <v>564490</v>
      </c>
      <c r="S22" s="59">
        <v>912911</v>
      </c>
      <c r="T22" s="59">
        <v>269682</v>
      </c>
      <c r="U22" s="59">
        <v>1056131</v>
      </c>
      <c r="V22" s="59">
        <v>-35112</v>
      </c>
      <c r="W22" s="60">
        <v>3227084</v>
      </c>
      <c r="X22" s="4"/>
      <c r="Y22" s="4"/>
      <c r="Z22" s="4"/>
      <c r="AA22" s="4"/>
      <c r="AB22" s="4"/>
    </row>
    <row r="23" spans="1:28" s="5" customFormat="1" ht="22.5" customHeight="1">
      <c r="A23" s="48">
        <v>13</v>
      </c>
      <c r="B23" s="49"/>
      <c r="C23" s="50" t="s">
        <v>19</v>
      </c>
      <c r="D23" s="27"/>
      <c r="E23" s="59">
        <v>607164</v>
      </c>
      <c r="F23" s="59">
        <v>186557</v>
      </c>
      <c r="G23" s="59">
        <v>0</v>
      </c>
      <c r="H23" s="59">
        <v>186557</v>
      </c>
      <c r="I23" s="59">
        <v>178500</v>
      </c>
      <c r="J23" s="59">
        <v>0</v>
      </c>
      <c r="K23" s="59">
        <v>57</v>
      </c>
      <c r="L23" s="59">
        <v>0</v>
      </c>
      <c r="M23" s="59">
        <v>0</v>
      </c>
      <c r="N23" s="59">
        <v>0</v>
      </c>
      <c r="O23" s="59">
        <v>0</v>
      </c>
      <c r="P23" s="59">
        <v>8000</v>
      </c>
      <c r="Q23" s="59">
        <v>178557</v>
      </c>
      <c r="R23" s="59">
        <v>96670</v>
      </c>
      <c r="S23" s="59">
        <v>178557</v>
      </c>
      <c r="T23" s="59">
        <v>8000</v>
      </c>
      <c r="U23" s="59">
        <v>247450</v>
      </c>
      <c r="V23" s="59">
        <v>0</v>
      </c>
      <c r="W23" s="60">
        <v>546271</v>
      </c>
      <c r="X23" s="4"/>
      <c r="Y23" s="4"/>
      <c r="Z23" s="4"/>
      <c r="AA23" s="4"/>
      <c r="AB23" s="4"/>
    </row>
    <row r="24" spans="1:28" s="5" customFormat="1" ht="11.25" customHeight="1">
      <c r="A24" s="48"/>
      <c r="B24" s="49"/>
      <c r="C24" s="50"/>
      <c r="D24" s="2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4"/>
      <c r="Y24" s="4"/>
      <c r="Z24" s="4"/>
      <c r="AA24" s="4"/>
      <c r="AB24" s="4"/>
    </row>
    <row r="25" spans="1:28" s="5" customFormat="1" ht="15" customHeight="1">
      <c r="A25" s="46" t="s">
        <v>2</v>
      </c>
      <c r="B25" s="47"/>
      <c r="C25" s="47"/>
      <c r="D25" s="26"/>
      <c r="E25" s="59">
        <f aca="true" t="shared" si="1" ref="E25:W25">SUM(E11:E23)</f>
        <v>10138079</v>
      </c>
      <c r="F25" s="59">
        <f t="shared" si="1"/>
        <v>10568288</v>
      </c>
      <c r="G25" s="59">
        <f t="shared" si="1"/>
        <v>0</v>
      </c>
      <c r="H25" s="59">
        <f t="shared" si="1"/>
        <v>10568288</v>
      </c>
      <c r="I25" s="59">
        <f t="shared" si="1"/>
        <v>7019150</v>
      </c>
      <c r="J25" s="59">
        <f t="shared" si="1"/>
        <v>615752</v>
      </c>
      <c r="K25" s="59">
        <f t="shared" si="1"/>
        <v>114516</v>
      </c>
      <c r="L25" s="59">
        <f t="shared" si="1"/>
        <v>0</v>
      </c>
      <c r="M25" s="59">
        <f t="shared" si="1"/>
        <v>0</v>
      </c>
      <c r="N25" s="59">
        <f t="shared" si="1"/>
        <v>1816361</v>
      </c>
      <c r="O25" s="59">
        <f t="shared" si="1"/>
        <v>49484</v>
      </c>
      <c r="P25" s="59">
        <f t="shared" si="1"/>
        <v>953025</v>
      </c>
      <c r="Q25" s="59">
        <f t="shared" si="1"/>
        <v>7586398</v>
      </c>
      <c r="R25" s="59">
        <f t="shared" si="1"/>
        <v>12507033</v>
      </c>
      <c r="S25" s="59">
        <f t="shared" si="1"/>
        <v>9581311</v>
      </c>
      <c r="T25" s="59">
        <f t="shared" si="1"/>
        <v>986977</v>
      </c>
      <c r="U25" s="59">
        <f t="shared" si="1"/>
        <v>10169782</v>
      </c>
      <c r="V25" s="59">
        <f t="shared" si="1"/>
        <v>-35813</v>
      </c>
      <c r="W25" s="60">
        <f t="shared" si="1"/>
        <v>10500772</v>
      </c>
      <c r="X25" s="4"/>
      <c r="Y25" s="4"/>
      <c r="Z25" s="4"/>
      <c r="AA25" s="4"/>
      <c r="AB25" s="4"/>
    </row>
    <row r="26" spans="1:28" s="5" customFormat="1" ht="11.25" customHeight="1">
      <c r="A26" s="46"/>
      <c r="B26" s="47"/>
      <c r="C26" s="47"/>
      <c r="D26" s="2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/>
      <c r="X26" s="4"/>
      <c r="Y26" s="4"/>
      <c r="Z26" s="4"/>
      <c r="AA26" s="4"/>
      <c r="AB26" s="4"/>
    </row>
    <row r="27" spans="1:28" s="5" customFormat="1" ht="22.5" customHeight="1">
      <c r="A27" s="48">
        <v>1</v>
      </c>
      <c r="B27" s="49"/>
      <c r="C27" s="50" t="s">
        <v>20</v>
      </c>
      <c r="D27" s="27"/>
      <c r="E27" s="59">
        <v>100666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7683</v>
      </c>
      <c r="V27" s="59">
        <v>0</v>
      </c>
      <c r="W27" s="60">
        <v>92983</v>
      </c>
      <c r="X27" s="4"/>
      <c r="Y27" s="4"/>
      <c r="Z27" s="4"/>
      <c r="AA27" s="4"/>
      <c r="AB27" s="4"/>
    </row>
    <row r="28" spans="1:28" s="5" customFormat="1" ht="22.5" customHeight="1">
      <c r="A28" s="48">
        <v>2</v>
      </c>
      <c r="B28" s="49"/>
      <c r="C28" s="50" t="s">
        <v>21</v>
      </c>
      <c r="D28" s="27"/>
      <c r="E28" s="59">
        <v>0</v>
      </c>
      <c r="F28" s="59">
        <v>341454</v>
      </c>
      <c r="G28" s="59">
        <v>0</v>
      </c>
      <c r="H28" s="59">
        <v>341454</v>
      </c>
      <c r="I28" s="59">
        <v>11500</v>
      </c>
      <c r="J28" s="59">
        <v>0</v>
      </c>
      <c r="K28" s="59">
        <v>0</v>
      </c>
      <c r="L28" s="59">
        <v>0</v>
      </c>
      <c r="M28" s="59">
        <v>0</v>
      </c>
      <c r="N28" s="59">
        <v>329954</v>
      </c>
      <c r="O28" s="59">
        <v>0</v>
      </c>
      <c r="P28" s="59">
        <v>0</v>
      </c>
      <c r="Q28" s="59">
        <v>0</v>
      </c>
      <c r="R28" s="59">
        <v>0</v>
      </c>
      <c r="S28" s="59">
        <v>341454</v>
      </c>
      <c r="T28" s="59">
        <v>0</v>
      </c>
      <c r="U28" s="59">
        <v>341454</v>
      </c>
      <c r="V28" s="59">
        <v>0</v>
      </c>
      <c r="W28" s="60">
        <v>0</v>
      </c>
      <c r="X28" s="4"/>
      <c r="Y28" s="4"/>
      <c r="Z28" s="4"/>
      <c r="AA28" s="4"/>
      <c r="AB28" s="4"/>
    </row>
    <row r="29" spans="1:28" s="5" customFormat="1" ht="22.5" customHeight="1">
      <c r="A29" s="48">
        <v>3</v>
      </c>
      <c r="B29" s="49"/>
      <c r="C29" s="50" t="s">
        <v>22</v>
      </c>
      <c r="D29" s="27"/>
      <c r="E29" s="59">
        <v>2575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290</v>
      </c>
      <c r="V29" s="59">
        <v>0</v>
      </c>
      <c r="W29" s="60">
        <v>2285</v>
      </c>
      <c r="X29" s="4"/>
      <c r="Y29" s="4"/>
      <c r="Z29" s="4"/>
      <c r="AA29" s="4"/>
      <c r="AB29" s="4"/>
    </row>
    <row r="30" spans="1:28" s="5" customFormat="1" ht="22.5" customHeight="1">
      <c r="A30" s="48">
        <v>4</v>
      </c>
      <c r="B30" s="49"/>
      <c r="C30" s="50" t="s">
        <v>0</v>
      </c>
      <c r="D30" s="27"/>
      <c r="E30" s="59">
        <v>33741</v>
      </c>
      <c r="F30" s="59">
        <v>66</v>
      </c>
      <c r="G30" s="59">
        <v>0</v>
      </c>
      <c r="H30" s="59">
        <v>66</v>
      </c>
      <c r="I30" s="59">
        <v>0</v>
      </c>
      <c r="J30" s="59">
        <v>0</v>
      </c>
      <c r="K30" s="59">
        <v>66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66</v>
      </c>
      <c r="R30" s="59">
        <v>0</v>
      </c>
      <c r="S30" s="59">
        <v>66</v>
      </c>
      <c r="T30" s="59">
        <v>0</v>
      </c>
      <c r="U30" s="59">
        <v>996</v>
      </c>
      <c r="V30" s="59">
        <v>0</v>
      </c>
      <c r="W30" s="60">
        <v>32811</v>
      </c>
      <c r="X30" s="4"/>
      <c r="Y30" s="4"/>
      <c r="Z30" s="4"/>
      <c r="AA30" s="4"/>
      <c r="AB30" s="4"/>
    </row>
    <row r="31" spans="1:28" s="5" customFormat="1" ht="22.5" customHeight="1">
      <c r="A31" s="48">
        <v>5</v>
      </c>
      <c r="B31" s="49"/>
      <c r="C31" s="50" t="s">
        <v>23</v>
      </c>
      <c r="D31" s="27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60">
        <v>0</v>
      </c>
      <c r="X31" s="4"/>
      <c r="Y31" s="4"/>
      <c r="Z31" s="6"/>
      <c r="AA31" s="4"/>
      <c r="AB31" s="4"/>
    </row>
    <row r="32" spans="1:28" s="5" customFormat="1" ht="22.5" customHeight="1">
      <c r="A32" s="48">
        <v>6</v>
      </c>
      <c r="B32" s="49"/>
      <c r="C32" s="50" t="s">
        <v>24</v>
      </c>
      <c r="D32" s="27"/>
      <c r="E32" s="59">
        <v>10050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6700</v>
      </c>
      <c r="V32" s="59">
        <v>0</v>
      </c>
      <c r="W32" s="60">
        <v>3350</v>
      </c>
      <c r="X32" s="4"/>
      <c r="Y32" s="4"/>
      <c r="Z32" s="4"/>
      <c r="AA32" s="4"/>
      <c r="AB32" s="4"/>
    </row>
    <row r="33" spans="1:28" s="7" customFormat="1" ht="11.25" customHeight="1">
      <c r="A33" s="48"/>
      <c r="B33" s="49"/>
      <c r="C33" s="50"/>
      <c r="D33" s="27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/>
      <c r="X33" s="6"/>
      <c r="Y33" s="6"/>
      <c r="Z33" s="6"/>
      <c r="AA33" s="6"/>
      <c r="AB33" s="6"/>
    </row>
    <row r="34" spans="1:28" s="5" customFormat="1" ht="15" customHeight="1">
      <c r="A34" s="46" t="s">
        <v>26</v>
      </c>
      <c r="B34" s="47"/>
      <c r="C34" s="47"/>
      <c r="D34" s="26"/>
      <c r="E34" s="59">
        <f aca="true" t="shared" si="2" ref="E34:W34">SUM(E27:E32)</f>
        <v>147032</v>
      </c>
      <c r="F34" s="59">
        <f t="shared" si="2"/>
        <v>341520</v>
      </c>
      <c r="G34" s="59">
        <f t="shared" si="2"/>
        <v>0</v>
      </c>
      <c r="H34" s="59">
        <f t="shared" si="2"/>
        <v>341520</v>
      </c>
      <c r="I34" s="59">
        <f t="shared" si="2"/>
        <v>11500</v>
      </c>
      <c r="J34" s="59">
        <f t="shared" si="2"/>
        <v>0</v>
      </c>
      <c r="K34" s="59">
        <f t="shared" si="2"/>
        <v>66</v>
      </c>
      <c r="L34" s="59">
        <f t="shared" si="2"/>
        <v>0</v>
      </c>
      <c r="M34" s="59">
        <f t="shared" si="2"/>
        <v>0</v>
      </c>
      <c r="N34" s="59">
        <f t="shared" si="2"/>
        <v>329954</v>
      </c>
      <c r="O34" s="59">
        <f t="shared" si="2"/>
        <v>0</v>
      </c>
      <c r="P34" s="59">
        <f t="shared" si="2"/>
        <v>0</v>
      </c>
      <c r="Q34" s="59">
        <f t="shared" si="2"/>
        <v>66</v>
      </c>
      <c r="R34" s="59">
        <f t="shared" si="2"/>
        <v>0</v>
      </c>
      <c r="S34" s="59">
        <f t="shared" si="2"/>
        <v>341520</v>
      </c>
      <c r="T34" s="59">
        <f t="shared" si="2"/>
        <v>0</v>
      </c>
      <c r="U34" s="59">
        <f t="shared" si="2"/>
        <v>357123</v>
      </c>
      <c r="V34" s="59">
        <f t="shared" si="2"/>
        <v>0</v>
      </c>
      <c r="W34" s="60">
        <f t="shared" si="2"/>
        <v>131429</v>
      </c>
      <c r="X34" s="4"/>
      <c r="Y34" s="4"/>
      <c r="Z34" s="4"/>
      <c r="AA34" s="4"/>
      <c r="AB34" s="4"/>
    </row>
    <row r="35" spans="1:28" s="5" customFormat="1" ht="11.25" customHeight="1" thickBot="1">
      <c r="A35" s="51"/>
      <c r="B35" s="52"/>
      <c r="C35" s="52"/>
      <c r="D35" s="2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4"/>
      <c r="Y35" s="4"/>
      <c r="Z35" s="4"/>
      <c r="AA35" s="4"/>
      <c r="AB35" s="4"/>
    </row>
    <row r="36" spans="3:28" s="29" customFormat="1" ht="17.25" customHeight="1">
      <c r="C36" s="29" t="s">
        <v>31</v>
      </c>
      <c r="E36" s="29">
        <v>30</v>
      </c>
      <c r="F36" s="29">
        <v>30</v>
      </c>
      <c r="G36" s="29">
        <v>30</v>
      </c>
      <c r="H36" s="29">
        <v>30</v>
      </c>
      <c r="I36" s="29">
        <v>30</v>
      </c>
      <c r="J36" s="29">
        <v>30</v>
      </c>
      <c r="K36" s="29">
        <v>30</v>
      </c>
      <c r="L36" s="29">
        <v>30</v>
      </c>
      <c r="M36" s="29">
        <v>30</v>
      </c>
      <c r="N36" s="29">
        <v>30</v>
      </c>
      <c r="O36" s="29">
        <v>30</v>
      </c>
      <c r="P36" s="29">
        <v>30</v>
      </c>
      <c r="Q36" s="29">
        <v>30</v>
      </c>
      <c r="R36" s="29">
        <v>30</v>
      </c>
      <c r="S36" s="29">
        <v>30</v>
      </c>
      <c r="T36" s="29">
        <v>30</v>
      </c>
      <c r="U36" s="29">
        <v>30</v>
      </c>
      <c r="V36" s="29">
        <v>30</v>
      </c>
      <c r="W36" s="29">
        <v>30</v>
      </c>
      <c r="X36" s="30"/>
      <c r="Y36" s="30"/>
      <c r="Z36" s="30"/>
      <c r="AA36" s="30"/>
      <c r="AB36" s="30"/>
    </row>
    <row r="37" spans="3:28" s="29" customFormat="1" ht="17.25" customHeight="1">
      <c r="C37" s="29" t="s">
        <v>32</v>
      </c>
      <c r="E37" s="29">
        <v>1</v>
      </c>
      <c r="F37" s="29">
        <v>1</v>
      </c>
      <c r="G37" s="29">
        <v>2</v>
      </c>
      <c r="H37" s="29">
        <v>3</v>
      </c>
      <c r="I37" s="29">
        <v>4</v>
      </c>
      <c r="J37" s="29">
        <v>5</v>
      </c>
      <c r="K37" s="29">
        <v>6</v>
      </c>
      <c r="L37" s="29">
        <v>7</v>
      </c>
      <c r="M37" s="29">
        <v>8</v>
      </c>
      <c r="N37" s="29">
        <v>9</v>
      </c>
      <c r="O37" s="29">
        <v>10</v>
      </c>
      <c r="P37" s="29">
        <v>11</v>
      </c>
      <c r="Q37" s="29">
        <v>12</v>
      </c>
      <c r="R37" s="29">
        <v>13</v>
      </c>
      <c r="S37" s="29">
        <v>1</v>
      </c>
      <c r="T37" s="29">
        <v>1</v>
      </c>
      <c r="U37" s="29">
        <v>1</v>
      </c>
      <c r="V37" s="29">
        <v>1</v>
      </c>
      <c r="W37" s="29">
        <v>1</v>
      </c>
      <c r="X37" s="30"/>
      <c r="Y37" s="30"/>
      <c r="Z37" s="30"/>
      <c r="AA37" s="30"/>
      <c r="AB37" s="30"/>
    </row>
    <row r="38" spans="3:28" s="29" customFormat="1" ht="17.25" customHeight="1">
      <c r="C38" s="29" t="s">
        <v>33</v>
      </c>
      <c r="E38" s="29">
        <v>1</v>
      </c>
      <c r="F38" s="29">
        <v>2</v>
      </c>
      <c r="G38" s="29">
        <v>2</v>
      </c>
      <c r="H38" s="29">
        <v>2</v>
      </c>
      <c r="I38" s="29">
        <v>2</v>
      </c>
      <c r="J38" s="29">
        <v>2</v>
      </c>
      <c r="K38" s="29">
        <v>2</v>
      </c>
      <c r="L38" s="29">
        <v>2</v>
      </c>
      <c r="M38" s="29">
        <v>2</v>
      </c>
      <c r="N38" s="29">
        <v>2</v>
      </c>
      <c r="O38" s="29">
        <v>2</v>
      </c>
      <c r="P38" s="29">
        <v>2</v>
      </c>
      <c r="Q38" s="29">
        <v>2</v>
      </c>
      <c r="R38" s="29">
        <v>2</v>
      </c>
      <c r="S38" s="29">
        <v>7</v>
      </c>
      <c r="T38" s="29">
        <v>8</v>
      </c>
      <c r="U38" s="29">
        <v>9</v>
      </c>
      <c r="V38" s="29">
        <v>10</v>
      </c>
      <c r="W38" s="29">
        <v>11</v>
      </c>
      <c r="X38" s="30"/>
      <c r="Y38" s="30"/>
      <c r="Z38" s="30"/>
      <c r="AA38" s="30"/>
      <c r="AB38" s="30"/>
    </row>
  </sheetData>
  <sheetProtection/>
  <mergeCells count="5">
    <mergeCell ref="S3:T4"/>
    <mergeCell ref="A6:C6"/>
    <mergeCell ref="I4:P4"/>
    <mergeCell ref="Q4:R4"/>
    <mergeCell ref="G3:H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2015-03-11T05:56:57Z</cp:lastPrinted>
  <dcterms:created xsi:type="dcterms:W3CDTF">2004-12-29T02:28:16Z</dcterms:created>
  <dcterms:modified xsi:type="dcterms:W3CDTF">2015-03-11T06:42:07Z</dcterms:modified>
  <cp:category/>
  <cp:version/>
  <cp:contentType/>
  <cp:contentStatus/>
</cp:coreProperties>
</file>