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65" windowWidth="14940" windowHeight="9405" activeTab="0"/>
  </bookViews>
  <sheets>
    <sheet name="250218-1 補助事業費" sheetId="1" r:id="rId1"/>
    <sheet name="250218-2 単独事業費" sheetId="2" r:id="rId2"/>
    <sheet name="250218-3 県営事業負担金" sheetId="3" r:id="rId3"/>
    <sheet name="250218-4 国直轄、同級他団体、受託事業" sheetId="4" r:id="rId4"/>
  </sheets>
  <definedNames>
    <definedName name="_xlnm.Print_Area" localSheetId="0">'250218-1 補助事業費'!$A$1:$BC$35</definedName>
    <definedName name="_xlnm.Print_Area" localSheetId="1">'250218-2 単独事業費'!$A$1:$BD$35</definedName>
    <definedName name="_xlnm.Print_Area" localSheetId="2">'250218-3 県営事業負担金'!$A$1:$AA$35</definedName>
    <definedName name="_xlnm.Print_Area" localSheetId="3">'250218-4 国直轄、同級他団体、受託事業'!$A$1:$AG$35</definedName>
    <definedName name="_xlnm.Print_Titles" localSheetId="0">'250218-1 補助事業費'!$A:$D</definedName>
    <definedName name="_xlnm.Print_Titles" localSheetId="1">'250218-2 単独事業費'!$A:$D</definedName>
    <definedName name="_xlnm.Print_Titles" localSheetId="2">'250218-3 県営事業負担金'!$A:$D</definedName>
    <definedName name="_xlnm.Print_Titles" localSheetId="3">'250218-4 国直轄、同級他団体、受託事業'!$A:$D</definedName>
  </definedNames>
  <calcPr fullCalcOnLoad="1"/>
</workbook>
</file>

<file path=xl/sharedStrings.xml><?xml version="1.0" encoding="utf-8"?>
<sst xmlns="http://schemas.openxmlformats.org/spreadsheetml/2006/main" count="360" uniqueCount="119">
  <si>
    <t>田布施町</t>
  </si>
  <si>
    <t>県　　　　計</t>
  </si>
  <si>
    <t>市　　　　計</t>
  </si>
  <si>
    <t>区　　分</t>
  </si>
  <si>
    <t>補助事業費計</t>
  </si>
  <si>
    <t>うち庁舎等</t>
  </si>
  <si>
    <t>うち保育所</t>
  </si>
  <si>
    <t>うちごみ処理</t>
  </si>
  <si>
    <t>うちし尿処理</t>
  </si>
  <si>
    <t>うち国立公園等</t>
  </si>
  <si>
    <t>うち観光</t>
  </si>
  <si>
    <t>うち街路</t>
  </si>
  <si>
    <t>うち都市下水路</t>
  </si>
  <si>
    <t>うち区画整理</t>
  </si>
  <si>
    <t>うち公園</t>
  </si>
  <si>
    <t>うち庁舎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</si>
  <si>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</si>
  <si>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</si>
  <si>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</si>
  <si>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</si>
  <si>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</si>
  <si>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</si>
  <si>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</si>
  <si>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</si>
  <si>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</si>
  <si>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</si>
  <si>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</si>
  <si>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</si>
  <si>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</si>
  <si>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</si>
  <si>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</si>
  <si>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</si>
  <si>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</si>
  <si>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</si>
  <si>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</si>
  <si>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</si>
  <si>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単独事業費計</t>
  </si>
  <si>
    <t>うち高等学校</t>
  </si>
  <si>
    <t>国　直　轄　事　業　負　担　金　の　内　訳</t>
  </si>
  <si>
    <t>同級他団体</t>
  </si>
  <si>
    <t>受託事業計</t>
  </si>
  <si>
    <t>計</t>
  </si>
  <si>
    <t xml:space="preserve">国直轄、 </t>
  </si>
  <si>
    <t>第２－１８表　普通建設事業費の状況（21～23表関係）－決算額－</t>
  </si>
  <si>
    <t>（単位 千円）</t>
  </si>
  <si>
    <t>表</t>
  </si>
  <si>
    <t>行</t>
  </si>
  <si>
    <t>列</t>
  </si>
  <si>
    <t>　１ 補助事業費の状況</t>
  </si>
  <si>
    <t>　２ 単独事業費の状況</t>
  </si>
  <si>
    <t>　３ 県営事業負担金の状況</t>
  </si>
  <si>
    <t>　４ 国直轄、同級他団体、受託事業の状況</t>
  </si>
  <si>
    <t>総務費</t>
  </si>
  <si>
    <t>民生費</t>
  </si>
  <si>
    <t>衛生費</t>
  </si>
  <si>
    <t>清掃費</t>
  </si>
  <si>
    <t>(1)</t>
  </si>
  <si>
    <t>環境衛生費</t>
  </si>
  <si>
    <t>(2)</t>
  </si>
  <si>
    <t>その他</t>
  </si>
  <si>
    <t>(3)</t>
  </si>
  <si>
    <t>労働費</t>
  </si>
  <si>
    <t>農林水産業費</t>
  </si>
  <si>
    <t>造林</t>
  </si>
  <si>
    <t>林道</t>
  </si>
  <si>
    <t>治山</t>
  </si>
  <si>
    <t>砂防</t>
  </si>
  <si>
    <t>(4)</t>
  </si>
  <si>
    <t>漁港</t>
  </si>
  <si>
    <t>(5)</t>
  </si>
  <si>
    <t>農業農村整備</t>
  </si>
  <si>
    <t>(6)</t>
  </si>
  <si>
    <t>海岸保全</t>
  </si>
  <si>
    <t>(7)</t>
  </si>
  <si>
    <t>(8)</t>
  </si>
  <si>
    <t>商工費</t>
  </si>
  <si>
    <t>土木費</t>
  </si>
  <si>
    <t>道路</t>
  </si>
  <si>
    <t>橋りょう</t>
  </si>
  <si>
    <t>河川</t>
  </si>
  <si>
    <t>港湾</t>
  </si>
  <si>
    <t>都市計画</t>
  </si>
  <si>
    <t>住宅</t>
  </si>
  <si>
    <t>空港</t>
  </si>
  <si>
    <t>(9)</t>
  </si>
  <si>
    <t>(10)</t>
  </si>
  <si>
    <t>消防費</t>
  </si>
  <si>
    <t>教育費</t>
  </si>
  <si>
    <t>小学校</t>
  </si>
  <si>
    <t>中学校</t>
  </si>
  <si>
    <t>高等学校</t>
  </si>
  <si>
    <t>幼稚園</t>
  </si>
  <si>
    <t>大学</t>
  </si>
  <si>
    <t>各種学校</t>
  </si>
  <si>
    <t>社会教育</t>
  </si>
  <si>
    <t>総務費</t>
  </si>
  <si>
    <t>労働費</t>
  </si>
  <si>
    <t>農林水産業費</t>
  </si>
  <si>
    <t>うち</t>
  </si>
  <si>
    <t>道路橋りょう</t>
  </si>
  <si>
    <t>河川海岸</t>
  </si>
  <si>
    <t>都市計画</t>
  </si>
  <si>
    <t>街路</t>
  </si>
  <si>
    <t>①</t>
  </si>
  <si>
    <t>都市下水路</t>
  </si>
  <si>
    <t>②</t>
  </si>
  <si>
    <t>区画整理</t>
  </si>
  <si>
    <t>③</t>
  </si>
  <si>
    <t>その他</t>
  </si>
  <si>
    <t>④</t>
  </si>
  <si>
    <t>住宅</t>
  </si>
  <si>
    <t>消防費</t>
  </si>
  <si>
    <t>教育費</t>
  </si>
  <si>
    <t>道路橋りょう</t>
  </si>
  <si>
    <t>河川海岸</t>
  </si>
  <si>
    <t>港湾</t>
  </si>
  <si>
    <t>農業農村整備</t>
  </si>
  <si>
    <t>県営事業
負担金計</t>
  </si>
  <si>
    <t>特別支援学校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</si>
</sst>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6" xfId="0" applyFont="1" applyFill="1" applyBorder="1" applyAlignment="1" quotePrefix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5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176" fontId="5" fillId="0" borderId="16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0" fontId="5" fillId="0" borderId="24" xfId="0" applyFont="1" applyBorder="1" applyAlignment="1">
      <alignment horizontal="centerContinuous" vertical="center"/>
    </xf>
    <xf numFmtId="176" fontId="5" fillId="0" borderId="25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/>
    </xf>
    <xf numFmtId="0" fontId="5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32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0" fontId="5" fillId="0" borderId="3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13" xfId="0" applyFont="1" applyFill="1" applyBorder="1" applyAlignment="1">
      <alignment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32" xfId="0" applyFont="1" applyFill="1" applyBorder="1" applyAlignment="1">
      <alignment vertical="top" shrinkToFit="1"/>
    </xf>
    <xf numFmtId="0" fontId="5" fillId="0" borderId="0" xfId="0" applyFont="1" applyBorder="1" applyAlignment="1">
      <alignment horizontal="distributed" vertical="center" shrinkToFit="1"/>
    </xf>
    <xf numFmtId="0" fontId="9" fillId="0" borderId="0" xfId="61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0" fillId="0" borderId="0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9" fillId="0" borderId="0" xfId="64" applyFont="1" applyAlignment="1">
      <alignment horizontal="center"/>
      <protection/>
    </xf>
    <xf numFmtId="49" fontId="5" fillId="0" borderId="27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9" xfId="0" applyFont="1" applyFill="1" applyBorder="1" applyAlignment="1" quotePrefix="1">
      <alignment horizontal="left" vertical="center"/>
    </xf>
    <xf numFmtId="0" fontId="5" fillId="0" borderId="16" xfId="0" applyFont="1" applyFill="1" applyBorder="1" applyAlignment="1" quotePrefix="1">
      <alignment horizontal="left" vertical="center"/>
    </xf>
    <xf numFmtId="0" fontId="5" fillId="0" borderId="15" xfId="0" applyFont="1" applyFill="1" applyBorder="1" applyAlignment="1" quotePrefix="1">
      <alignment horizontal="left" vertical="center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left" vertical="center"/>
    </xf>
    <xf numFmtId="0" fontId="5" fillId="0" borderId="16" xfId="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 quotePrefix="1">
      <alignment horizontal="left" vertical="center"/>
    </xf>
    <xf numFmtId="0" fontId="5" fillId="0" borderId="20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distributed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22(1)" xfId="61"/>
    <cellStyle name="標準_帳票61_22(2)" xfId="62"/>
    <cellStyle name="標準_帳票61_23(1)" xfId="63"/>
    <cellStyle name="標準_帳票61_23(2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477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04825"/>
          <a:ext cx="1238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C38"/>
  <sheetViews>
    <sheetView tabSelected="1" view="pageBreakPreview" zoomScaleNormal="75" zoomScaleSheetLayoutView="100" zoomScalePageLayoutView="0" workbookViewId="0" topLeftCell="A1">
      <pane xSplit="4" ySplit="7" topLeftCell="AR8" activePane="bottomRight" state="frozen"/>
      <selection pane="topLeft" activeCell="BA8" sqref="BA8:BB35"/>
      <selection pane="topRight" activeCell="BA8" sqref="BA8:BB35"/>
      <selection pane="bottomLeft" activeCell="BA8" sqref="BA8:BB35"/>
      <selection pane="bottomRight" activeCell="AY5" sqref="AY5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29" width="11.75390625" style="81" customWidth="1"/>
    <col min="30" max="30" width="11.75390625" style="99" customWidth="1"/>
    <col min="31" max="55" width="11.75390625" style="81" customWidth="1"/>
    <col min="56" max="56" width="9.625" style="81" customWidth="1"/>
    <col min="57" max="16384" width="9.00390625" style="81" customWidth="1"/>
  </cols>
  <sheetData>
    <row r="1" spans="1:5" s="6" customFormat="1" ht="17.25" customHeight="1">
      <c r="A1" s="61"/>
      <c r="B1" s="61"/>
      <c r="C1" s="61"/>
      <c r="E1" s="8" t="s">
        <v>43</v>
      </c>
    </row>
    <row r="2" spans="1:55" s="6" customFormat="1" ht="22.5" customHeight="1" thickBot="1">
      <c r="A2" s="61"/>
      <c r="B2" s="61"/>
      <c r="C2" s="61"/>
      <c r="E2" s="101" t="s">
        <v>48</v>
      </c>
      <c r="BC2" s="100" t="s">
        <v>44</v>
      </c>
    </row>
    <row r="3" spans="1:55" s="2" customFormat="1" ht="17.25" customHeight="1">
      <c r="A3" s="62"/>
      <c r="B3" s="13"/>
      <c r="C3" s="63"/>
      <c r="D3" s="10"/>
      <c r="E3" s="11"/>
      <c r="F3" s="12"/>
      <c r="G3" s="10"/>
      <c r="H3" s="12"/>
      <c r="I3" s="10"/>
      <c r="J3" s="11"/>
      <c r="K3" s="12"/>
      <c r="L3" s="13"/>
      <c r="M3" s="10"/>
      <c r="N3" s="11"/>
      <c r="O3" s="11"/>
      <c r="P3" s="11"/>
      <c r="Q3" s="11"/>
      <c r="R3" s="11"/>
      <c r="S3" s="10"/>
      <c r="T3" s="11"/>
      <c r="U3" s="12"/>
      <c r="V3" s="11"/>
      <c r="W3" s="11"/>
      <c r="X3" s="11"/>
      <c r="Y3" s="11"/>
      <c r="Z3" s="13"/>
      <c r="AA3" s="13"/>
      <c r="AB3" s="10"/>
      <c r="AC3" s="11"/>
      <c r="AD3" s="11"/>
      <c r="AE3" s="11"/>
      <c r="AF3" s="11"/>
      <c r="AG3" s="10"/>
      <c r="AH3" s="11"/>
      <c r="AI3" s="11"/>
      <c r="AJ3" s="12"/>
      <c r="AK3" s="13"/>
      <c r="AL3" s="13"/>
      <c r="AM3" s="13"/>
      <c r="AN3" s="10"/>
      <c r="AO3" s="11"/>
      <c r="AP3" s="11"/>
      <c r="AQ3" s="11"/>
      <c r="AR3" s="12"/>
      <c r="AS3" s="10"/>
      <c r="AT3" s="11"/>
      <c r="AU3" s="13"/>
      <c r="AV3" s="11"/>
      <c r="AW3" s="11"/>
      <c r="AX3" s="11"/>
      <c r="AY3" s="11"/>
      <c r="AZ3" s="11"/>
      <c r="BA3" s="11"/>
      <c r="BB3" s="10"/>
      <c r="BC3" s="14"/>
    </row>
    <row r="4" spans="1:55" s="2" customFormat="1" ht="17.25" customHeight="1">
      <c r="A4" s="64"/>
      <c r="B4" s="61"/>
      <c r="C4" s="65" t="s">
        <v>3</v>
      </c>
      <c r="D4" s="15"/>
      <c r="E4" s="16"/>
      <c r="F4" s="105">
        <v>1</v>
      </c>
      <c r="G4" s="17"/>
      <c r="H4" s="105">
        <v>2</v>
      </c>
      <c r="I4" s="17"/>
      <c r="J4" s="106">
        <v>3</v>
      </c>
      <c r="K4" s="107" t="s">
        <v>56</v>
      </c>
      <c r="L4" s="18"/>
      <c r="M4" s="17"/>
      <c r="N4" s="108" t="s">
        <v>58</v>
      </c>
      <c r="O4" s="108" t="s">
        <v>60</v>
      </c>
      <c r="P4" s="106">
        <v>4</v>
      </c>
      <c r="Q4" s="106">
        <v>5</v>
      </c>
      <c r="R4" s="108" t="s">
        <v>56</v>
      </c>
      <c r="S4" s="109" t="s">
        <v>58</v>
      </c>
      <c r="T4" s="108" t="s">
        <v>60</v>
      </c>
      <c r="U4" s="107" t="s">
        <v>67</v>
      </c>
      <c r="V4" s="108" t="s">
        <v>69</v>
      </c>
      <c r="W4" s="108" t="s">
        <v>71</v>
      </c>
      <c r="X4" s="108" t="s">
        <v>73</v>
      </c>
      <c r="Y4" s="108" t="s">
        <v>74</v>
      </c>
      <c r="Z4" s="111">
        <v>6</v>
      </c>
      <c r="AA4" s="19"/>
      <c r="AB4" s="20"/>
      <c r="AC4" s="106">
        <v>7</v>
      </c>
      <c r="AD4" s="108" t="s">
        <v>56</v>
      </c>
      <c r="AE4" s="108" t="s">
        <v>58</v>
      </c>
      <c r="AF4" s="108" t="s">
        <v>60</v>
      </c>
      <c r="AG4" s="109" t="s">
        <v>67</v>
      </c>
      <c r="AH4" s="108" t="s">
        <v>69</v>
      </c>
      <c r="AI4" s="108" t="s">
        <v>71</v>
      </c>
      <c r="AJ4" s="107" t="s">
        <v>73</v>
      </c>
      <c r="AK4" s="21"/>
      <c r="AL4" s="19"/>
      <c r="AM4" s="19"/>
      <c r="AN4" s="20"/>
      <c r="AO4" s="108" t="s">
        <v>74</v>
      </c>
      <c r="AP4" s="108" t="s">
        <v>84</v>
      </c>
      <c r="AQ4" s="108" t="s">
        <v>85</v>
      </c>
      <c r="AR4" s="105">
        <v>8</v>
      </c>
      <c r="AS4" s="22"/>
      <c r="AT4" s="106">
        <v>9</v>
      </c>
      <c r="AU4" s="112" t="s">
        <v>56</v>
      </c>
      <c r="AV4" s="108" t="s">
        <v>58</v>
      </c>
      <c r="AW4" s="113" t="s">
        <v>60</v>
      </c>
      <c r="AX4" s="113" t="s">
        <v>67</v>
      </c>
      <c r="AY4" s="113" t="s">
        <v>69</v>
      </c>
      <c r="AZ4" s="108" t="s">
        <v>71</v>
      </c>
      <c r="BA4" s="108" t="s">
        <v>73</v>
      </c>
      <c r="BB4" s="109" t="s">
        <v>74</v>
      </c>
      <c r="BC4" s="115" t="s">
        <v>84</v>
      </c>
    </row>
    <row r="5" spans="1:55" s="3" customFormat="1" ht="17.25" customHeight="1">
      <c r="A5" s="53"/>
      <c r="B5" s="27"/>
      <c r="C5" s="27"/>
      <c r="D5" s="23"/>
      <c r="E5" s="55" t="s">
        <v>4</v>
      </c>
      <c r="F5" s="102" t="s">
        <v>52</v>
      </c>
      <c r="G5" s="25"/>
      <c r="H5" s="102" t="s">
        <v>53</v>
      </c>
      <c r="I5" s="25"/>
      <c r="J5" s="102" t="s">
        <v>54</v>
      </c>
      <c r="K5" s="102" t="s">
        <v>55</v>
      </c>
      <c r="L5" s="23"/>
      <c r="M5" s="24"/>
      <c r="N5" s="102" t="s">
        <v>57</v>
      </c>
      <c r="O5" s="102" t="s">
        <v>59</v>
      </c>
      <c r="P5" s="102" t="s">
        <v>61</v>
      </c>
      <c r="Q5" s="102" t="s">
        <v>62</v>
      </c>
      <c r="R5" s="102" t="s">
        <v>63</v>
      </c>
      <c r="S5" s="103" t="s">
        <v>64</v>
      </c>
      <c r="T5" s="102" t="s">
        <v>65</v>
      </c>
      <c r="U5" s="110" t="s">
        <v>66</v>
      </c>
      <c r="V5" s="102" t="s">
        <v>68</v>
      </c>
      <c r="W5" s="102" t="s">
        <v>70</v>
      </c>
      <c r="X5" s="102" t="s">
        <v>72</v>
      </c>
      <c r="Y5" s="102" t="s">
        <v>59</v>
      </c>
      <c r="Z5" s="103" t="s">
        <v>75</v>
      </c>
      <c r="AA5" s="24"/>
      <c r="AB5" s="24"/>
      <c r="AC5" s="102" t="s">
        <v>76</v>
      </c>
      <c r="AD5" s="102" t="s">
        <v>77</v>
      </c>
      <c r="AE5" s="102" t="s">
        <v>78</v>
      </c>
      <c r="AF5" s="102" t="s">
        <v>79</v>
      </c>
      <c r="AG5" s="103" t="s">
        <v>66</v>
      </c>
      <c r="AH5" s="102" t="s">
        <v>72</v>
      </c>
      <c r="AI5" s="102" t="s">
        <v>80</v>
      </c>
      <c r="AJ5" s="102" t="s">
        <v>81</v>
      </c>
      <c r="AK5" s="24"/>
      <c r="AL5" s="24"/>
      <c r="AM5" s="24"/>
      <c r="AN5" s="24"/>
      <c r="AO5" s="102" t="s">
        <v>82</v>
      </c>
      <c r="AP5" s="102" t="s">
        <v>83</v>
      </c>
      <c r="AQ5" s="102" t="s">
        <v>59</v>
      </c>
      <c r="AR5" s="110" t="s">
        <v>86</v>
      </c>
      <c r="AS5" s="24"/>
      <c r="AT5" s="102" t="s">
        <v>87</v>
      </c>
      <c r="AU5" s="103" t="s">
        <v>88</v>
      </c>
      <c r="AV5" s="102" t="s">
        <v>89</v>
      </c>
      <c r="AW5" s="102" t="s">
        <v>90</v>
      </c>
      <c r="AX5" s="102" t="s">
        <v>91</v>
      </c>
      <c r="AY5" s="102" t="s">
        <v>118</v>
      </c>
      <c r="AZ5" s="102" t="s">
        <v>92</v>
      </c>
      <c r="BA5" s="102" t="s">
        <v>93</v>
      </c>
      <c r="BB5" s="114" t="s">
        <v>94</v>
      </c>
      <c r="BC5" s="116" t="s">
        <v>59</v>
      </c>
    </row>
    <row r="6" spans="1:55" s="3" customFormat="1" ht="17.25" customHeight="1">
      <c r="A6" s="123" t="s">
        <v>34</v>
      </c>
      <c r="B6" s="124"/>
      <c r="C6" s="124"/>
      <c r="D6" s="23"/>
      <c r="E6" s="24"/>
      <c r="F6" s="24"/>
      <c r="G6" s="102" t="s">
        <v>5</v>
      </c>
      <c r="H6" s="26"/>
      <c r="I6" s="102" t="s">
        <v>6</v>
      </c>
      <c r="J6" s="24"/>
      <c r="K6" s="24"/>
      <c r="L6" s="103" t="s">
        <v>7</v>
      </c>
      <c r="M6" s="102" t="s">
        <v>8</v>
      </c>
      <c r="N6" s="24"/>
      <c r="O6" s="24"/>
      <c r="P6" s="24"/>
      <c r="Q6" s="24"/>
      <c r="R6" s="24"/>
      <c r="S6" s="27"/>
      <c r="T6" s="24"/>
      <c r="U6" s="26"/>
      <c r="V6" s="24"/>
      <c r="W6" s="24"/>
      <c r="X6" s="24"/>
      <c r="Y6" s="24"/>
      <c r="Z6" s="24"/>
      <c r="AA6" s="55" t="s">
        <v>9</v>
      </c>
      <c r="AB6" s="102" t="s">
        <v>10</v>
      </c>
      <c r="AC6" s="24"/>
      <c r="AD6" s="24"/>
      <c r="AE6" s="24"/>
      <c r="AF6" s="24"/>
      <c r="AG6" s="23"/>
      <c r="AH6" s="24"/>
      <c r="AI6" s="24"/>
      <c r="AJ6" s="24"/>
      <c r="AK6" s="102" t="s">
        <v>11</v>
      </c>
      <c r="AL6" s="55" t="s">
        <v>12</v>
      </c>
      <c r="AM6" s="102" t="s">
        <v>13</v>
      </c>
      <c r="AN6" s="102" t="s">
        <v>14</v>
      </c>
      <c r="AO6" s="26"/>
      <c r="AP6" s="24"/>
      <c r="AQ6" s="24"/>
      <c r="AR6" s="26"/>
      <c r="AS6" s="102" t="s">
        <v>15</v>
      </c>
      <c r="AT6" s="24"/>
      <c r="AU6" s="23"/>
      <c r="AV6" s="24"/>
      <c r="AW6" s="24"/>
      <c r="AX6" s="24"/>
      <c r="AY6" s="24"/>
      <c r="AZ6" s="26"/>
      <c r="BA6" s="24"/>
      <c r="BB6" s="27"/>
      <c r="BC6" s="28"/>
    </row>
    <row r="7" spans="1:55" s="2" customFormat="1" ht="17.25" customHeight="1">
      <c r="A7" s="66"/>
      <c r="B7" s="67"/>
      <c r="C7" s="33"/>
      <c r="D7" s="29"/>
      <c r="E7" s="30"/>
      <c r="F7" s="30"/>
      <c r="G7" s="30"/>
      <c r="H7" s="31"/>
      <c r="I7" s="30"/>
      <c r="J7" s="30"/>
      <c r="K7" s="32"/>
      <c r="L7" s="29"/>
      <c r="M7" s="30"/>
      <c r="N7" s="30"/>
      <c r="O7" s="30"/>
      <c r="P7" s="30"/>
      <c r="Q7" s="30"/>
      <c r="R7" s="30"/>
      <c r="S7" s="33"/>
      <c r="T7" s="30"/>
      <c r="U7" s="31"/>
      <c r="V7" s="30"/>
      <c r="W7" s="30"/>
      <c r="X7" s="30"/>
      <c r="Y7" s="30"/>
      <c r="Z7" s="29"/>
      <c r="AA7" s="30"/>
      <c r="AB7" s="30"/>
      <c r="AC7" s="30"/>
      <c r="AD7" s="30"/>
      <c r="AE7" s="30"/>
      <c r="AF7" s="30"/>
      <c r="AG7" s="29"/>
      <c r="AH7" s="30"/>
      <c r="AI7" s="30"/>
      <c r="AJ7" s="30"/>
      <c r="AK7" s="30"/>
      <c r="AL7" s="30"/>
      <c r="AM7" s="30"/>
      <c r="AN7" s="30"/>
      <c r="AO7" s="31"/>
      <c r="AP7" s="30"/>
      <c r="AQ7" s="30"/>
      <c r="AR7" s="31"/>
      <c r="AS7" s="30"/>
      <c r="AT7" s="30"/>
      <c r="AU7" s="29"/>
      <c r="AV7" s="30"/>
      <c r="AW7" s="30"/>
      <c r="AX7" s="30"/>
      <c r="AY7" s="30"/>
      <c r="AZ7" s="31"/>
      <c r="BA7" s="30"/>
      <c r="BB7" s="33"/>
      <c r="BC7" s="34"/>
    </row>
    <row r="8" spans="1:55" s="73" customFormat="1" ht="11.25" customHeight="1">
      <c r="A8" s="68"/>
      <c r="B8" s="69"/>
      <c r="C8" s="69"/>
      <c r="D8" s="70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95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2"/>
    </row>
    <row r="9" spans="1:55" s="4" customFormat="1" ht="15.75" customHeight="1">
      <c r="A9" s="74" t="s">
        <v>1</v>
      </c>
      <c r="B9" s="75"/>
      <c r="C9" s="75"/>
      <c r="D9" s="35"/>
      <c r="E9" s="37">
        <f aca="true" t="shared" si="0" ref="E9:AJ9">E25+E34</f>
        <v>41790914</v>
      </c>
      <c r="F9" s="37">
        <f t="shared" si="0"/>
        <v>133841</v>
      </c>
      <c r="G9" s="37">
        <f t="shared" si="0"/>
        <v>46496</v>
      </c>
      <c r="H9" s="37">
        <f t="shared" si="0"/>
        <v>2590338</v>
      </c>
      <c r="I9" s="37">
        <f t="shared" si="0"/>
        <v>467570</v>
      </c>
      <c r="J9" s="37">
        <f t="shared" si="0"/>
        <v>5617041</v>
      </c>
      <c r="K9" s="37">
        <f t="shared" si="0"/>
        <v>5130357</v>
      </c>
      <c r="L9" s="37">
        <f t="shared" si="0"/>
        <v>4611743</v>
      </c>
      <c r="M9" s="37">
        <f t="shared" si="0"/>
        <v>459744</v>
      </c>
      <c r="N9" s="37">
        <f t="shared" si="0"/>
        <v>12816</v>
      </c>
      <c r="O9" s="37">
        <f t="shared" si="0"/>
        <v>473868</v>
      </c>
      <c r="P9" s="37">
        <f t="shared" si="0"/>
        <v>0</v>
      </c>
      <c r="Q9" s="37">
        <f t="shared" si="0"/>
        <v>3705368</v>
      </c>
      <c r="R9" s="37">
        <f t="shared" si="0"/>
        <v>467470</v>
      </c>
      <c r="S9" s="37">
        <f t="shared" si="0"/>
        <v>217898</v>
      </c>
      <c r="T9" s="37">
        <f t="shared" si="0"/>
        <v>505</v>
      </c>
      <c r="U9" s="37">
        <f t="shared" si="0"/>
        <v>0</v>
      </c>
      <c r="V9" s="37">
        <f t="shared" si="0"/>
        <v>1012002</v>
      </c>
      <c r="W9" s="37">
        <f t="shared" si="0"/>
        <v>422108</v>
      </c>
      <c r="X9" s="37">
        <f t="shared" si="0"/>
        <v>1095892</v>
      </c>
      <c r="Y9" s="37">
        <f t="shared" si="0"/>
        <v>489493</v>
      </c>
      <c r="Z9" s="37">
        <f t="shared" si="0"/>
        <v>914945</v>
      </c>
      <c r="AA9" s="37">
        <f t="shared" si="0"/>
        <v>0</v>
      </c>
      <c r="AB9" s="37">
        <f t="shared" si="0"/>
        <v>6966</v>
      </c>
      <c r="AC9" s="37">
        <f t="shared" si="0"/>
        <v>17346416</v>
      </c>
      <c r="AD9" s="96">
        <f t="shared" si="0"/>
        <v>2754324</v>
      </c>
      <c r="AE9" s="37">
        <f t="shared" si="0"/>
        <v>496973</v>
      </c>
      <c r="AF9" s="37">
        <f t="shared" si="0"/>
        <v>70609</v>
      </c>
      <c r="AG9" s="37">
        <f t="shared" si="0"/>
        <v>25802</v>
      </c>
      <c r="AH9" s="37">
        <f t="shared" si="0"/>
        <v>163300</v>
      </c>
      <c r="AI9" s="37">
        <f t="shared" si="0"/>
        <v>333072</v>
      </c>
      <c r="AJ9" s="37">
        <f t="shared" si="0"/>
        <v>11337460</v>
      </c>
      <c r="AK9" s="37">
        <f aca="true" t="shared" si="1" ref="AK9:BC9">AK25+AK34</f>
        <v>772053</v>
      </c>
      <c r="AL9" s="37">
        <f t="shared" si="1"/>
        <v>0</v>
      </c>
      <c r="AM9" s="37">
        <f t="shared" si="1"/>
        <v>8011746</v>
      </c>
      <c r="AN9" s="37">
        <f t="shared" si="1"/>
        <v>1208073</v>
      </c>
      <c r="AO9" s="37">
        <f t="shared" si="1"/>
        <v>2153586</v>
      </c>
      <c r="AP9" s="37">
        <f t="shared" si="1"/>
        <v>0</v>
      </c>
      <c r="AQ9" s="37">
        <f t="shared" si="1"/>
        <v>11290</v>
      </c>
      <c r="AR9" s="37">
        <f t="shared" si="1"/>
        <v>1141412</v>
      </c>
      <c r="AS9" s="37">
        <f t="shared" si="1"/>
        <v>702964</v>
      </c>
      <c r="AT9" s="37">
        <f t="shared" si="1"/>
        <v>10341553</v>
      </c>
      <c r="AU9" s="37">
        <f t="shared" si="1"/>
        <v>4968252</v>
      </c>
      <c r="AV9" s="37">
        <f t="shared" si="1"/>
        <v>3252524</v>
      </c>
      <c r="AW9" s="37">
        <f t="shared" si="1"/>
        <v>1523</v>
      </c>
      <c r="AX9" s="37">
        <f t="shared" si="1"/>
        <v>88179</v>
      </c>
      <c r="AY9" s="37">
        <f t="shared" si="1"/>
        <v>0</v>
      </c>
      <c r="AZ9" s="37">
        <f t="shared" si="1"/>
        <v>0</v>
      </c>
      <c r="BA9" s="37">
        <f t="shared" si="1"/>
        <v>0</v>
      </c>
      <c r="BB9" s="37">
        <f t="shared" si="1"/>
        <v>1051807</v>
      </c>
      <c r="BC9" s="38">
        <f t="shared" si="1"/>
        <v>979268</v>
      </c>
    </row>
    <row r="10" spans="1:55" s="4" customFormat="1" ht="11.25" customHeight="1">
      <c r="A10" s="76"/>
      <c r="B10" s="77"/>
      <c r="C10" s="77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96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8"/>
    </row>
    <row r="11" spans="1:55" s="4" customFormat="1" ht="22.5" customHeight="1">
      <c r="A11" s="76">
        <v>1</v>
      </c>
      <c r="B11" s="77"/>
      <c r="C11" s="78" t="s">
        <v>16</v>
      </c>
      <c r="D11" s="36"/>
      <c r="E11" s="37">
        <v>9226316</v>
      </c>
      <c r="F11" s="37">
        <v>3780</v>
      </c>
      <c r="G11" s="37">
        <v>0</v>
      </c>
      <c r="H11" s="37">
        <v>1063109</v>
      </c>
      <c r="I11" s="37">
        <v>3465</v>
      </c>
      <c r="J11" s="37">
        <v>190521</v>
      </c>
      <c r="K11" s="37">
        <v>182205</v>
      </c>
      <c r="L11" s="37">
        <v>98061</v>
      </c>
      <c r="M11" s="37">
        <v>84144</v>
      </c>
      <c r="N11" s="37">
        <v>0</v>
      </c>
      <c r="O11" s="37">
        <v>8316</v>
      </c>
      <c r="P11" s="37">
        <v>0</v>
      </c>
      <c r="Q11" s="37">
        <v>517723</v>
      </c>
      <c r="R11" s="37">
        <v>101424</v>
      </c>
      <c r="S11" s="37">
        <v>0</v>
      </c>
      <c r="T11" s="37">
        <v>0</v>
      </c>
      <c r="U11" s="37">
        <v>0</v>
      </c>
      <c r="V11" s="37">
        <v>194153</v>
      </c>
      <c r="W11" s="37">
        <v>44006</v>
      </c>
      <c r="X11" s="37">
        <v>33307</v>
      </c>
      <c r="Y11" s="37">
        <v>144833</v>
      </c>
      <c r="Z11" s="37">
        <v>0</v>
      </c>
      <c r="AA11" s="37">
        <v>0</v>
      </c>
      <c r="AB11" s="37">
        <v>0</v>
      </c>
      <c r="AC11" s="37">
        <v>5353430</v>
      </c>
      <c r="AD11" s="96">
        <v>741480</v>
      </c>
      <c r="AE11" s="37">
        <v>67674</v>
      </c>
      <c r="AF11" s="37">
        <v>0</v>
      </c>
      <c r="AG11" s="37">
        <v>25802</v>
      </c>
      <c r="AH11" s="37">
        <v>163300</v>
      </c>
      <c r="AI11" s="37">
        <v>333072</v>
      </c>
      <c r="AJ11" s="37">
        <v>3597847</v>
      </c>
      <c r="AK11" s="37">
        <v>223582</v>
      </c>
      <c r="AL11" s="37">
        <v>0</v>
      </c>
      <c r="AM11" s="37">
        <v>3032548</v>
      </c>
      <c r="AN11" s="37">
        <v>341717</v>
      </c>
      <c r="AO11" s="37">
        <v>424255</v>
      </c>
      <c r="AP11" s="37">
        <v>0</v>
      </c>
      <c r="AQ11" s="37">
        <v>0</v>
      </c>
      <c r="AR11" s="37">
        <v>196925</v>
      </c>
      <c r="AS11" s="37">
        <v>0</v>
      </c>
      <c r="AT11" s="37">
        <v>1900828</v>
      </c>
      <c r="AU11" s="37">
        <v>1087662</v>
      </c>
      <c r="AV11" s="37">
        <v>495546</v>
      </c>
      <c r="AW11" s="37">
        <v>1523</v>
      </c>
      <c r="AX11" s="37">
        <v>66476</v>
      </c>
      <c r="AY11" s="37">
        <v>0</v>
      </c>
      <c r="AZ11" s="37">
        <v>0</v>
      </c>
      <c r="BA11" s="37">
        <v>0</v>
      </c>
      <c r="BB11" s="37">
        <v>159555</v>
      </c>
      <c r="BC11" s="38">
        <v>90066</v>
      </c>
    </row>
    <row r="12" spans="1:55" s="4" customFormat="1" ht="22.5" customHeight="1">
      <c r="A12" s="76">
        <v>2</v>
      </c>
      <c r="B12" s="77"/>
      <c r="C12" s="78" t="s">
        <v>17</v>
      </c>
      <c r="D12" s="36"/>
      <c r="E12" s="37">
        <v>2979351</v>
      </c>
      <c r="F12" s="37">
        <v>21336</v>
      </c>
      <c r="G12" s="37">
        <v>0</v>
      </c>
      <c r="H12" s="37">
        <v>52109</v>
      </c>
      <c r="I12" s="37">
        <v>37109</v>
      </c>
      <c r="J12" s="37">
        <v>27770</v>
      </c>
      <c r="K12" s="37">
        <v>27770</v>
      </c>
      <c r="L12" s="37">
        <v>0</v>
      </c>
      <c r="M12" s="37">
        <v>27770</v>
      </c>
      <c r="N12" s="37">
        <v>0</v>
      </c>
      <c r="O12" s="37">
        <v>0</v>
      </c>
      <c r="P12" s="37">
        <v>0</v>
      </c>
      <c r="Q12" s="37">
        <v>249874</v>
      </c>
      <c r="R12" s="37">
        <v>0</v>
      </c>
      <c r="S12" s="37">
        <v>0</v>
      </c>
      <c r="T12" s="37">
        <v>0</v>
      </c>
      <c r="U12" s="37">
        <v>0</v>
      </c>
      <c r="V12" s="37">
        <v>124677</v>
      </c>
      <c r="W12" s="37">
        <v>55080</v>
      </c>
      <c r="X12" s="37">
        <v>63276</v>
      </c>
      <c r="Y12" s="37">
        <v>6841</v>
      </c>
      <c r="Z12" s="37">
        <v>0</v>
      </c>
      <c r="AA12" s="37">
        <v>0</v>
      </c>
      <c r="AB12" s="37">
        <v>0</v>
      </c>
      <c r="AC12" s="37">
        <v>1841877</v>
      </c>
      <c r="AD12" s="96">
        <v>428764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903482</v>
      </c>
      <c r="AK12" s="37">
        <v>113247</v>
      </c>
      <c r="AL12" s="37">
        <v>0</v>
      </c>
      <c r="AM12" s="37">
        <v>260311</v>
      </c>
      <c r="AN12" s="37">
        <v>528324</v>
      </c>
      <c r="AO12" s="37">
        <v>509631</v>
      </c>
      <c r="AP12" s="37">
        <v>0</v>
      </c>
      <c r="AQ12" s="37">
        <v>0</v>
      </c>
      <c r="AR12" s="37">
        <v>0</v>
      </c>
      <c r="AS12" s="37">
        <v>0</v>
      </c>
      <c r="AT12" s="37">
        <v>786385</v>
      </c>
      <c r="AU12" s="37">
        <v>437059</v>
      </c>
      <c r="AV12" s="37">
        <v>156526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0</v>
      </c>
      <c r="BC12" s="38">
        <v>192800</v>
      </c>
    </row>
    <row r="13" spans="1:55" s="4" customFormat="1" ht="22.5" customHeight="1">
      <c r="A13" s="76">
        <v>3</v>
      </c>
      <c r="B13" s="77"/>
      <c r="C13" s="78" t="s">
        <v>18</v>
      </c>
      <c r="D13" s="36"/>
      <c r="E13" s="37">
        <v>6227560</v>
      </c>
      <c r="F13" s="37">
        <v>16266</v>
      </c>
      <c r="G13" s="37">
        <v>0</v>
      </c>
      <c r="H13" s="37">
        <v>215789</v>
      </c>
      <c r="I13" s="37">
        <v>111091</v>
      </c>
      <c r="J13" s="37">
        <v>152131</v>
      </c>
      <c r="K13" s="37">
        <v>131131</v>
      </c>
      <c r="L13" s="37">
        <v>47141</v>
      </c>
      <c r="M13" s="37">
        <v>83990</v>
      </c>
      <c r="N13" s="37">
        <v>0</v>
      </c>
      <c r="O13" s="37">
        <v>21000</v>
      </c>
      <c r="P13" s="37">
        <v>0</v>
      </c>
      <c r="Q13" s="37">
        <v>306746</v>
      </c>
      <c r="R13" s="37">
        <v>101228</v>
      </c>
      <c r="S13" s="37">
        <v>43169</v>
      </c>
      <c r="T13" s="37">
        <v>0</v>
      </c>
      <c r="U13" s="37">
        <v>0</v>
      </c>
      <c r="V13" s="37">
        <v>5565</v>
      </c>
      <c r="W13" s="37">
        <v>9137</v>
      </c>
      <c r="X13" s="37">
        <v>147647</v>
      </c>
      <c r="Y13" s="37">
        <v>0</v>
      </c>
      <c r="Z13" s="37">
        <v>1500</v>
      </c>
      <c r="AA13" s="37">
        <v>0</v>
      </c>
      <c r="AB13" s="37">
        <v>0</v>
      </c>
      <c r="AC13" s="37">
        <v>4329904</v>
      </c>
      <c r="AD13" s="96">
        <v>178339</v>
      </c>
      <c r="AE13" s="37">
        <v>31762</v>
      </c>
      <c r="AF13" s="37">
        <v>24123</v>
      </c>
      <c r="AG13" s="37">
        <v>0</v>
      </c>
      <c r="AH13" s="37">
        <v>0</v>
      </c>
      <c r="AI13" s="37">
        <v>0</v>
      </c>
      <c r="AJ13" s="37">
        <v>3603119</v>
      </c>
      <c r="AK13" s="37">
        <v>234893</v>
      </c>
      <c r="AL13" s="37">
        <v>0</v>
      </c>
      <c r="AM13" s="37">
        <v>3310226</v>
      </c>
      <c r="AN13" s="37">
        <v>58000</v>
      </c>
      <c r="AO13" s="37">
        <v>483671</v>
      </c>
      <c r="AP13" s="37">
        <v>0</v>
      </c>
      <c r="AQ13" s="37">
        <v>8890</v>
      </c>
      <c r="AR13" s="37">
        <v>10472</v>
      </c>
      <c r="AS13" s="37">
        <v>0</v>
      </c>
      <c r="AT13" s="37">
        <v>1194752</v>
      </c>
      <c r="AU13" s="37">
        <v>370142</v>
      </c>
      <c r="AV13" s="37">
        <v>693314</v>
      </c>
      <c r="AW13" s="37">
        <v>0</v>
      </c>
      <c r="AX13" s="37">
        <v>14415</v>
      </c>
      <c r="AY13" s="37">
        <v>0</v>
      </c>
      <c r="AZ13" s="37">
        <v>0</v>
      </c>
      <c r="BA13" s="37">
        <v>0</v>
      </c>
      <c r="BB13" s="37">
        <v>14305</v>
      </c>
      <c r="BC13" s="38">
        <v>102576</v>
      </c>
    </row>
    <row r="14" spans="1:55" s="4" customFormat="1" ht="22.5" customHeight="1">
      <c r="A14" s="76">
        <v>4</v>
      </c>
      <c r="B14" s="77"/>
      <c r="C14" s="78" t="s">
        <v>19</v>
      </c>
      <c r="D14" s="36"/>
      <c r="E14" s="37">
        <v>2357444</v>
      </c>
      <c r="F14" s="37">
        <v>45963</v>
      </c>
      <c r="G14" s="37">
        <v>0</v>
      </c>
      <c r="H14" s="37">
        <v>42736</v>
      </c>
      <c r="I14" s="37">
        <v>26949</v>
      </c>
      <c r="J14" s="37">
        <v>18904</v>
      </c>
      <c r="K14" s="37">
        <v>18904</v>
      </c>
      <c r="L14" s="37">
        <v>0</v>
      </c>
      <c r="M14" s="37">
        <v>18904</v>
      </c>
      <c r="N14" s="37">
        <v>0</v>
      </c>
      <c r="O14" s="37">
        <v>0</v>
      </c>
      <c r="P14" s="37">
        <v>0</v>
      </c>
      <c r="Q14" s="37">
        <v>429828</v>
      </c>
      <c r="R14" s="37">
        <v>38408</v>
      </c>
      <c r="S14" s="37">
        <v>27480</v>
      </c>
      <c r="T14" s="37">
        <v>0</v>
      </c>
      <c r="U14" s="37">
        <v>0</v>
      </c>
      <c r="V14" s="37">
        <v>143632</v>
      </c>
      <c r="W14" s="37">
        <v>0</v>
      </c>
      <c r="X14" s="37">
        <v>0</v>
      </c>
      <c r="Y14" s="37">
        <v>220308</v>
      </c>
      <c r="Z14" s="37">
        <v>5380</v>
      </c>
      <c r="AA14" s="37">
        <v>0</v>
      </c>
      <c r="AB14" s="37">
        <v>5380</v>
      </c>
      <c r="AC14" s="37">
        <v>397763</v>
      </c>
      <c r="AD14" s="96">
        <v>67943</v>
      </c>
      <c r="AE14" s="37">
        <v>8660</v>
      </c>
      <c r="AF14" s="37">
        <v>0</v>
      </c>
      <c r="AG14" s="37">
        <v>0</v>
      </c>
      <c r="AH14" s="37">
        <v>0</v>
      </c>
      <c r="AI14" s="37">
        <v>0</v>
      </c>
      <c r="AJ14" s="37">
        <v>180617</v>
      </c>
      <c r="AK14" s="37">
        <v>0</v>
      </c>
      <c r="AL14" s="37">
        <v>0</v>
      </c>
      <c r="AM14" s="37">
        <v>0</v>
      </c>
      <c r="AN14" s="37">
        <v>180617</v>
      </c>
      <c r="AO14" s="37">
        <v>140543</v>
      </c>
      <c r="AP14" s="37">
        <v>0</v>
      </c>
      <c r="AQ14" s="37">
        <v>0</v>
      </c>
      <c r="AR14" s="37">
        <v>46886</v>
      </c>
      <c r="AS14" s="37">
        <v>0</v>
      </c>
      <c r="AT14" s="37">
        <v>1369984</v>
      </c>
      <c r="AU14" s="37">
        <v>1176293</v>
      </c>
      <c r="AV14" s="37">
        <v>9633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80902</v>
      </c>
      <c r="BC14" s="38">
        <v>103156</v>
      </c>
    </row>
    <row r="15" spans="1:55" s="4" customFormat="1" ht="22.5" customHeight="1">
      <c r="A15" s="76">
        <v>5</v>
      </c>
      <c r="B15" s="77"/>
      <c r="C15" s="78" t="s">
        <v>20</v>
      </c>
      <c r="D15" s="36"/>
      <c r="E15" s="37">
        <v>4527952</v>
      </c>
      <c r="F15" s="37">
        <v>0</v>
      </c>
      <c r="G15" s="37">
        <v>0</v>
      </c>
      <c r="H15" s="37">
        <v>196472</v>
      </c>
      <c r="I15" s="37">
        <v>48195</v>
      </c>
      <c r="J15" s="37">
        <v>3265837</v>
      </c>
      <c r="K15" s="37">
        <v>3257647</v>
      </c>
      <c r="L15" s="37">
        <v>3192383</v>
      </c>
      <c r="M15" s="37">
        <v>65264</v>
      </c>
      <c r="N15" s="37">
        <v>0</v>
      </c>
      <c r="O15" s="37">
        <v>8190</v>
      </c>
      <c r="P15" s="37">
        <v>0</v>
      </c>
      <c r="Q15" s="37">
        <v>290389</v>
      </c>
      <c r="R15" s="37">
        <v>17839</v>
      </c>
      <c r="S15" s="37">
        <v>19731</v>
      </c>
      <c r="T15" s="37">
        <v>0</v>
      </c>
      <c r="U15" s="37">
        <v>0</v>
      </c>
      <c r="V15" s="37">
        <v>233251</v>
      </c>
      <c r="W15" s="37">
        <v>0</v>
      </c>
      <c r="X15" s="37">
        <v>17000</v>
      </c>
      <c r="Y15" s="37">
        <v>2568</v>
      </c>
      <c r="Z15" s="37">
        <v>0</v>
      </c>
      <c r="AA15" s="37">
        <v>0</v>
      </c>
      <c r="AB15" s="37">
        <v>0</v>
      </c>
      <c r="AC15" s="37">
        <v>277611</v>
      </c>
      <c r="AD15" s="96">
        <v>182721</v>
      </c>
      <c r="AE15" s="37">
        <v>7643</v>
      </c>
      <c r="AF15" s="37">
        <v>0</v>
      </c>
      <c r="AG15" s="37">
        <v>0</v>
      </c>
      <c r="AH15" s="37">
        <v>0</v>
      </c>
      <c r="AI15" s="37">
        <v>0</v>
      </c>
      <c r="AJ15" s="37">
        <v>9238</v>
      </c>
      <c r="AK15" s="37">
        <v>9238</v>
      </c>
      <c r="AL15" s="37">
        <v>0</v>
      </c>
      <c r="AM15" s="37">
        <v>0</v>
      </c>
      <c r="AN15" s="37">
        <v>0</v>
      </c>
      <c r="AO15" s="37">
        <v>76209</v>
      </c>
      <c r="AP15" s="37">
        <v>0</v>
      </c>
      <c r="AQ15" s="37">
        <v>1800</v>
      </c>
      <c r="AR15" s="37">
        <v>30525</v>
      </c>
      <c r="AS15" s="37">
        <v>0</v>
      </c>
      <c r="AT15" s="37">
        <v>467118</v>
      </c>
      <c r="AU15" s="37">
        <v>264332</v>
      </c>
      <c r="AV15" s="37">
        <v>83102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119684</v>
      </c>
      <c r="BC15" s="38">
        <v>0</v>
      </c>
    </row>
    <row r="16" spans="1:55" s="4" customFormat="1" ht="22.5" customHeight="1">
      <c r="A16" s="76">
        <v>6</v>
      </c>
      <c r="B16" s="77"/>
      <c r="C16" s="78" t="s">
        <v>21</v>
      </c>
      <c r="D16" s="36"/>
      <c r="E16" s="37">
        <v>661720</v>
      </c>
      <c r="F16" s="37">
        <v>0</v>
      </c>
      <c r="G16" s="37">
        <v>0</v>
      </c>
      <c r="H16" s="37">
        <v>31705</v>
      </c>
      <c r="I16" s="37">
        <v>0</v>
      </c>
      <c r="J16" s="37">
        <v>12816</v>
      </c>
      <c r="K16" s="37">
        <v>0</v>
      </c>
      <c r="L16" s="37">
        <v>0</v>
      </c>
      <c r="M16" s="37">
        <v>0</v>
      </c>
      <c r="N16" s="37">
        <v>12816</v>
      </c>
      <c r="O16" s="37">
        <v>0</v>
      </c>
      <c r="P16" s="37">
        <v>0</v>
      </c>
      <c r="Q16" s="37">
        <v>10068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68</v>
      </c>
      <c r="X16" s="37">
        <v>0</v>
      </c>
      <c r="Y16" s="37">
        <v>10000</v>
      </c>
      <c r="Z16" s="37">
        <v>0</v>
      </c>
      <c r="AA16" s="37">
        <v>0</v>
      </c>
      <c r="AB16" s="37">
        <v>0</v>
      </c>
      <c r="AC16" s="37">
        <v>381937</v>
      </c>
      <c r="AD16" s="96">
        <v>80648</v>
      </c>
      <c r="AE16" s="37">
        <v>37257</v>
      </c>
      <c r="AF16" s="37">
        <v>0</v>
      </c>
      <c r="AG16" s="37">
        <v>0</v>
      </c>
      <c r="AH16" s="37">
        <v>0</v>
      </c>
      <c r="AI16" s="37">
        <v>0</v>
      </c>
      <c r="AJ16" s="37">
        <v>259608</v>
      </c>
      <c r="AK16" s="37">
        <v>112426</v>
      </c>
      <c r="AL16" s="37">
        <v>0</v>
      </c>
      <c r="AM16" s="37">
        <v>142182</v>
      </c>
      <c r="AN16" s="37">
        <v>5000</v>
      </c>
      <c r="AO16" s="37">
        <v>4424</v>
      </c>
      <c r="AP16" s="37">
        <v>0</v>
      </c>
      <c r="AQ16" s="37">
        <v>0</v>
      </c>
      <c r="AR16" s="37">
        <v>23784</v>
      </c>
      <c r="AS16" s="37">
        <v>0</v>
      </c>
      <c r="AT16" s="37">
        <v>201410</v>
      </c>
      <c r="AU16" s="37">
        <v>197189</v>
      </c>
      <c r="AV16" s="37">
        <v>4221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8">
        <v>0</v>
      </c>
    </row>
    <row r="17" spans="1:55" s="4" customFormat="1" ht="22.5" customHeight="1">
      <c r="A17" s="76">
        <v>7</v>
      </c>
      <c r="B17" s="77"/>
      <c r="C17" s="78" t="s">
        <v>22</v>
      </c>
      <c r="D17" s="36"/>
      <c r="E17" s="37">
        <v>2774212</v>
      </c>
      <c r="F17" s="37">
        <v>46496</v>
      </c>
      <c r="G17" s="37">
        <v>46496</v>
      </c>
      <c r="H17" s="37">
        <v>126076</v>
      </c>
      <c r="I17" s="37">
        <v>0</v>
      </c>
      <c r="J17" s="37">
        <v>63496</v>
      </c>
      <c r="K17" s="37">
        <v>63496</v>
      </c>
      <c r="L17" s="37">
        <v>0</v>
      </c>
      <c r="M17" s="37">
        <v>63496</v>
      </c>
      <c r="N17" s="37">
        <v>0</v>
      </c>
      <c r="O17" s="37">
        <v>0</v>
      </c>
      <c r="P17" s="37">
        <v>0</v>
      </c>
      <c r="Q17" s="37">
        <v>151362</v>
      </c>
      <c r="R17" s="37">
        <v>0</v>
      </c>
      <c r="S17" s="37">
        <v>82463</v>
      </c>
      <c r="T17" s="37">
        <v>0</v>
      </c>
      <c r="U17" s="37">
        <v>0</v>
      </c>
      <c r="V17" s="37">
        <v>30000</v>
      </c>
      <c r="W17" s="37">
        <v>8900</v>
      </c>
      <c r="X17" s="37">
        <v>29999</v>
      </c>
      <c r="Y17" s="37">
        <v>0</v>
      </c>
      <c r="Z17" s="37">
        <v>0</v>
      </c>
      <c r="AA17" s="37">
        <v>0</v>
      </c>
      <c r="AB17" s="37">
        <v>0</v>
      </c>
      <c r="AC17" s="37">
        <v>1006413</v>
      </c>
      <c r="AD17" s="96">
        <v>76958</v>
      </c>
      <c r="AE17" s="37">
        <v>46788</v>
      </c>
      <c r="AF17" s="37">
        <v>0</v>
      </c>
      <c r="AG17" s="37">
        <v>0</v>
      </c>
      <c r="AH17" s="37">
        <v>0</v>
      </c>
      <c r="AI17" s="37">
        <v>0</v>
      </c>
      <c r="AJ17" s="37">
        <v>817812</v>
      </c>
      <c r="AK17" s="37">
        <v>19998</v>
      </c>
      <c r="AL17" s="37">
        <v>0</v>
      </c>
      <c r="AM17" s="37">
        <v>750779</v>
      </c>
      <c r="AN17" s="37">
        <v>47035</v>
      </c>
      <c r="AO17" s="37">
        <v>64255</v>
      </c>
      <c r="AP17" s="37">
        <v>0</v>
      </c>
      <c r="AQ17" s="37">
        <v>600</v>
      </c>
      <c r="AR17" s="37">
        <v>781634</v>
      </c>
      <c r="AS17" s="37">
        <v>702964</v>
      </c>
      <c r="AT17" s="37">
        <v>598735</v>
      </c>
      <c r="AU17" s="37">
        <v>164293</v>
      </c>
      <c r="AV17" s="37">
        <v>404570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29872</v>
      </c>
      <c r="BC17" s="38">
        <v>0</v>
      </c>
    </row>
    <row r="18" spans="1:55" s="4" customFormat="1" ht="22.5" customHeight="1">
      <c r="A18" s="76">
        <v>8</v>
      </c>
      <c r="B18" s="77"/>
      <c r="C18" s="78" t="s">
        <v>23</v>
      </c>
      <c r="D18" s="36"/>
      <c r="E18" s="37">
        <v>1050758</v>
      </c>
      <c r="F18" s="37">
        <v>0</v>
      </c>
      <c r="G18" s="37">
        <v>0</v>
      </c>
      <c r="H18" s="37">
        <v>220200</v>
      </c>
      <c r="I18" s="37">
        <v>3360</v>
      </c>
      <c r="J18" s="37">
        <v>13782</v>
      </c>
      <c r="K18" s="37">
        <v>13782</v>
      </c>
      <c r="L18" s="37">
        <v>0</v>
      </c>
      <c r="M18" s="37">
        <v>13782</v>
      </c>
      <c r="N18" s="37">
        <v>0</v>
      </c>
      <c r="O18" s="37">
        <v>0</v>
      </c>
      <c r="P18" s="37">
        <v>0</v>
      </c>
      <c r="Q18" s="37">
        <v>366555</v>
      </c>
      <c r="R18" s="37">
        <v>8873</v>
      </c>
      <c r="S18" s="37">
        <v>0</v>
      </c>
      <c r="T18" s="37">
        <v>0</v>
      </c>
      <c r="U18" s="37">
        <v>0</v>
      </c>
      <c r="V18" s="37">
        <v>89548</v>
      </c>
      <c r="W18" s="37">
        <v>124172</v>
      </c>
      <c r="X18" s="37">
        <v>78352</v>
      </c>
      <c r="Y18" s="37">
        <v>65610</v>
      </c>
      <c r="Z18" s="37">
        <v>0</v>
      </c>
      <c r="AA18" s="37">
        <v>0</v>
      </c>
      <c r="AB18" s="37">
        <v>0</v>
      </c>
      <c r="AC18" s="37">
        <v>131970</v>
      </c>
      <c r="AD18" s="96">
        <v>131970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5236</v>
      </c>
      <c r="AS18" s="37">
        <v>0</v>
      </c>
      <c r="AT18" s="37">
        <v>313015</v>
      </c>
      <c r="AU18" s="37">
        <v>200898</v>
      </c>
      <c r="AV18" s="37">
        <v>23968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8">
        <v>88149</v>
      </c>
    </row>
    <row r="19" spans="1:55" s="4" customFormat="1" ht="22.5" customHeight="1">
      <c r="A19" s="76">
        <v>9</v>
      </c>
      <c r="B19" s="77"/>
      <c r="C19" s="78" t="s">
        <v>24</v>
      </c>
      <c r="D19" s="36"/>
      <c r="E19" s="37">
        <v>1172623</v>
      </c>
      <c r="F19" s="37">
        <v>0</v>
      </c>
      <c r="G19" s="37">
        <v>0</v>
      </c>
      <c r="H19" s="37">
        <v>15000</v>
      </c>
      <c r="I19" s="37">
        <v>0</v>
      </c>
      <c r="J19" s="37">
        <v>401570</v>
      </c>
      <c r="K19" s="37">
        <v>0</v>
      </c>
      <c r="L19" s="37">
        <v>0</v>
      </c>
      <c r="M19" s="37">
        <v>0</v>
      </c>
      <c r="N19" s="37">
        <v>0</v>
      </c>
      <c r="O19" s="37">
        <v>401570</v>
      </c>
      <c r="P19" s="37">
        <v>0</v>
      </c>
      <c r="Q19" s="37">
        <v>126440</v>
      </c>
      <c r="R19" s="37">
        <v>54347</v>
      </c>
      <c r="S19" s="37">
        <v>0</v>
      </c>
      <c r="T19" s="37">
        <v>0</v>
      </c>
      <c r="U19" s="37">
        <v>0</v>
      </c>
      <c r="V19" s="37">
        <v>18445</v>
      </c>
      <c r="W19" s="37">
        <v>43300</v>
      </c>
      <c r="X19" s="37">
        <v>0</v>
      </c>
      <c r="Y19" s="37">
        <v>10348</v>
      </c>
      <c r="Z19" s="37">
        <v>1586</v>
      </c>
      <c r="AA19" s="37">
        <v>0</v>
      </c>
      <c r="AB19" s="37">
        <v>1586</v>
      </c>
      <c r="AC19" s="37">
        <v>272355</v>
      </c>
      <c r="AD19" s="96">
        <v>188322</v>
      </c>
      <c r="AE19" s="37">
        <v>57636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26397</v>
      </c>
      <c r="AP19" s="37">
        <v>0</v>
      </c>
      <c r="AQ19" s="37">
        <v>0</v>
      </c>
      <c r="AR19" s="37">
        <v>24188</v>
      </c>
      <c r="AS19" s="37">
        <v>0</v>
      </c>
      <c r="AT19" s="37">
        <v>331484</v>
      </c>
      <c r="AU19" s="37">
        <v>331484</v>
      </c>
      <c r="AV19" s="37"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8">
        <v>0</v>
      </c>
    </row>
    <row r="20" spans="1:55" s="4" customFormat="1" ht="22.5" customHeight="1">
      <c r="A20" s="76">
        <v>10</v>
      </c>
      <c r="B20" s="77"/>
      <c r="C20" s="78" t="s">
        <v>25</v>
      </c>
      <c r="D20" s="36"/>
      <c r="E20" s="37">
        <v>676743</v>
      </c>
      <c r="F20" s="37">
        <v>0</v>
      </c>
      <c r="G20" s="37">
        <v>0</v>
      </c>
      <c r="H20" s="37">
        <v>117760</v>
      </c>
      <c r="I20" s="37">
        <v>0</v>
      </c>
      <c r="J20" s="37">
        <v>26956</v>
      </c>
      <c r="K20" s="37">
        <v>24562</v>
      </c>
      <c r="L20" s="37">
        <v>0</v>
      </c>
      <c r="M20" s="37">
        <v>24562</v>
      </c>
      <c r="N20" s="37">
        <v>0</v>
      </c>
      <c r="O20" s="37">
        <v>2394</v>
      </c>
      <c r="P20" s="37">
        <v>0</v>
      </c>
      <c r="Q20" s="37">
        <v>38873</v>
      </c>
      <c r="R20" s="37">
        <v>0</v>
      </c>
      <c r="S20" s="37">
        <v>0</v>
      </c>
      <c r="T20" s="37">
        <v>0</v>
      </c>
      <c r="U20" s="37">
        <v>0</v>
      </c>
      <c r="V20" s="37">
        <v>17959</v>
      </c>
      <c r="W20" s="37">
        <v>0</v>
      </c>
      <c r="X20" s="37">
        <v>20914</v>
      </c>
      <c r="Y20" s="37">
        <v>0</v>
      </c>
      <c r="Z20" s="37">
        <v>0</v>
      </c>
      <c r="AA20" s="37">
        <v>0</v>
      </c>
      <c r="AB20" s="37">
        <v>0</v>
      </c>
      <c r="AC20" s="37">
        <v>137467</v>
      </c>
      <c r="AD20" s="96">
        <v>33944</v>
      </c>
      <c r="AE20" s="37">
        <v>85971</v>
      </c>
      <c r="AF20" s="37">
        <v>0</v>
      </c>
      <c r="AG20" s="37">
        <v>0</v>
      </c>
      <c r="AH20" s="37">
        <v>0</v>
      </c>
      <c r="AI20" s="37">
        <v>0</v>
      </c>
      <c r="AJ20" s="37">
        <v>7031</v>
      </c>
      <c r="AK20" s="37">
        <v>7031</v>
      </c>
      <c r="AL20" s="37">
        <v>0</v>
      </c>
      <c r="AM20" s="37">
        <v>0</v>
      </c>
      <c r="AN20" s="37">
        <v>0</v>
      </c>
      <c r="AO20" s="37">
        <v>10521</v>
      </c>
      <c r="AP20" s="37">
        <v>0</v>
      </c>
      <c r="AQ20" s="37">
        <v>0</v>
      </c>
      <c r="AR20" s="37">
        <v>0</v>
      </c>
      <c r="AS20" s="37">
        <v>0</v>
      </c>
      <c r="AT20" s="37">
        <v>355687</v>
      </c>
      <c r="AU20" s="37">
        <v>33950</v>
      </c>
      <c r="AV20" s="37">
        <v>56629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8">
        <v>265108</v>
      </c>
    </row>
    <row r="21" spans="1:55" s="4" customFormat="1" ht="22.5" customHeight="1">
      <c r="A21" s="76">
        <v>11</v>
      </c>
      <c r="B21" s="77"/>
      <c r="C21" s="78" t="s">
        <v>26</v>
      </c>
      <c r="D21" s="36"/>
      <c r="E21" s="37">
        <v>565869</v>
      </c>
      <c r="F21" s="37">
        <v>0</v>
      </c>
      <c r="G21" s="37">
        <v>0</v>
      </c>
      <c r="H21" s="37">
        <v>223621</v>
      </c>
      <c r="I21" s="37">
        <v>118121</v>
      </c>
      <c r="J21" s="37">
        <v>20652</v>
      </c>
      <c r="K21" s="37">
        <v>20652</v>
      </c>
      <c r="L21" s="37">
        <v>0</v>
      </c>
      <c r="M21" s="37">
        <v>20652</v>
      </c>
      <c r="N21" s="37">
        <v>0</v>
      </c>
      <c r="O21" s="37">
        <v>0</v>
      </c>
      <c r="P21" s="37">
        <v>0</v>
      </c>
      <c r="Q21" s="37">
        <v>90370</v>
      </c>
      <c r="R21" s="37">
        <v>54363</v>
      </c>
      <c r="S21" s="37">
        <v>0</v>
      </c>
      <c r="T21" s="37">
        <v>0</v>
      </c>
      <c r="U21" s="37">
        <v>0</v>
      </c>
      <c r="V21" s="37">
        <v>0</v>
      </c>
      <c r="W21" s="37">
        <v>36007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105249</v>
      </c>
      <c r="AD21" s="96">
        <v>40677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51638</v>
      </c>
      <c r="AK21" s="37">
        <v>51638</v>
      </c>
      <c r="AL21" s="37">
        <v>0</v>
      </c>
      <c r="AM21" s="37">
        <v>0</v>
      </c>
      <c r="AN21" s="37">
        <v>0</v>
      </c>
      <c r="AO21" s="37">
        <v>12934</v>
      </c>
      <c r="AP21" s="37">
        <v>0</v>
      </c>
      <c r="AQ21" s="37">
        <v>0</v>
      </c>
      <c r="AR21" s="37">
        <v>0</v>
      </c>
      <c r="AS21" s="37">
        <v>0</v>
      </c>
      <c r="AT21" s="37">
        <v>125977</v>
      </c>
      <c r="AU21" s="37">
        <v>18226</v>
      </c>
      <c r="AV21" s="37">
        <v>101006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6745</v>
      </c>
      <c r="BC21" s="38">
        <v>0</v>
      </c>
    </row>
    <row r="22" spans="1:55" s="4" customFormat="1" ht="22.5" customHeight="1">
      <c r="A22" s="76">
        <v>12</v>
      </c>
      <c r="B22" s="77"/>
      <c r="C22" s="78" t="s">
        <v>27</v>
      </c>
      <c r="D22" s="36"/>
      <c r="E22" s="37">
        <v>4339847</v>
      </c>
      <c r="F22" s="37">
        <v>0</v>
      </c>
      <c r="G22" s="37">
        <v>0</v>
      </c>
      <c r="H22" s="37">
        <v>45796</v>
      </c>
      <c r="I22" s="37">
        <v>0</v>
      </c>
      <c r="J22" s="37">
        <v>54924</v>
      </c>
      <c r="K22" s="37">
        <v>54924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191010</v>
      </c>
      <c r="R22" s="37">
        <v>75325</v>
      </c>
      <c r="S22" s="37">
        <v>6000</v>
      </c>
      <c r="T22" s="37">
        <v>0</v>
      </c>
      <c r="U22" s="37">
        <v>0</v>
      </c>
      <c r="V22" s="37">
        <v>13941</v>
      </c>
      <c r="W22" s="37">
        <v>7200</v>
      </c>
      <c r="X22" s="37">
        <v>88544</v>
      </c>
      <c r="Y22" s="37">
        <v>0</v>
      </c>
      <c r="Z22" s="37">
        <v>0</v>
      </c>
      <c r="AA22" s="37">
        <v>0</v>
      </c>
      <c r="AB22" s="37">
        <v>0</v>
      </c>
      <c r="AC22" s="37">
        <v>2440236</v>
      </c>
      <c r="AD22" s="96">
        <v>162929</v>
      </c>
      <c r="AE22" s="37">
        <v>76837</v>
      </c>
      <c r="AF22" s="37">
        <v>46486</v>
      </c>
      <c r="AG22" s="37">
        <v>0</v>
      </c>
      <c r="AH22" s="37">
        <v>0</v>
      </c>
      <c r="AI22" s="37">
        <v>0</v>
      </c>
      <c r="AJ22" s="37">
        <v>1906215</v>
      </c>
      <c r="AK22" s="37">
        <v>0</v>
      </c>
      <c r="AL22" s="37">
        <v>0</v>
      </c>
      <c r="AM22" s="37">
        <v>514847</v>
      </c>
      <c r="AN22" s="37">
        <v>47380</v>
      </c>
      <c r="AO22" s="37">
        <v>247769</v>
      </c>
      <c r="AP22" s="37">
        <v>0</v>
      </c>
      <c r="AQ22" s="37">
        <v>0</v>
      </c>
      <c r="AR22" s="37">
        <v>6054</v>
      </c>
      <c r="AS22" s="37">
        <v>0</v>
      </c>
      <c r="AT22" s="37">
        <v>1601827</v>
      </c>
      <c r="AU22" s="37">
        <v>527826</v>
      </c>
      <c r="AV22" s="37">
        <v>456876</v>
      </c>
      <c r="AW22" s="37">
        <v>0</v>
      </c>
      <c r="AX22" s="37">
        <v>7288</v>
      </c>
      <c r="AY22" s="37">
        <v>0</v>
      </c>
      <c r="AZ22" s="37">
        <v>0</v>
      </c>
      <c r="BA22" s="37">
        <v>0</v>
      </c>
      <c r="BB22" s="37">
        <v>472424</v>
      </c>
      <c r="BC22" s="38">
        <v>137413</v>
      </c>
    </row>
    <row r="23" spans="1:55" s="4" customFormat="1" ht="22.5" customHeight="1">
      <c r="A23" s="76">
        <v>13</v>
      </c>
      <c r="B23" s="77"/>
      <c r="C23" s="78" t="s">
        <v>28</v>
      </c>
      <c r="D23" s="36"/>
      <c r="E23" s="37">
        <v>1831665</v>
      </c>
      <c r="F23" s="37">
        <v>0</v>
      </c>
      <c r="G23" s="37">
        <v>0</v>
      </c>
      <c r="H23" s="37">
        <v>159280</v>
      </c>
      <c r="I23" s="37">
        <v>119280</v>
      </c>
      <c r="J23" s="37">
        <v>1302154</v>
      </c>
      <c r="K23" s="37">
        <v>1302154</v>
      </c>
      <c r="L23" s="37">
        <v>1274158</v>
      </c>
      <c r="M23" s="37">
        <v>27996</v>
      </c>
      <c r="N23" s="37">
        <v>0</v>
      </c>
      <c r="O23" s="37">
        <v>0</v>
      </c>
      <c r="P23" s="37">
        <v>0</v>
      </c>
      <c r="Q23" s="37">
        <v>137786</v>
      </c>
      <c r="R23" s="37">
        <v>0</v>
      </c>
      <c r="S23" s="37">
        <v>0</v>
      </c>
      <c r="T23" s="37">
        <v>0</v>
      </c>
      <c r="U23" s="37">
        <v>0</v>
      </c>
      <c r="V23" s="37">
        <v>116786</v>
      </c>
      <c r="W23" s="37">
        <v>21000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168924</v>
      </c>
      <c r="AD23" s="96">
        <v>130670</v>
      </c>
      <c r="AE23" s="37">
        <v>24000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14254</v>
      </c>
      <c r="AP23" s="37">
        <v>0</v>
      </c>
      <c r="AQ23" s="37">
        <v>0</v>
      </c>
      <c r="AR23" s="37">
        <v>0</v>
      </c>
      <c r="AS23" s="37">
        <v>0</v>
      </c>
      <c r="AT23" s="37">
        <v>63521</v>
      </c>
      <c r="AU23" s="37">
        <v>63521</v>
      </c>
      <c r="AV23" s="37">
        <v>0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8">
        <v>0</v>
      </c>
    </row>
    <row r="24" spans="1:55" s="4" customFormat="1" ht="11.25" customHeight="1">
      <c r="A24" s="76"/>
      <c r="B24" s="77"/>
      <c r="C24" s="78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96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8"/>
    </row>
    <row r="25" spans="1:55" s="4" customFormat="1" ht="15.75" customHeight="1">
      <c r="A25" s="74" t="s">
        <v>2</v>
      </c>
      <c r="B25" s="75"/>
      <c r="C25" s="75"/>
      <c r="D25" s="35"/>
      <c r="E25" s="37">
        <f aca="true" t="shared" si="2" ref="E25:AJ25">SUM(E11:E23)</f>
        <v>38392060</v>
      </c>
      <c r="F25" s="37">
        <f t="shared" si="2"/>
        <v>133841</v>
      </c>
      <c r="G25" s="37">
        <f t="shared" si="2"/>
        <v>46496</v>
      </c>
      <c r="H25" s="37">
        <f t="shared" si="2"/>
        <v>2509653</v>
      </c>
      <c r="I25" s="37">
        <f t="shared" si="2"/>
        <v>467570</v>
      </c>
      <c r="J25" s="37">
        <f t="shared" si="2"/>
        <v>5551513</v>
      </c>
      <c r="K25" s="37">
        <f t="shared" si="2"/>
        <v>5097227</v>
      </c>
      <c r="L25" s="37">
        <f t="shared" si="2"/>
        <v>4611743</v>
      </c>
      <c r="M25" s="37">
        <f t="shared" si="2"/>
        <v>430560</v>
      </c>
      <c r="N25" s="37">
        <f t="shared" si="2"/>
        <v>12816</v>
      </c>
      <c r="O25" s="37">
        <f t="shared" si="2"/>
        <v>441470</v>
      </c>
      <c r="P25" s="37">
        <f t="shared" si="2"/>
        <v>0</v>
      </c>
      <c r="Q25" s="37">
        <f t="shared" si="2"/>
        <v>2907024</v>
      </c>
      <c r="R25" s="37">
        <f t="shared" si="2"/>
        <v>451807</v>
      </c>
      <c r="S25" s="37">
        <f t="shared" si="2"/>
        <v>178843</v>
      </c>
      <c r="T25" s="37">
        <f t="shared" si="2"/>
        <v>0</v>
      </c>
      <c r="U25" s="37">
        <f t="shared" si="2"/>
        <v>0</v>
      </c>
      <c r="V25" s="37">
        <f t="shared" si="2"/>
        <v>987957</v>
      </c>
      <c r="W25" s="37">
        <f t="shared" si="2"/>
        <v>348870</v>
      </c>
      <c r="X25" s="37">
        <f t="shared" si="2"/>
        <v>479039</v>
      </c>
      <c r="Y25" s="37">
        <f t="shared" si="2"/>
        <v>460508</v>
      </c>
      <c r="Z25" s="37">
        <f t="shared" si="2"/>
        <v>8466</v>
      </c>
      <c r="AA25" s="37">
        <f t="shared" si="2"/>
        <v>0</v>
      </c>
      <c r="AB25" s="37">
        <f t="shared" si="2"/>
        <v>6966</v>
      </c>
      <c r="AC25" s="37">
        <f t="shared" si="2"/>
        <v>16845136</v>
      </c>
      <c r="AD25" s="96">
        <f t="shared" si="2"/>
        <v>2445365</v>
      </c>
      <c r="AE25" s="37">
        <f t="shared" si="2"/>
        <v>444228</v>
      </c>
      <c r="AF25" s="37">
        <f t="shared" si="2"/>
        <v>70609</v>
      </c>
      <c r="AG25" s="37">
        <f t="shared" si="2"/>
        <v>25802</v>
      </c>
      <c r="AH25" s="37">
        <f t="shared" si="2"/>
        <v>163300</v>
      </c>
      <c r="AI25" s="37">
        <f t="shared" si="2"/>
        <v>333072</v>
      </c>
      <c r="AJ25" s="37">
        <f t="shared" si="2"/>
        <v>11336607</v>
      </c>
      <c r="AK25" s="37">
        <f aca="true" t="shared" si="3" ref="AK25:BC25">SUM(AK11:AK23)</f>
        <v>772053</v>
      </c>
      <c r="AL25" s="37">
        <f t="shared" si="3"/>
        <v>0</v>
      </c>
      <c r="AM25" s="37">
        <f t="shared" si="3"/>
        <v>8010893</v>
      </c>
      <c r="AN25" s="37">
        <f t="shared" si="3"/>
        <v>1208073</v>
      </c>
      <c r="AO25" s="37">
        <f t="shared" si="3"/>
        <v>2014863</v>
      </c>
      <c r="AP25" s="37">
        <f t="shared" si="3"/>
        <v>0</v>
      </c>
      <c r="AQ25" s="37">
        <f t="shared" si="3"/>
        <v>11290</v>
      </c>
      <c r="AR25" s="37">
        <f t="shared" si="3"/>
        <v>1125704</v>
      </c>
      <c r="AS25" s="37">
        <f t="shared" si="3"/>
        <v>702964</v>
      </c>
      <c r="AT25" s="37">
        <f t="shared" si="3"/>
        <v>9310723</v>
      </c>
      <c r="AU25" s="37">
        <f t="shared" si="3"/>
        <v>4872875</v>
      </c>
      <c r="AV25" s="37">
        <f t="shared" si="3"/>
        <v>2485391</v>
      </c>
      <c r="AW25" s="37">
        <f t="shared" si="3"/>
        <v>1523</v>
      </c>
      <c r="AX25" s="37">
        <f t="shared" si="3"/>
        <v>88179</v>
      </c>
      <c r="AY25" s="37">
        <f t="shared" si="3"/>
        <v>0</v>
      </c>
      <c r="AZ25" s="37">
        <f t="shared" si="3"/>
        <v>0</v>
      </c>
      <c r="BA25" s="37">
        <f t="shared" si="3"/>
        <v>0</v>
      </c>
      <c r="BB25" s="37">
        <f t="shared" si="3"/>
        <v>883487</v>
      </c>
      <c r="BC25" s="38">
        <f t="shared" si="3"/>
        <v>979268</v>
      </c>
    </row>
    <row r="26" spans="1:55" s="4" customFormat="1" ht="11.25" customHeight="1">
      <c r="A26" s="74"/>
      <c r="B26" s="75"/>
      <c r="C26" s="75"/>
      <c r="D26" s="35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96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8"/>
    </row>
    <row r="27" spans="1:55" s="4" customFormat="1" ht="22.5" customHeight="1">
      <c r="A27" s="76">
        <v>1</v>
      </c>
      <c r="B27" s="77"/>
      <c r="C27" s="78" t="s">
        <v>29</v>
      </c>
      <c r="D27" s="36"/>
      <c r="E27" s="37">
        <v>1014035</v>
      </c>
      <c r="F27" s="37">
        <v>0</v>
      </c>
      <c r="G27" s="37">
        <v>0</v>
      </c>
      <c r="H27" s="37">
        <v>15000</v>
      </c>
      <c r="I27" s="37">
        <v>0</v>
      </c>
      <c r="J27" s="37">
        <v>19400</v>
      </c>
      <c r="K27" s="37">
        <v>19400</v>
      </c>
      <c r="L27" s="37">
        <v>0</v>
      </c>
      <c r="M27" s="37">
        <v>19400</v>
      </c>
      <c r="N27" s="37">
        <v>0</v>
      </c>
      <c r="O27" s="37">
        <v>0</v>
      </c>
      <c r="P27" s="37">
        <v>0</v>
      </c>
      <c r="Q27" s="37">
        <v>415030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41038</v>
      </c>
      <c r="X27" s="37">
        <v>373992</v>
      </c>
      <c r="Y27" s="37">
        <v>0</v>
      </c>
      <c r="Z27" s="37">
        <v>0</v>
      </c>
      <c r="AA27" s="37">
        <v>0</v>
      </c>
      <c r="AB27" s="37">
        <v>0</v>
      </c>
      <c r="AC27" s="37">
        <v>176585</v>
      </c>
      <c r="AD27" s="96">
        <v>108293</v>
      </c>
      <c r="AE27" s="37">
        <v>40035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28257</v>
      </c>
      <c r="AP27" s="37">
        <v>0</v>
      </c>
      <c r="AQ27" s="37">
        <v>0</v>
      </c>
      <c r="AR27" s="37">
        <v>15708</v>
      </c>
      <c r="AS27" s="37">
        <v>0</v>
      </c>
      <c r="AT27" s="37">
        <v>372312</v>
      </c>
      <c r="AU27" s="37">
        <v>3360</v>
      </c>
      <c r="AV27" s="37">
        <v>368952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8">
        <v>0</v>
      </c>
    </row>
    <row r="28" spans="1:55" s="4" customFormat="1" ht="22.5" customHeight="1">
      <c r="A28" s="76">
        <v>2</v>
      </c>
      <c r="B28" s="77"/>
      <c r="C28" s="78" t="s">
        <v>30</v>
      </c>
      <c r="D28" s="36"/>
      <c r="E28" s="37">
        <v>138392</v>
      </c>
      <c r="F28" s="37">
        <v>0</v>
      </c>
      <c r="G28" s="37">
        <v>0</v>
      </c>
      <c r="H28" s="37">
        <v>45175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1200</v>
      </c>
      <c r="AD28" s="96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1200</v>
      </c>
      <c r="AP28" s="37">
        <v>0</v>
      </c>
      <c r="AQ28" s="37">
        <v>0</v>
      </c>
      <c r="AR28" s="37">
        <v>0</v>
      </c>
      <c r="AS28" s="37">
        <v>0</v>
      </c>
      <c r="AT28" s="37">
        <v>92017</v>
      </c>
      <c r="AU28" s="37">
        <v>92017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8">
        <v>0</v>
      </c>
    </row>
    <row r="29" spans="1:55" s="4" customFormat="1" ht="22.5" customHeight="1">
      <c r="A29" s="76">
        <v>3</v>
      </c>
      <c r="B29" s="77"/>
      <c r="C29" s="78" t="s">
        <v>31</v>
      </c>
      <c r="D29" s="36"/>
      <c r="E29" s="37">
        <v>722316</v>
      </c>
      <c r="F29" s="37">
        <v>0</v>
      </c>
      <c r="G29" s="37">
        <v>0</v>
      </c>
      <c r="H29" s="37">
        <v>0</v>
      </c>
      <c r="I29" s="37">
        <v>0</v>
      </c>
      <c r="J29" s="37">
        <v>4317</v>
      </c>
      <c r="K29" s="37">
        <v>664</v>
      </c>
      <c r="L29" s="37">
        <v>0</v>
      </c>
      <c r="M29" s="37">
        <v>0</v>
      </c>
      <c r="N29" s="37">
        <v>0</v>
      </c>
      <c r="O29" s="37">
        <v>3653</v>
      </c>
      <c r="P29" s="37">
        <v>0</v>
      </c>
      <c r="Q29" s="37">
        <v>24045</v>
      </c>
      <c r="R29" s="37">
        <v>0</v>
      </c>
      <c r="S29" s="37">
        <v>0</v>
      </c>
      <c r="T29" s="37">
        <v>0</v>
      </c>
      <c r="U29" s="37">
        <v>0</v>
      </c>
      <c r="V29" s="37">
        <v>24045</v>
      </c>
      <c r="W29" s="37">
        <v>0</v>
      </c>
      <c r="X29" s="37">
        <v>0</v>
      </c>
      <c r="Y29" s="37">
        <v>0</v>
      </c>
      <c r="Z29" s="37">
        <v>80073</v>
      </c>
      <c r="AA29" s="37">
        <v>0</v>
      </c>
      <c r="AB29" s="37">
        <v>0</v>
      </c>
      <c r="AC29" s="37">
        <v>77169</v>
      </c>
      <c r="AD29" s="96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77169</v>
      </c>
      <c r="AP29" s="37">
        <v>0</v>
      </c>
      <c r="AQ29" s="37">
        <v>0</v>
      </c>
      <c r="AR29" s="37">
        <v>0</v>
      </c>
      <c r="AS29" s="37">
        <v>0</v>
      </c>
      <c r="AT29" s="37">
        <v>536712</v>
      </c>
      <c r="AU29" s="37">
        <v>0</v>
      </c>
      <c r="AV29" s="37">
        <v>368392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168320</v>
      </c>
      <c r="BC29" s="38">
        <v>0</v>
      </c>
    </row>
    <row r="30" spans="1:55" s="4" customFormat="1" ht="22.5" customHeight="1">
      <c r="A30" s="76">
        <v>4</v>
      </c>
      <c r="B30" s="77"/>
      <c r="C30" s="78" t="s">
        <v>0</v>
      </c>
      <c r="D30" s="36"/>
      <c r="E30" s="37">
        <v>141964</v>
      </c>
      <c r="F30" s="37">
        <v>0</v>
      </c>
      <c r="G30" s="37">
        <v>0</v>
      </c>
      <c r="H30" s="37">
        <v>20400</v>
      </c>
      <c r="I30" s="37">
        <v>0</v>
      </c>
      <c r="J30" s="37">
        <v>9784</v>
      </c>
      <c r="K30" s="37">
        <v>9784</v>
      </c>
      <c r="L30" s="37">
        <v>0</v>
      </c>
      <c r="M30" s="37">
        <v>9784</v>
      </c>
      <c r="N30" s="37">
        <v>0</v>
      </c>
      <c r="O30" s="37">
        <v>0</v>
      </c>
      <c r="P30" s="37">
        <v>0</v>
      </c>
      <c r="Q30" s="37">
        <v>76661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73324</v>
      </c>
      <c r="Y30" s="37">
        <v>3337</v>
      </c>
      <c r="Z30" s="37">
        <v>0</v>
      </c>
      <c r="AA30" s="37">
        <v>0</v>
      </c>
      <c r="AB30" s="37">
        <v>0</v>
      </c>
      <c r="AC30" s="37">
        <v>35119</v>
      </c>
      <c r="AD30" s="96">
        <v>21556</v>
      </c>
      <c r="AE30" s="37">
        <v>12710</v>
      </c>
      <c r="AF30" s="37">
        <v>0</v>
      </c>
      <c r="AG30" s="37">
        <v>0</v>
      </c>
      <c r="AH30" s="37">
        <v>0</v>
      </c>
      <c r="AI30" s="37">
        <v>0</v>
      </c>
      <c r="AJ30" s="37">
        <v>853</v>
      </c>
      <c r="AK30" s="37">
        <v>0</v>
      </c>
      <c r="AL30" s="37">
        <v>0</v>
      </c>
      <c r="AM30" s="37">
        <v>853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8">
        <v>0</v>
      </c>
    </row>
    <row r="31" spans="1:55" s="4" customFormat="1" ht="22.5" customHeight="1">
      <c r="A31" s="76">
        <v>5</v>
      </c>
      <c r="B31" s="77"/>
      <c r="C31" s="78" t="s">
        <v>32</v>
      </c>
      <c r="D31" s="36"/>
      <c r="E31" s="37">
        <v>269950</v>
      </c>
      <c r="F31" s="37">
        <v>0</v>
      </c>
      <c r="G31" s="37">
        <v>0</v>
      </c>
      <c r="H31" s="37">
        <v>0</v>
      </c>
      <c r="I31" s="37">
        <v>0</v>
      </c>
      <c r="J31" s="37">
        <v>32027</v>
      </c>
      <c r="K31" s="37">
        <v>3282</v>
      </c>
      <c r="L31" s="37">
        <v>0</v>
      </c>
      <c r="M31" s="37">
        <v>0</v>
      </c>
      <c r="N31" s="37">
        <v>0</v>
      </c>
      <c r="O31" s="37">
        <v>28745</v>
      </c>
      <c r="P31" s="37">
        <v>0</v>
      </c>
      <c r="Q31" s="37">
        <v>201737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32200</v>
      </c>
      <c r="X31" s="37">
        <v>169537</v>
      </c>
      <c r="Y31" s="37">
        <v>0</v>
      </c>
      <c r="Z31" s="37">
        <v>0</v>
      </c>
      <c r="AA31" s="37">
        <v>0</v>
      </c>
      <c r="AB31" s="37">
        <v>0</v>
      </c>
      <c r="AC31" s="37">
        <v>6397</v>
      </c>
      <c r="AD31" s="96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6397</v>
      </c>
      <c r="AP31" s="37">
        <v>0</v>
      </c>
      <c r="AQ31" s="37">
        <v>0</v>
      </c>
      <c r="AR31" s="37">
        <v>0</v>
      </c>
      <c r="AS31" s="37">
        <v>0</v>
      </c>
      <c r="AT31" s="37">
        <v>29789</v>
      </c>
      <c r="AU31" s="37">
        <v>0</v>
      </c>
      <c r="AV31" s="37">
        <v>29789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8">
        <v>0</v>
      </c>
    </row>
    <row r="32" spans="1:55" s="4" customFormat="1" ht="22.5" customHeight="1">
      <c r="A32" s="76">
        <v>6</v>
      </c>
      <c r="B32" s="77"/>
      <c r="C32" s="78" t="s">
        <v>33</v>
      </c>
      <c r="D32" s="36"/>
      <c r="E32" s="37">
        <v>1112197</v>
      </c>
      <c r="F32" s="37">
        <v>0</v>
      </c>
      <c r="G32" s="37">
        <v>0</v>
      </c>
      <c r="H32" s="37">
        <v>110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80871</v>
      </c>
      <c r="R32" s="37">
        <v>15663</v>
      </c>
      <c r="S32" s="37">
        <v>39055</v>
      </c>
      <c r="T32" s="37">
        <v>505</v>
      </c>
      <c r="U32" s="37">
        <v>0</v>
      </c>
      <c r="V32" s="37">
        <v>0</v>
      </c>
      <c r="W32" s="37">
        <v>0</v>
      </c>
      <c r="X32" s="37">
        <v>0</v>
      </c>
      <c r="Y32" s="37">
        <v>25648</v>
      </c>
      <c r="Z32" s="37">
        <v>826406</v>
      </c>
      <c r="AA32" s="37">
        <v>0</v>
      </c>
      <c r="AB32" s="37">
        <v>0</v>
      </c>
      <c r="AC32" s="37">
        <v>204810</v>
      </c>
      <c r="AD32" s="96">
        <v>179110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25700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8">
        <v>0</v>
      </c>
    </row>
    <row r="33" spans="1:55" s="5" customFormat="1" ht="11.25" customHeight="1">
      <c r="A33" s="76"/>
      <c r="B33" s="77"/>
      <c r="C33" s="78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96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8"/>
    </row>
    <row r="34" spans="1:55" s="4" customFormat="1" ht="15.75" customHeight="1">
      <c r="A34" s="74" t="s">
        <v>35</v>
      </c>
      <c r="B34" s="75"/>
      <c r="C34" s="75"/>
      <c r="D34" s="35"/>
      <c r="E34" s="37">
        <f aca="true" t="shared" si="4" ref="E34:AJ34">SUM(E27:E32)</f>
        <v>3398854</v>
      </c>
      <c r="F34" s="37">
        <f t="shared" si="4"/>
        <v>0</v>
      </c>
      <c r="G34" s="37">
        <f t="shared" si="4"/>
        <v>0</v>
      </c>
      <c r="H34" s="37">
        <f t="shared" si="4"/>
        <v>80685</v>
      </c>
      <c r="I34" s="37">
        <f t="shared" si="4"/>
        <v>0</v>
      </c>
      <c r="J34" s="37">
        <f t="shared" si="4"/>
        <v>65528</v>
      </c>
      <c r="K34" s="37">
        <f t="shared" si="4"/>
        <v>33130</v>
      </c>
      <c r="L34" s="37">
        <f t="shared" si="4"/>
        <v>0</v>
      </c>
      <c r="M34" s="37">
        <f t="shared" si="4"/>
        <v>29184</v>
      </c>
      <c r="N34" s="37">
        <f t="shared" si="4"/>
        <v>0</v>
      </c>
      <c r="O34" s="37">
        <f t="shared" si="4"/>
        <v>32398</v>
      </c>
      <c r="P34" s="37">
        <f t="shared" si="4"/>
        <v>0</v>
      </c>
      <c r="Q34" s="37">
        <f t="shared" si="4"/>
        <v>798344</v>
      </c>
      <c r="R34" s="37">
        <f t="shared" si="4"/>
        <v>15663</v>
      </c>
      <c r="S34" s="37">
        <f t="shared" si="4"/>
        <v>39055</v>
      </c>
      <c r="T34" s="37">
        <f t="shared" si="4"/>
        <v>505</v>
      </c>
      <c r="U34" s="37">
        <f t="shared" si="4"/>
        <v>0</v>
      </c>
      <c r="V34" s="37">
        <f t="shared" si="4"/>
        <v>24045</v>
      </c>
      <c r="W34" s="37">
        <f t="shared" si="4"/>
        <v>73238</v>
      </c>
      <c r="X34" s="37">
        <f t="shared" si="4"/>
        <v>616853</v>
      </c>
      <c r="Y34" s="37">
        <f t="shared" si="4"/>
        <v>28985</v>
      </c>
      <c r="Z34" s="37">
        <f t="shared" si="4"/>
        <v>906479</v>
      </c>
      <c r="AA34" s="37">
        <f t="shared" si="4"/>
        <v>0</v>
      </c>
      <c r="AB34" s="37">
        <f t="shared" si="4"/>
        <v>0</v>
      </c>
      <c r="AC34" s="37">
        <f t="shared" si="4"/>
        <v>501280</v>
      </c>
      <c r="AD34" s="96">
        <f t="shared" si="4"/>
        <v>308959</v>
      </c>
      <c r="AE34" s="37">
        <f t="shared" si="4"/>
        <v>52745</v>
      </c>
      <c r="AF34" s="37">
        <f t="shared" si="4"/>
        <v>0</v>
      </c>
      <c r="AG34" s="37">
        <f t="shared" si="4"/>
        <v>0</v>
      </c>
      <c r="AH34" s="37">
        <f t="shared" si="4"/>
        <v>0</v>
      </c>
      <c r="AI34" s="37">
        <f t="shared" si="4"/>
        <v>0</v>
      </c>
      <c r="AJ34" s="37">
        <f t="shared" si="4"/>
        <v>853</v>
      </c>
      <c r="AK34" s="37">
        <f aca="true" t="shared" si="5" ref="AK34:BC34">SUM(AK27:AK32)</f>
        <v>0</v>
      </c>
      <c r="AL34" s="37">
        <f t="shared" si="5"/>
        <v>0</v>
      </c>
      <c r="AM34" s="37">
        <f t="shared" si="5"/>
        <v>853</v>
      </c>
      <c r="AN34" s="37">
        <f t="shared" si="5"/>
        <v>0</v>
      </c>
      <c r="AO34" s="37">
        <f t="shared" si="5"/>
        <v>138723</v>
      </c>
      <c r="AP34" s="37">
        <f t="shared" si="5"/>
        <v>0</v>
      </c>
      <c r="AQ34" s="37">
        <f t="shared" si="5"/>
        <v>0</v>
      </c>
      <c r="AR34" s="37">
        <f t="shared" si="5"/>
        <v>15708</v>
      </c>
      <c r="AS34" s="37">
        <f t="shared" si="5"/>
        <v>0</v>
      </c>
      <c r="AT34" s="37">
        <f t="shared" si="5"/>
        <v>1030830</v>
      </c>
      <c r="AU34" s="37">
        <f t="shared" si="5"/>
        <v>95377</v>
      </c>
      <c r="AV34" s="37">
        <f t="shared" si="5"/>
        <v>767133</v>
      </c>
      <c r="AW34" s="37">
        <f t="shared" si="5"/>
        <v>0</v>
      </c>
      <c r="AX34" s="37">
        <f t="shared" si="5"/>
        <v>0</v>
      </c>
      <c r="AY34" s="37">
        <f t="shared" si="5"/>
        <v>0</v>
      </c>
      <c r="AZ34" s="37">
        <f t="shared" si="5"/>
        <v>0</v>
      </c>
      <c r="BA34" s="37">
        <f t="shared" si="5"/>
        <v>0</v>
      </c>
      <c r="BB34" s="37">
        <f t="shared" si="5"/>
        <v>168320</v>
      </c>
      <c r="BC34" s="38">
        <f t="shared" si="5"/>
        <v>0</v>
      </c>
    </row>
    <row r="35" spans="1:55" s="4" customFormat="1" ht="11.25" customHeight="1" thickBot="1">
      <c r="A35" s="79"/>
      <c r="B35" s="80"/>
      <c r="C35" s="80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97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1"/>
    </row>
    <row r="36" spans="1:55" s="60" customFormat="1" ht="17.25" customHeight="1">
      <c r="A36" s="59"/>
      <c r="B36" s="59"/>
      <c r="C36" s="59" t="s">
        <v>45</v>
      </c>
      <c r="D36" s="59"/>
      <c r="E36" s="60">
        <v>21</v>
      </c>
      <c r="F36" s="60">
        <v>21</v>
      </c>
      <c r="G36" s="60">
        <v>21</v>
      </c>
      <c r="H36" s="60">
        <v>21</v>
      </c>
      <c r="I36" s="60">
        <v>21</v>
      </c>
      <c r="J36" s="60">
        <v>21</v>
      </c>
      <c r="K36" s="60">
        <v>21</v>
      </c>
      <c r="L36" s="60">
        <v>21</v>
      </c>
      <c r="M36" s="60">
        <v>21</v>
      </c>
      <c r="N36" s="60">
        <v>21</v>
      </c>
      <c r="O36" s="60">
        <v>21</v>
      </c>
      <c r="P36" s="60">
        <v>21</v>
      </c>
      <c r="Q36" s="60">
        <v>21</v>
      </c>
      <c r="R36" s="60">
        <v>21</v>
      </c>
      <c r="S36" s="60">
        <v>21</v>
      </c>
      <c r="T36" s="60">
        <v>21</v>
      </c>
      <c r="U36" s="60">
        <v>21</v>
      </c>
      <c r="V36" s="60">
        <v>21</v>
      </c>
      <c r="W36" s="60">
        <v>21</v>
      </c>
      <c r="X36" s="60">
        <v>21</v>
      </c>
      <c r="Y36" s="60">
        <v>21</v>
      </c>
      <c r="Z36" s="60">
        <v>21</v>
      </c>
      <c r="AA36" s="60">
        <v>21</v>
      </c>
      <c r="AB36" s="60">
        <v>21</v>
      </c>
      <c r="AC36" s="60">
        <v>21</v>
      </c>
      <c r="AD36" s="98">
        <v>21</v>
      </c>
      <c r="AE36" s="60">
        <v>21</v>
      </c>
      <c r="AF36" s="60">
        <v>21</v>
      </c>
      <c r="AG36" s="60">
        <v>21</v>
      </c>
      <c r="AH36" s="60">
        <v>21</v>
      </c>
      <c r="AI36" s="60">
        <v>21</v>
      </c>
      <c r="AJ36" s="60">
        <v>21</v>
      </c>
      <c r="AK36" s="60">
        <v>21</v>
      </c>
      <c r="AL36" s="60">
        <v>21</v>
      </c>
      <c r="AM36" s="60">
        <v>21</v>
      </c>
      <c r="AN36" s="60">
        <v>21</v>
      </c>
      <c r="AO36" s="60">
        <v>21</v>
      </c>
      <c r="AP36" s="60">
        <v>21</v>
      </c>
      <c r="AQ36" s="60">
        <v>21</v>
      </c>
      <c r="AR36" s="60">
        <v>21</v>
      </c>
      <c r="AS36" s="60">
        <v>21</v>
      </c>
      <c r="AT36" s="60">
        <v>21</v>
      </c>
      <c r="AU36" s="60">
        <v>21</v>
      </c>
      <c r="AV36" s="60">
        <v>21</v>
      </c>
      <c r="AW36" s="60">
        <v>21</v>
      </c>
      <c r="AX36" s="60">
        <v>21</v>
      </c>
      <c r="AY36" s="60">
        <v>21</v>
      </c>
      <c r="AZ36" s="60">
        <v>21</v>
      </c>
      <c r="BA36" s="60">
        <v>21</v>
      </c>
      <c r="BB36" s="60">
        <v>21</v>
      </c>
      <c r="BC36" s="60">
        <v>21</v>
      </c>
    </row>
    <row r="37" spans="1:55" s="60" customFormat="1" ht="17.25" customHeight="1">
      <c r="A37" s="59"/>
      <c r="B37" s="59"/>
      <c r="C37" s="59" t="s">
        <v>46</v>
      </c>
      <c r="D37" s="59"/>
      <c r="E37" s="60">
        <v>1</v>
      </c>
      <c r="F37" s="60">
        <v>2</v>
      </c>
      <c r="G37" s="60">
        <v>3</v>
      </c>
      <c r="H37" s="60">
        <v>4</v>
      </c>
      <c r="I37" s="60">
        <v>5</v>
      </c>
      <c r="J37" s="60">
        <v>6</v>
      </c>
      <c r="K37" s="60">
        <v>7</v>
      </c>
      <c r="L37" s="60">
        <v>8</v>
      </c>
      <c r="M37" s="60">
        <v>9</v>
      </c>
      <c r="N37" s="60">
        <v>10</v>
      </c>
      <c r="O37" s="60">
        <v>11</v>
      </c>
      <c r="P37" s="60">
        <v>12</v>
      </c>
      <c r="Q37" s="60">
        <v>13</v>
      </c>
      <c r="R37" s="60">
        <v>14</v>
      </c>
      <c r="S37" s="60">
        <v>15</v>
      </c>
      <c r="T37" s="60">
        <v>16</v>
      </c>
      <c r="U37" s="60">
        <v>17</v>
      </c>
      <c r="V37" s="60">
        <v>18</v>
      </c>
      <c r="W37" s="60">
        <v>19</v>
      </c>
      <c r="X37" s="60">
        <v>20</v>
      </c>
      <c r="Y37" s="60">
        <v>21</v>
      </c>
      <c r="Z37" s="60">
        <v>22</v>
      </c>
      <c r="AA37" s="60">
        <v>23</v>
      </c>
      <c r="AB37" s="60">
        <v>24</v>
      </c>
      <c r="AC37" s="60">
        <v>25</v>
      </c>
      <c r="AD37" s="98">
        <v>26</v>
      </c>
      <c r="AE37" s="60">
        <v>27</v>
      </c>
      <c r="AF37" s="60">
        <v>28</v>
      </c>
      <c r="AG37" s="60">
        <v>29</v>
      </c>
      <c r="AH37" s="60">
        <v>30</v>
      </c>
      <c r="AI37" s="60">
        <v>31</v>
      </c>
      <c r="AJ37" s="60">
        <v>32</v>
      </c>
      <c r="AK37" s="60">
        <v>33</v>
      </c>
      <c r="AL37" s="60">
        <v>34</v>
      </c>
      <c r="AM37" s="60">
        <v>35</v>
      </c>
      <c r="AN37" s="60">
        <v>36</v>
      </c>
      <c r="AO37" s="60">
        <v>37</v>
      </c>
      <c r="AP37" s="60">
        <v>38</v>
      </c>
      <c r="AQ37" s="60">
        <v>39</v>
      </c>
      <c r="AR37" s="60">
        <v>40</v>
      </c>
      <c r="AS37" s="60">
        <v>41</v>
      </c>
      <c r="AT37" s="60">
        <v>42</v>
      </c>
      <c r="AU37" s="60">
        <v>43</v>
      </c>
      <c r="AV37" s="60">
        <v>44</v>
      </c>
      <c r="AW37" s="60">
        <v>45</v>
      </c>
      <c r="AX37" s="60">
        <v>46</v>
      </c>
      <c r="AY37" s="60">
        <v>47</v>
      </c>
      <c r="AZ37" s="60">
        <v>48</v>
      </c>
      <c r="BA37" s="60">
        <v>49</v>
      </c>
      <c r="BB37" s="60">
        <v>50</v>
      </c>
      <c r="BC37" s="60">
        <v>51</v>
      </c>
    </row>
    <row r="38" spans="1:55" s="60" customFormat="1" ht="17.25" customHeight="1">
      <c r="A38" s="59"/>
      <c r="B38" s="59"/>
      <c r="C38" s="59" t="s">
        <v>47</v>
      </c>
      <c r="D38" s="59"/>
      <c r="E38" s="60">
        <v>1</v>
      </c>
      <c r="F38" s="60">
        <v>1</v>
      </c>
      <c r="G38" s="60">
        <v>1</v>
      </c>
      <c r="H38" s="60">
        <v>1</v>
      </c>
      <c r="I38" s="60">
        <v>1</v>
      </c>
      <c r="J38" s="60">
        <v>1</v>
      </c>
      <c r="K38" s="60">
        <v>1</v>
      </c>
      <c r="L38" s="60">
        <v>1</v>
      </c>
      <c r="M38" s="60">
        <v>1</v>
      </c>
      <c r="N38" s="60">
        <v>1</v>
      </c>
      <c r="O38" s="60">
        <v>1</v>
      </c>
      <c r="P38" s="60">
        <v>1</v>
      </c>
      <c r="Q38" s="60">
        <v>1</v>
      </c>
      <c r="R38" s="60">
        <v>1</v>
      </c>
      <c r="S38" s="60">
        <v>1</v>
      </c>
      <c r="T38" s="60">
        <v>1</v>
      </c>
      <c r="U38" s="60">
        <v>1</v>
      </c>
      <c r="V38" s="60">
        <v>1</v>
      </c>
      <c r="W38" s="60">
        <v>1</v>
      </c>
      <c r="X38" s="60">
        <v>1</v>
      </c>
      <c r="Y38" s="60">
        <v>1</v>
      </c>
      <c r="Z38" s="60">
        <v>1</v>
      </c>
      <c r="AA38" s="60">
        <v>1</v>
      </c>
      <c r="AB38" s="60">
        <v>1</v>
      </c>
      <c r="AC38" s="60">
        <v>1</v>
      </c>
      <c r="AD38" s="98">
        <v>1</v>
      </c>
      <c r="AE38" s="60">
        <v>1</v>
      </c>
      <c r="AF38" s="60">
        <v>1</v>
      </c>
      <c r="AG38" s="60">
        <v>1</v>
      </c>
      <c r="AH38" s="60">
        <v>1</v>
      </c>
      <c r="AI38" s="60">
        <v>1</v>
      </c>
      <c r="AJ38" s="60">
        <v>1</v>
      </c>
      <c r="AK38" s="60">
        <v>1</v>
      </c>
      <c r="AL38" s="60">
        <v>1</v>
      </c>
      <c r="AM38" s="60">
        <v>1</v>
      </c>
      <c r="AN38" s="60">
        <v>1</v>
      </c>
      <c r="AO38" s="60">
        <v>1</v>
      </c>
      <c r="AP38" s="60">
        <v>1</v>
      </c>
      <c r="AQ38" s="60">
        <v>1</v>
      </c>
      <c r="AR38" s="60">
        <v>1</v>
      </c>
      <c r="AS38" s="60">
        <v>1</v>
      </c>
      <c r="AT38" s="60">
        <v>1</v>
      </c>
      <c r="AU38" s="60">
        <v>1</v>
      </c>
      <c r="AV38" s="60">
        <v>1</v>
      </c>
      <c r="AW38" s="60">
        <v>1</v>
      </c>
      <c r="AX38" s="60">
        <v>1</v>
      </c>
      <c r="AY38" s="60">
        <v>1</v>
      </c>
      <c r="AZ38" s="60">
        <v>1</v>
      </c>
      <c r="BA38" s="60">
        <v>1</v>
      </c>
      <c r="BB38" s="60">
        <v>1</v>
      </c>
      <c r="BC38" s="60">
        <v>1</v>
      </c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D38"/>
  <sheetViews>
    <sheetView view="pageBreakPreview" zoomScaleNormal="75" zoomScaleSheetLayoutView="100" zoomScalePageLayoutView="0" workbookViewId="0" topLeftCell="A1">
      <pane xSplit="4" ySplit="7" topLeftCell="AT8" activePane="bottomRight" state="frozen"/>
      <selection pane="topLeft" activeCell="I7" sqref="I7"/>
      <selection pane="topRight" activeCell="I7" sqref="I7"/>
      <selection pane="bottomLeft" activeCell="I7" sqref="I7"/>
      <selection pane="bottomRight" activeCell="BD3" sqref="BD3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56" width="11.75390625" style="81" customWidth="1"/>
    <col min="57" max="16384" width="9.00390625" style="81" customWidth="1"/>
  </cols>
  <sheetData>
    <row r="1" spans="1:5" s="7" customFormat="1" ht="17.25" customHeight="1">
      <c r="A1" s="8"/>
      <c r="B1" s="8"/>
      <c r="C1" s="8"/>
      <c r="E1" s="8" t="s">
        <v>43</v>
      </c>
    </row>
    <row r="2" spans="1:56" s="7" customFormat="1" ht="22.5" customHeight="1" thickBot="1">
      <c r="A2" s="8"/>
      <c r="B2" s="8"/>
      <c r="C2" s="8"/>
      <c r="E2" s="8" t="s">
        <v>49</v>
      </c>
      <c r="BD2" s="100" t="s">
        <v>44</v>
      </c>
    </row>
    <row r="3" spans="1:56" s="3" customFormat="1" ht="17.25" customHeight="1">
      <c r="A3" s="51"/>
      <c r="B3" s="45"/>
      <c r="C3" s="82"/>
      <c r="D3" s="42"/>
      <c r="E3" s="43"/>
      <c r="F3" s="12"/>
      <c r="G3" s="10"/>
      <c r="H3" s="12"/>
      <c r="I3" s="10"/>
      <c r="J3" s="11"/>
      <c r="K3" s="12"/>
      <c r="L3" s="13"/>
      <c r="M3" s="10"/>
      <c r="N3" s="11"/>
      <c r="O3" s="11"/>
      <c r="P3" s="11"/>
      <c r="Q3" s="11"/>
      <c r="R3" s="11"/>
      <c r="S3" s="10"/>
      <c r="T3" s="11"/>
      <c r="U3" s="12"/>
      <c r="V3" s="11"/>
      <c r="W3" s="11"/>
      <c r="X3" s="11"/>
      <c r="Y3" s="11"/>
      <c r="Z3" s="13"/>
      <c r="AA3" s="13"/>
      <c r="AB3" s="10"/>
      <c r="AC3" s="11"/>
      <c r="AD3" s="11"/>
      <c r="AE3" s="11"/>
      <c r="AF3" s="11"/>
      <c r="AG3" s="10"/>
      <c r="AH3" s="11"/>
      <c r="AI3" s="11"/>
      <c r="AJ3" s="12"/>
      <c r="AK3" s="13"/>
      <c r="AL3" s="13"/>
      <c r="AM3" s="13"/>
      <c r="AN3" s="10"/>
      <c r="AO3" s="11"/>
      <c r="AP3" s="11"/>
      <c r="AQ3" s="11"/>
      <c r="AR3" s="12"/>
      <c r="AS3" s="10"/>
      <c r="AT3" s="11"/>
      <c r="AU3" s="13"/>
      <c r="AV3" s="11"/>
      <c r="AW3" s="11"/>
      <c r="AX3" s="11"/>
      <c r="AY3" s="11"/>
      <c r="AZ3" s="11"/>
      <c r="BA3" s="11"/>
      <c r="BB3" s="10"/>
      <c r="BC3" s="11"/>
      <c r="BD3" s="52"/>
    </row>
    <row r="4" spans="1:56" s="3" customFormat="1" ht="17.25" customHeight="1">
      <c r="A4" s="53"/>
      <c r="B4" s="27"/>
      <c r="C4" s="83" t="s">
        <v>3</v>
      </c>
      <c r="D4" s="23"/>
      <c r="E4" s="24"/>
      <c r="F4" s="105">
        <v>1</v>
      </c>
      <c r="G4" s="17"/>
      <c r="H4" s="105">
        <v>2</v>
      </c>
      <c r="I4" s="17"/>
      <c r="J4" s="106">
        <v>3</v>
      </c>
      <c r="K4" s="107" t="s">
        <v>56</v>
      </c>
      <c r="L4" s="18"/>
      <c r="M4" s="17"/>
      <c r="N4" s="108" t="s">
        <v>58</v>
      </c>
      <c r="O4" s="108" t="s">
        <v>60</v>
      </c>
      <c r="P4" s="106">
        <v>4</v>
      </c>
      <c r="Q4" s="106">
        <v>5</v>
      </c>
      <c r="R4" s="108" t="s">
        <v>56</v>
      </c>
      <c r="S4" s="109" t="s">
        <v>58</v>
      </c>
      <c r="T4" s="108" t="s">
        <v>60</v>
      </c>
      <c r="U4" s="107" t="s">
        <v>67</v>
      </c>
      <c r="V4" s="108" t="s">
        <v>69</v>
      </c>
      <c r="W4" s="108" t="s">
        <v>71</v>
      </c>
      <c r="X4" s="108" t="s">
        <v>73</v>
      </c>
      <c r="Y4" s="108" t="s">
        <v>74</v>
      </c>
      <c r="Z4" s="111">
        <v>6</v>
      </c>
      <c r="AA4" s="19"/>
      <c r="AB4" s="20"/>
      <c r="AC4" s="106">
        <v>7</v>
      </c>
      <c r="AD4" s="108" t="s">
        <v>56</v>
      </c>
      <c r="AE4" s="108" t="s">
        <v>58</v>
      </c>
      <c r="AF4" s="108" t="s">
        <v>60</v>
      </c>
      <c r="AG4" s="109" t="s">
        <v>67</v>
      </c>
      <c r="AH4" s="108" t="s">
        <v>69</v>
      </c>
      <c r="AI4" s="108" t="s">
        <v>71</v>
      </c>
      <c r="AJ4" s="107" t="s">
        <v>73</v>
      </c>
      <c r="AK4" s="21"/>
      <c r="AL4" s="19"/>
      <c r="AM4" s="19"/>
      <c r="AN4" s="20"/>
      <c r="AO4" s="108" t="s">
        <v>74</v>
      </c>
      <c r="AP4" s="108" t="s">
        <v>84</v>
      </c>
      <c r="AQ4" s="108" t="s">
        <v>85</v>
      </c>
      <c r="AR4" s="105">
        <v>8</v>
      </c>
      <c r="AS4" s="22"/>
      <c r="AT4" s="106">
        <v>9</v>
      </c>
      <c r="AU4" s="112" t="s">
        <v>56</v>
      </c>
      <c r="AV4" s="108" t="s">
        <v>58</v>
      </c>
      <c r="AW4" s="113" t="s">
        <v>60</v>
      </c>
      <c r="AX4" s="113" t="s">
        <v>67</v>
      </c>
      <c r="AY4" s="113" t="s">
        <v>69</v>
      </c>
      <c r="AZ4" s="108" t="s">
        <v>71</v>
      </c>
      <c r="BA4" s="108" t="s">
        <v>73</v>
      </c>
      <c r="BB4" s="109" t="s">
        <v>74</v>
      </c>
      <c r="BC4" s="108" t="s">
        <v>84</v>
      </c>
      <c r="BD4" s="118">
        <v>10</v>
      </c>
    </row>
    <row r="5" spans="1:56" s="3" customFormat="1" ht="17.25" customHeight="1">
      <c r="A5" s="53"/>
      <c r="B5" s="27"/>
      <c r="C5" s="27"/>
      <c r="D5" s="23"/>
      <c r="E5" s="55" t="s">
        <v>36</v>
      </c>
      <c r="F5" s="102" t="s">
        <v>52</v>
      </c>
      <c r="G5" s="25"/>
      <c r="H5" s="102" t="s">
        <v>53</v>
      </c>
      <c r="I5" s="25"/>
      <c r="J5" s="102" t="s">
        <v>54</v>
      </c>
      <c r="K5" s="102" t="s">
        <v>55</v>
      </c>
      <c r="L5" s="23"/>
      <c r="M5" s="24"/>
      <c r="N5" s="102" t="s">
        <v>57</v>
      </c>
      <c r="O5" s="102" t="s">
        <v>59</v>
      </c>
      <c r="P5" s="102" t="s">
        <v>61</v>
      </c>
      <c r="Q5" s="102" t="s">
        <v>62</v>
      </c>
      <c r="R5" s="102" t="s">
        <v>63</v>
      </c>
      <c r="S5" s="103" t="s">
        <v>64</v>
      </c>
      <c r="T5" s="102" t="s">
        <v>65</v>
      </c>
      <c r="U5" s="110" t="s">
        <v>66</v>
      </c>
      <c r="V5" s="102" t="s">
        <v>68</v>
      </c>
      <c r="W5" s="102" t="s">
        <v>70</v>
      </c>
      <c r="X5" s="102" t="s">
        <v>72</v>
      </c>
      <c r="Y5" s="102" t="s">
        <v>59</v>
      </c>
      <c r="Z5" s="103" t="s">
        <v>75</v>
      </c>
      <c r="AA5" s="24"/>
      <c r="AB5" s="24"/>
      <c r="AC5" s="102" t="s">
        <v>76</v>
      </c>
      <c r="AD5" s="102" t="s">
        <v>77</v>
      </c>
      <c r="AE5" s="102" t="s">
        <v>78</v>
      </c>
      <c r="AF5" s="102" t="s">
        <v>79</v>
      </c>
      <c r="AG5" s="103" t="s">
        <v>66</v>
      </c>
      <c r="AH5" s="102" t="s">
        <v>72</v>
      </c>
      <c r="AI5" s="102" t="s">
        <v>80</v>
      </c>
      <c r="AJ5" s="102" t="s">
        <v>81</v>
      </c>
      <c r="AK5" s="24"/>
      <c r="AL5" s="24"/>
      <c r="AM5" s="24"/>
      <c r="AN5" s="24"/>
      <c r="AO5" s="102" t="s">
        <v>82</v>
      </c>
      <c r="AP5" s="102" t="s">
        <v>83</v>
      </c>
      <c r="AQ5" s="102" t="s">
        <v>59</v>
      </c>
      <c r="AR5" s="110" t="s">
        <v>86</v>
      </c>
      <c r="AS5" s="24"/>
      <c r="AT5" s="102" t="s">
        <v>87</v>
      </c>
      <c r="AU5" s="103" t="s">
        <v>88</v>
      </c>
      <c r="AV5" s="102" t="s">
        <v>89</v>
      </c>
      <c r="AW5" s="102" t="s">
        <v>90</v>
      </c>
      <c r="AX5" s="102" t="s">
        <v>91</v>
      </c>
      <c r="AY5" s="102" t="s">
        <v>118</v>
      </c>
      <c r="AZ5" s="102" t="s">
        <v>92</v>
      </c>
      <c r="BA5" s="102" t="s">
        <v>93</v>
      </c>
      <c r="BB5" s="114" t="s">
        <v>94</v>
      </c>
      <c r="BC5" s="102" t="s">
        <v>59</v>
      </c>
      <c r="BD5" s="119" t="s">
        <v>59</v>
      </c>
    </row>
    <row r="6" spans="1:56" s="3" customFormat="1" ht="17.25" customHeight="1">
      <c r="A6" s="123" t="s">
        <v>34</v>
      </c>
      <c r="B6" s="124"/>
      <c r="C6" s="124"/>
      <c r="D6" s="23"/>
      <c r="E6" s="24"/>
      <c r="F6" s="24"/>
      <c r="G6" s="102" t="s">
        <v>5</v>
      </c>
      <c r="H6" s="26"/>
      <c r="I6" s="102" t="s">
        <v>6</v>
      </c>
      <c r="J6" s="24"/>
      <c r="K6" s="24"/>
      <c r="L6" s="103" t="s">
        <v>7</v>
      </c>
      <c r="M6" s="102" t="s">
        <v>8</v>
      </c>
      <c r="N6" s="24"/>
      <c r="O6" s="24"/>
      <c r="P6" s="24"/>
      <c r="Q6" s="24"/>
      <c r="R6" s="24"/>
      <c r="S6" s="27"/>
      <c r="T6" s="24"/>
      <c r="U6" s="26"/>
      <c r="V6" s="24"/>
      <c r="W6" s="24"/>
      <c r="X6" s="24"/>
      <c r="Y6" s="24"/>
      <c r="Z6" s="23"/>
      <c r="AA6" s="55" t="s">
        <v>9</v>
      </c>
      <c r="AB6" s="102" t="s">
        <v>10</v>
      </c>
      <c r="AC6" s="24"/>
      <c r="AD6" s="24"/>
      <c r="AE6" s="24"/>
      <c r="AF6" s="24"/>
      <c r="AG6" s="23"/>
      <c r="AH6" s="24"/>
      <c r="AI6" s="24"/>
      <c r="AJ6" s="24"/>
      <c r="AK6" s="102" t="s">
        <v>11</v>
      </c>
      <c r="AL6" s="55" t="s">
        <v>12</v>
      </c>
      <c r="AM6" s="102" t="s">
        <v>13</v>
      </c>
      <c r="AN6" s="102" t="s">
        <v>14</v>
      </c>
      <c r="AO6" s="26"/>
      <c r="AP6" s="24"/>
      <c r="AQ6" s="24"/>
      <c r="AR6" s="26"/>
      <c r="AS6" s="102" t="s">
        <v>15</v>
      </c>
      <c r="AT6" s="24"/>
      <c r="AU6" s="23"/>
      <c r="AV6" s="24"/>
      <c r="AW6" s="24"/>
      <c r="AX6" s="24"/>
      <c r="AY6" s="24"/>
      <c r="AZ6" s="26"/>
      <c r="BA6" s="24"/>
      <c r="BB6" s="27"/>
      <c r="BC6" s="24"/>
      <c r="BD6" s="54"/>
    </row>
    <row r="7" spans="1:56" s="3" customFormat="1" ht="17.25" customHeight="1">
      <c r="A7" s="84"/>
      <c r="B7" s="46"/>
      <c r="C7" s="46"/>
      <c r="D7" s="47"/>
      <c r="E7" s="32"/>
      <c r="F7" s="30"/>
      <c r="G7" s="30"/>
      <c r="H7" s="31"/>
      <c r="I7" s="30"/>
      <c r="J7" s="30"/>
      <c r="K7" s="32"/>
      <c r="L7" s="29"/>
      <c r="M7" s="30"/>
      <c r="N7" s="30"/>
      <c r="O7" s="30"/>
      <c r="P7" s="30"/>
      <c r="Q7" s="30"/>
      <c r="R7" s="30"/>
      <c r="S7" s="33"/>
      <c r="T7" s="30"/>
      <c r="U7" s="31"/>
      <c r="V7" s="30"/>
      <c r="W7" s="30"/>
      <c r="X7" s="30"/>
      <c r="Y7" s="30"/>
      <c r="Z7" s="29"/>
      <c r="AA7" s="30"/>
      <c r="AB7" s="30"/>
      <c r="AC7" s="30"/>
      <c r="AD7" s="30"/>
      <c r="AE7" s="30"/>
      <c r="AF7" s="30"/>
      <c r="AG7" s="29"/>
      <c r="AH7" s="30"/>
      <c r="AI7" s="30"/>
      <c r="AJ7" s="30"/>
      <c r="AK7" s="30"/>
      <c r="AL7" s="30"/>
      <c r="AM7" s="30"/>
      <c r="AN7" s="30"/>
      <c r="AO7" s="31"/>
      <c r="AP7" s="30"/>
      <c r="AQ7" s="30"/>
      <c r="AR7" s="31"/>
      <c r="AS7" s="30"/>
      <c r="AT7" s="30"/>
      <c r="AU7" s="29"/>
      <c r="AV7" s="30"/>
      <c r="AW7" s="30"/>
      <c r="AX7" s="30"/>
      <c r="AY7" s="30"/>
      <c r="AZ7" s="31"/>
      <c r="BA7" s="30"/>
      <c r="BB7" s="33"/>
      <c r="BC7" s="30"/>
      <c r="BD7" s="57"/>
    </row>
    <row r="8" spans="1:56" s="73" customFormat="1" ht="11.25" customHeight="1">
      <c r="A8" s="68"/>
      <c r="B8" s="69"/>
      <c r="C8" s="69"/>
      <c r="D8" s="70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2"/>
    </row>
    <row r="9" spans="1:56" s="4" customFormat="1" ht="15.75" customHeight="1">
      <c r="A9" s="74" t="s">
        <v>1</v>
      </c>
      <c r="B9" s="75"/>
      <c r="C9" s="75"/>
      <c r="D9" s="35"/>
      <c r="E9" s="37">
        <f aca="true" t="shared" si="0" ref="E9:AJ9">E25+E34</f>
        <v>46811878</v>
      </c>
      <c r="F9" s="37">
        <f t="shared" si="0"/>
        <v>9918199</v>
      </c>
      <c r="G9" s="37">
        <f t="shared" si="0"/>
        <v>7602956</v>
      </c>
      <c r="H9" s="37">
        <f t="shared" si="0"/>
        <v>2144509</v>
      </c>
      <c r="I9" s="37">
        <f t="shared" si="0"/>
        <v>821341</v>
      </c>
      <c r="J9" s="37">
        <f t="shared" si="0"/>
        <v>3475995</v>
      </c>
      <c r="K9" s="37">
        <f t="shared" si="0"/>
        <v>2286329</v>
      </c>
      <c r="L9" s="37">
        <f t="shared" si="0"/>
        <v>1919478</v>
      </c>
      <c r="M9" s="37">
        <f t="shared" si="0"/>
        <v>297149</v>
      </c>
      <c r="N9" s="37">
        <f t="shared" si="0"/>
        <v>317564</v>
      </c>
      <c r="O9" s="37">
        <f t="shared" si="0"/>
        <v>872102</v>
      </c>
      <c r="P9" s="37">
        <f t="shared" si="0"/>
        <v>43432</v>
      </c>
      <c r="Q9" s="37">
        <f t="shared" si="0"/>
        <v>3163534</v>
      </c>
      <c r="R9" s="37">
        <f t="shared" si="0"/>
        <v>148355</v>
      </c>
      <c r="S9" s="37">
        <f t="shared" si="0"/>
        <v>164159</v>
      </c>
      <c r="T9" s="37">
        <f t="shared" si="0"/>
        <v>132727</v>
      </c>
      <c r="U9" s="37">
        <f t="shared" si="0"/>
        <v>0</v>
      </c>
      <c r="V9" s="37">
        <f t="shared" si="0"/>
        <v>442806</v>
      </c>
      <c r="W9" s="37">
        <f t="shared" si="0"/>
        <v>851965</v>
      </c>
      <c r="X9" s="37">
        <f t="shared" si="0"/>
        <v>80733</v>
      </c>
      <c r="Y9" s="37">
        <f t="shared" si="0"/>
        <v>1342789</v>
      </c>
      <c r="Z9" s="37">
        <f t="shared" si="0"/>
        <v>1220138</v>
      </c>
      <c r="AA9" s="37">
        <f t="shared" si="0"/>
        <v>0</v>
      </c>
      <c r="AB9" s="37">
        <f t="shared" si="0"/>
        <v>364594</v>
      </c>
      <c r="AC9" s="37">
        <f t="shared" si="0"/>
        <v>11564139</v>
      </c>
      <c r="AD9" s="37">
        <f t="shared" si="0"/>
        <v>5241353</v>
      </c>
      <c r="AE9" s="37">
        <f t="shared" si="0"/>
        <v>123374</v>
      </c>
      <c r="AF9" s="37">
        <f t="shared" si="0"/>
        <v>644175</v>
      </c>
      <c r="AG9" s="37">
        <f t="shared" si="0"/>
        <v>101506</v>
      </c>
      <c r="AH9" s="37">
        <f t="shared" si="0"/>
        <v>194</v>
      </c>
      <c r="AI9" s="37">
        <f t="shared" si="0"/>
        <v>415374</v>
      </c>
      <c r="AJ9" s="37">
        <f t="shared" si="0"/>
        <v>4451660</v>
      </c>
      <c r="AK9" s="37">
        <f aca="true" t="shared" si="1" ref="AK9:BD9">AK25+AK34</f>
        <v>157613</v>
      </c>
      <c r="AL9" s="37">
        <f t="shared" si="1"/>
        <v>294452</v>
      </c>
      <c r="AM9" s="37">
        <f t="shared" si="1"/>
        <v>2925948</v>
      </c>
      <c r="AN9" s="37">
        <f t="shared" si="1"/>
        <v>1036747</v>
      </c>
      <c r="AO9" s="37">
        <f t="shared" si="1"/>
        <v>551726</v>
      </c>
      <c r="AP9" s="37">
        <f t="shared" si="1"/>
        <v>0</v>
      </c>
      <c r="AQ9" s="37">
        <f t="shared" si="1"/>
        <v>34777</v>
      </c>
      <c r="AR9" s="37">
        <f t="shared" si="1"/>
        <v>5253037</v>
      </c>
      <c r="AS9" s="37">
        <f t="shared" si="1"/>
        <v>1911536</v>
      </c>
      <c r="AT9" s="37">
        <f t="shared" si="1"/>
        <v>9514042</v>
      </c>
      <c r="AU9" s="37">
        <f t="shared" si="1"/>
        <v>2763605</v>
      </c>
      <c r="AV9" s="37">
        <f t="shared" si="1"/>
        <v>2048523</v>
      </c>
      <c r="AW9" s="37">
        <f t="shared" si="1"/>
        <v>29061</v>
      </c>
      <c r="AX9" s="37">
        <f t="shared" si="1"/>
        <v>71677</v>
      </c>
      <c r="AY9" s="37">
        <f t="shared" si="1"/>
        <v>0</v>
      </c>
      <c r="AZ9" s="37">
        <f t="shared" si="1"/>
        <v>0</v>
      </c>
      <c r="BA9" s="37">
        <f t="shared" si="1"/>
        <v>0</v>
      </c>
      <c r="BB9" s="37">
        <f t="shared" si="1"/>
        <v>2186336</v>
      </c>
      <c r="BC9" s="37">
        <f t="shared" si="1"/>
        <v>2414840</v>
      </c>
      <c r="BD9" s="38">
        <f t="shared" si="1"/>
        <v>514853</v>
      </c>
    </row>
    <row r="10" spans="1:56" s="4" customFormat="1" ht="11.25" customHeight="1">
      <c r="A10" s="76"/>
      <c r="B10" s="77"/>
      <c r="C10" s="77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8"/>
    </row>
    <row r="11" spans="1:56" s="4" customFormat="1" ht="22.5" customHeight="1">
      <c r="A11" s="76">
        <v>1</v>
      </c>
      <c r="B11" s="77"/>
      <c r="C11" s="78" t="s">
        <v>16</v>
      </c>
      <c r="D11" s="36"/>
      <c r="E11" s="37">
        <v>13211065</v>
      </c>
      <c r="F11" s="37">
        <v>5883277</v>
      </c>
      <c r="G11" s="37">
        <v>5813684</v>
      </c>
      <c r="H11" s="37">
        <v>644570</v>
      </c>
      <c r="I11" s="37">
        <v>99831</v>
      </c>
      <c r="J11" s="37">
        <v>431513</v>
      </c>
      <c r="K11" s="37">
        <v>389415</v>
      </c>
      <c r="L11" s="37">
        <v>375099</v>
      </c>
      <c r="M11" s="37">
        <v>0</v>
      </c>
      <c r="N11" s="37">
        <v>0</v>
      </c>
      <c r="O11" s="37">
        <v>42098</v>
      </c>
      <c r="P11" s="37">
        <v>0</v>
      </c>
      <c r="Q11" s="37">
        <v>245829</v>
      </c>
      <c r="R11" s="37">
        <v>0</v>
      </c>
      <c r="S11" s="37">
        <v>17690</v>
      </c>
      <c r="T11" s="37">
        <v>14567</v>
      </c>
      <c r="U11" s="37">
        <v>0</v>
      </c>
      <c r="V11" s="37">
        <v>14932</v>
      </c>
      <c r="W11" s="37">
        <v>134663</v>
      </c>
      <c r="X11" s="37">
        <v>0</v>
      </c>
      <c r="Y11" s="37">
        <v>63977</v>
      </c>
      <c r="Z11" s="37">
        <v>16385</v>
      </c>
      <c r="AA11" s="37">
        <v>0</v>
      </c>
      <c r="AB11" s="37">
        <v>16385</v>
      </c>
      <c r="AC11" s="37">
        <v>1734480</v>
      </c>
      <c r="AD11" s="37">
        <v>623317</v>
      </c>
      <c r="AE11" s="37">
        <v>41070</v>
      </c>
      <c r="AF11" s="37">
        <v>94643</v>
      </c>
      <c r="AG11" s="37">
        <v>76162</v>
      </c>
      <c r="AH11" s="37">
        <v>194</v>
      </c>
      <c r="AI11" s="37">
        <v>365270</v>
      </c>
      <c r="AJ11" s="37">
        <v>500205</v>
      </c>
      <c r="AK11" s="37">
        <v>29065</v>
      </c>
      <c r="AL11" s="37">
        <v>0</v>
      </c>
      <c r="AM11" s="37">
        <v>450931</v>
      </c>
      <c r="AN11" s="37">
        <v>20209</v>
      </c>
      <c r="AO11" s="37">
        <v>33619</v>
      </c>
      <c r="AP11" s="37">
        <v>0</v>
      </c>
      <c r="AQ11" s="37">
        <v>0</v>
      </c>
      <c r="AR11" s="37">
        <v>2836801</v>
      </c>
      <c r="AS11" s="37">
        <v>1567833</v>
      </c>
      <c r="AT11" s="37">
        <v>1418210</v>
      </c>
      <c r="AU11" s="37">
        <v>69442</v>
      </c>
      <c r="AV11" s="37">
        <v>23806</v>
      </c>
      <c r="AW11" s="37">
        <v>29061</v>
      </c>
      <c r="AX11" s="37">
        <v>0</v>
      </c>
      <c r="AY11" s="37">
        <v>0</v>
      </c>
      <c r="AZ11" s="37">
        <v>0</v>
      </c>
      <c r="BA11" s="37">
        <v>0</v>
      </c>
      <c r="BB11" s="37">
        <v>1161192</v>
      </c>
      <c r="BC11" s="37">
        <v>134709</v>
      </c>
      <c r="BD11" s="38">
        <v>0</v>
      </c>
    </row>
    <row r="12" spans="1:56" s="4" customFormat="1" ht="22.5" customHeight="1">
      <c r="A12" s="76">
        <v>2</v>
      </c>
      <c r="B12" s="77"/>
      <c r="C12" s="78" t="s">
        <v>17</v>
      </c>
      <c r="D12" s="36"/>
      <c r="E12" s="37">
        <v>2396868</v>
      </c>
      <c r="F12" s="37">
        <v>379678</v>
      </c>
      <c r="G12" s="37">
        <v>0</v>
      </c>
      <c r="H12" s="37">
        <v>81354</v>
      </c>
      <c r="I12" s="37">
        <v>0</v>
      </c>
      <c r="J12" s="37">
        <v>66874</v>
      </c>
      <c r="K12" s="37">
        <v>51963</v>
      </c>
      <c r="L12" s="37">
        <v>49070</v>
      </c>
      <c r="M12" s="37">
        <v>2893</v>
      </c>
      <c r="N12" s="37">
        <v>2379</v>
      </c>
      <c r="O12" s="37">
        <v>12532</v>
      </c>
      <c r="P12" s="37">
        <v>27873</v>
      </c>
      <c r="Q12" s="37">
        <v>79424</v>
      </c>
      <c r="R12" s="37">
        <v>0</v>
      </c>
      <c r="S12" s="37">
        <v>800</v>
      </c>
      <c r="T12" s="37">
        <v>0</v>
      </c>
      <c r="U12" s="37">
        <v>0</v>
      </c>
      <c r="V12" s="37">
        <v>5494</v>
      </c>
      <c r="W12" s="37">
        <v>25922</v>
      </c>
      <c r="X12" s="37">
        <v>181</v>
      </c>
      <c r="Y12" s="37">
        <v>47027</v>
      </c>
      <c r="Z12" s="37">
        <v>19577</v>
      </c>
      <c r="AA12" s="37">
        <v>0</v>
      </c>
      <c r="AB12" s="37">
        <v>5462</v>
      </c>
      <c r="AC12" s="37">
        <v>936778</v>
      </c>
      <c r="AD12" s="37">
        <v>562657</v>
      </c>
      <c r="AE12" s="37">
        <v>0</v>
      </c>
      <c r="AF12" s="37">
        <v>16058</v>
      </c>
      <c r="AG12" s="37">
        <v>0</v>
      </c>
      <c r="AH12" s="37">
        <v>0</v>
      </c>
      <c r="AI12" s="37">
        <v>0</v>
      </c>
      <c r="AJ12" s="37">
        <v>282503</v>
      </c>
      <c r="AK12" s="37">
        <v>2310</v>
      </c>
      <c r="AL12" s="37">
        <v>13484</v>
      </c>
      <c r="AM12" s="37">
        <v>7869</v>
      </c>
      <c r="AN12" s="37">
        <v>258840</v>
      </c>
      <c r="AO12" s="37">
        <v>75560</v>
      </c>
      <c r="AP12" s="37">
        <v>0</v>
      </c>
      <c r="AQ12" s="37">
        <v>0</v>
      </c>
      <c r="AR12" s="37">
        <v>24837</v>
      </c>
      <c r="AS12" s="37">
        <v>0</v>
      </c>
      <c r="AT12" s="37">
        <v>780473</v>
      </c>
      <c r="AU12" s="37">
        <v>228674</v>
      </c>
      <c r="AV12" s="37">
        <v>173206</v>
      </c>
      <c r="AW12" s="37">
        <v>0</v>
      </c>
      <c r="AX12" s="37">
        <v>0</v>
      </c>
      <c r="AY12" s="37">
        <v>0</v>
      </c>
      <c r="AZ12" s="37">
        <v>0</v>
      </c>
      <c r="BA12" s="37">
        <v>0</v>
      </c>
      <c r="BB12" s="37">
        <v>32544</v>
      </c>
      <c r="BC12" s="37">
        <v>346049</v>
      </c>
      <c r="BD12" s="38">
        <v>0</v>
      </c>
    </row>
    <row r="13" spans="1:56" s="4" customFormat="1" ht="22.5" customHeight="1">
      <c r="A13" s="76">
        <v>3</v>
      </c>
      <c r="B13" s="77"/>
      <c r="C13" s="78" t="s">
        <v>18</v>
      </c>
      <c r="D13" s="36"/>
      <c r="E13" s="37">
        <v>5978794</v>
      </c>
      <c r="F13" s="37">
        <v>1075554</v>
      </c>
      <c r="G13" s="37">
        <v>195670</v>
      </c>
      <c r="H13" s="37">
        <v>341540</v>
      </c>
      <c r="I13" s="37">
        <v>268710</v>
      </c>
      <c r="J13" s="37">
        <v>604799</v>
      </c>
      <c r="K13" s="37">
        <v>487424</v>
      </c>
      <c r="L13" s="37">
        <v>445735</v>
      </c>
      <c r="M13" s="37">
        <v>41689</v>
      </c>
      <c r="N13" s="37">
        <v>80584</v>
      </c>
      <c r="O13" s="37">
        <v>36791</v>
      </c>
      <c r="P13" s="37">
        <v>0</v>
      </c>
      <c r="Q13" s="37">
        <v>345030</v>
      </c>
      <c r="R13" s="37">
        <v>37216</v>
      </c>
      <c r="S13" s="37">
        <v>26803</v>
      </c>
      <c r="T13" s="37">
        <v>26487</v>
      </c>
      <c r="U13" s="37">
        <v>0</v>
      </c>
      <c r="V13" s="37">
        <v>35214</v>
      </c>
      <c r="W13" s="37">
        <v>124871</v>
      </c>
      <c r="X13" s="37">
        <v>848</v>
      </c>
      <c r="Y13" s="37">
        <v>93591</v>
      </c>
      <c r="Z13" s="37">
        <v>242932</v>
      </c>
      <c r="AA13" s="37">
        <v>0</v>
      </c>
      <c r="AB13" s="37">
        <v>115538</v>
      </c>
      <c r="AC13" s="37">
        <v>1608689</v>
      </c>
      <c r="AD13" s="37">
        <v>986138</v>
      </c>
      <c r="AE13" s="37">
        <v>12685</v>
      </c>
      <c r="AF13" s="37">
        <v>178347</v>
      </c>
      <c r="AG13" s="37">
        <v>0</v>
      </c>
      <c r="AH13" s="37">
        <v>0</v>
      </c>
      <c r="AI13" s="37">
        <v>8582</v>
      </c>
      <c r="AJ13" s="37">
        <v>352730</v>
      </c>
      <c r="AK13" s="37">
        <v>49324</v>
      </c>
      <c r="AL13" s="37">
        <v>6164</v>
      </c>
      <c r="AM13" s="37">
        <v>257297</v>
      </c>
      <c r="AN13" s="37">
        <v>39945</v>
      </c>
      <c r="AO13" s="37">
        <v>70207</v>
      </c>
      <c r="AP13" s="37">
        <v>0</v>
      </c>
      <c r="AQ13" s="37">
        <v>0</v>
      </c>
      <c r="AR13" s="37">
        <v>162500</v>
      </c>
      <c r="AS13" s="37">
        <v>7350</v>
      </c>
      <c r="AT13" s="37">
        <v>1597750</v>
      </c>
      <c r="AU13" s="37">
        <v>765555</v>
      </c>
      <c r="AV13" s="37">
        <v>544243</v>
      </c>
      <c r="AW13" s="37">
        <v>0</v>
      </c>
      <c r="AX13" s="37">
        <v>62657</v>
      </c>
      <c r="AY13" s="37">
        <v>0</v>
      </c>
      <c r="AZ13" s="37">
        <v>0</v>
      </c>
      <c r="BA13" s="37">
        <v>0</v>
      </c>
      <c r="BB13" s="37">
        <v>10398</v>
      </c>
      <c r="BC13" s="37">
        <v>214897</v>
      </c>
      <c r="BD13" s="38">
        <v>0</v>
      </c>
    </row>
    <row r="14" spans="1:56" s="4" customFormat="1" ht="22.5" customHeight="1">
      <c r="A14" s="76">
        <v>4</v>
      </c>
      <c r="B14" s="77"/>
      <c r="C14" s="78" t="s">
        <v>19</v>
      </c>
      <c r="D14" s="36"/>
      <c r="E14" s="37">
        <v>3025925</v>
      </c>
      <c r="F14" s="37">
        <v>394445</v>
      </c>
      <c r="G14" s="37">
        <v>173009</v>
      </c>
      <c r="H14" s="37">
        <v>142113</v>
      </c>
      <c r="I14" s="37">
        <v>4962</v>
      </c>
      <c r="J14" s="37">
        <v>722555</v>
      </c>
      <c r="K14" s="37">
        <v>59770</v>
      </c>
      <c r="L14" s="37">
        <v>53984</v>
      </c>
      <c r="M14" s="37">
        <v>5786</v>
      </c>
      <c r="N14" s="37">
        <v>1156</v>
      </c>
      <c r="O14" s="37">
        <v>661629</v>
      </c>
      <c r="P14" s="37">
        <v>0</v>
      </c>
      <c r="Q14" s="37">
        <v>161528</v>
      </c>
      <c r="R14" s="37">
        <v>8402</v>
      </c>
      <c r="S14" s="37">
        <v>26511</v>
      </c>
      <c r="T14" s="37">
        <v>19611</v>
      </c>
      <c r="U14" s="37">
        <v>0</v>
      </c>
      <c r="V14" s="37">
        <v>57927</v>
      </c>
      <c r="W14" s="37">
        <v>6136</v>
      </c>
      <c r="X14" s="37">
        <v>0</v>
      </c>
      <c r="Y14" s="37">
        <v>42941</v>
      </c>
      <c r="Z14" s="37">
        <v>474485</v>
      </c>
      <c r="AA14" s="37">
        <v>0</v>
      </c>
      <c r="AB14" s="37">
        <v>7165</v>
      </c>
      <c r="AC14" s="37">
        <v>511662</v>
      </c>
      <c r="AD14" s="37">
        <v>333946</v>
      </c>
      <c r="AE14" s="37">
        <v>0</v>
      </c>
      <c r="AF14" s="37">
        <v>8812</v>
      </c>
      <c r="AG14" s="37">
        <v>0</v>
      </c>
      <c r="AH14" s="37">
        <v>0</v>
      </c>
      <c r="AI14" s="37">
        <v>0</v>
      </c>
      <c r="AJ14" s="37">
        <v>146123</v>
      </c>
      <c r="AK14" s="37">
        <v>0</v>
      </c>
      <c r="AL14" s="37">
        <v>397</v>
      </c>
      <c r="AM14" s="37">
        <v>800</v>
      </c>
      <c r="AN14" s="37">
        <v>144926</v>
      </c>
      <c r="AO14" s="37">
        <v>22781</v>
      </c>
      <c r="AP14" s="37">
        <v>0</v>
      </c>
      <c r="AQ14" s="37">
        <v>0</v>
      </c>
      <c r="AR14" s="37">
        <v>107701</v>
      </c>
      <c r="AS14" s="37">
        <v>14912</v>
      </c>
      <c r="AT14" s="37">
        <v>511436</v>
      </c>
      <c r="AU14" s="37">
        <v>280836</v>
      </c>
      <c r="AV14" s="37">
        <v>18671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18899</v>
      </c>
      <c r="BC14" s="37">
        <v>193030</v>
      </c>
      <c r="BD14" s="38">
        <v>0</v>
      </c>
    </row>
    <row r="15" spans="1:56" s="4" customFormat="1" ht="22.5" customHeight="1">
      <c r="A15" s="76">
        <v>5</v>
      </c>
      <c r="B15" s="77"/>
      <c r="C15" s="78" t="s">
        <v>20</v>
      </c>
      <c r="D15" s="36"/>
      <c r="E15" s="37">
        <v>1891817</v>
      </c>
      <c r="F15" s="37">
        <v>24421</v>
      </c>
      <c r="G15" s="37">
        <v>18162</v>
      </c>
      <c r="H15" s="37">
        <v>52913</v>
      </c>
      <c r="I15" s="37">
        <v>4582</v>
      </c>
      <c r="J15" s="37">
        <v>433862</v>
      </c>
      <c r="K15" s="37">
        <v>410934</v>
      </c>
      <c r="L15" s="37">
        <v>408684</v>
      </c>
      <c r="M15" s="37">
        <v>2250</v>
      </c>
      <c r="N15" s="37">
        <v>22928</v>
      </c>
      <c r="O15" s="37">
        <v>0</v>
      </c>
      <c r="P15" s="37">
        <v>2901</v>
      </c>
      <c r="Q15" s="37">
        <v>228533</v>
      </c>
      <c r="R15" s="37">
        <v>4875</v>
      </c>
      <c r="S15" s="37">
        <v>20798</v>
      </c>
      <c r="T15" s="37">
        <v>16380</v>
      </c>
      <c r="U15" s="37">
        <v>0</v>
      </c>
      <c r="V15" s="37">
        <v>22316</v>
      </c>
      <c r="W15" s="37">
        <v>112637</v>
      </c>
      <c r="X15" s="37">
        <v>4289</v>
      </c>
      <c r="Y15" s="37">
        <v>47238</v>
      </c>
      <c r="Z15" s="37">
        <v>22340</v>
      </c>
      <c r="AA15" s="37">
        <v>0</v>
      </c>
      <c r="AB15" s="37">
        <v>5543</v>
      </c>
      <c r="AC15" s="37">
        <v>391309</v>
      </c>
      <c r="AD15" s="37">
        <v>238603</v>
      </c>
      <c r="AE15" s="37">
        <v>0</v>
      </c>
      <c r="AF15" s="37">
        <v>54576</v>
      </c>
      <c r="AG15" s="37">
        <v>0</v>
      </c>
      <c r="AH15" s="37">
        <v>0</v>
      </c>
      <c r="AI15" s="37">
        <v>0</v>
      </c>
      <c r="AJ15" s="37">
        <v>43351</v>
      </c>
      <c r="AK15" s="37">
        <v>12627</v>
      </c>
      <c r="AL15" s="37">
        <v>0</v>
      </c>
      <c r="AM15" s="37">
        <v>0</v>
      </c>
      <c r="AN15" s="37">
        <v>30724</v>
      </c>
      <c r="AO15" s="37">
        <v>54779</v>
      </c>
      <c r="AP15" s="37">
        <v>0</v>
      </c>
      <c r="AQ15" s="37">
        <v>0</v>
      </c>
      <c r="AR15" s="37">
        <v>48901</v>
      </c>
      <c r="AS15" s="37">
        <v>0</v>
      </c>
      <c r="AT15" s="37">
        <v>686637</v>
      </c>
      <c r="AU15" s="37">
        <v>110148</v>
      </c>
      <c r="AV15" s="37">
        <v>57352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93379</v>
      </c>
      <c r="BC15" s="37">
        <v>425758</v>
      </c>
      <c r="BD15" s="38">
        <v>0</v>
      </c>
    </row>
    <row r="16" spans="1:56" s="4" customFormat="1" ht="22.5" customHeight="1">
      <c r="A16" s="76">
        <v>6</v>
      </c>
      <c r="B16" s="77"/>
      <c r="C16" s="78" t="s">
        <v>21</v>
      </c>
      <c r="D16" s="36"/>
      <c r="E16" s="37">
        <v>2018830</v>
      </c>
      <c r="F16" s="37">
        <v>249570</v>
      </c>
      <c r="G16" s="37">
        <v>65380</v>
      </c>
      <c r="H16" s="37">
        <v>500608</v>
      </c>
      <c r="I16" s="37">
        <v>434319</v>
      </c>
      <c r="J16" s="37">
        <v>16349</v>
      </c>
      <c r="K16" s="37">
        <v>8411</v>
      </c>
      <c r="L16" s="37">
        <v>8411</v>
      </c>
      <c r="M16" s="37">
        <v>0</v>
      </c>
      <c r="N16" s="37">
        <v>5400</v>
      </c>
      <c r="O16" s="37">
        <v>2538</v>
      </c>
      <c r="P16" s="37">
        <v>0</v>
      </c>
      <c r="Q16" s="37">
        <v>76602</v>
      </c>
      <c r="R16" s="37">
        <v>0</v>
      </c>
      <c r="S16" s="37">
        <v>4179</v>
      </c>
      <c r="T16" s="37">
        <v>0</v>
      </c>
      <c r="U16" s="37">
        <v>0</v>
      </c>
      <c r="V16" s="37">
        <v>0</v>
      </c>
      <c r="W16" s="37">
        <v>67565</v>
      </c>
      <c r="X16" s="37">
        <v>0</v>
      </c>
      <c r="Y16" s="37">
        <v>4858</v>
      </c>
      <c r="Z16" s="37">
        <v>9655</v>
      </c>
      <c r="AA16" s="37">
        <v>0</v>
      </c>
      <c r="AB16" s="37">
        <v>9655</v>
      </c>
      <c r="AC16" s="37">
        <v>532777</v>
      </c>
      <c r="AD16" s="37">
        <v>216278</v>
      </c>
      <c r="AE16" s="37">
        <v>1431</v>
      </c>
      <c r="AF16" s="37">
        <v>53478</v>
      </c>
      <c r="AG16" s="37">
        <v>0</v>
      </c>
      <c r="AH16" s="37">
        <v>0</v>
      </c>
      <c r="AI16" s="37">
        <v>0</v>
      </c>
      <c r="AJ16" s="37">
        <v>227227</v>
      </c>
      <c r="AK16" s="37">
        <v>41636</v>
      </c>
      <c r="AL16" s="37">
        <v>0</v>
      </c>
      <c r="AM16" s="37">
        <v>162816</v>
      </c>
      <c r="AN16" s="37">
        <v>22775</v>
      </c>
      <c r="AO16" s="37">
        <v>34363</v>
      </c>
      <c r="AP16" s="37">
        <v>0</v>
      </c>
      <c r="AQ16" s="37">
        <v>0</v>
      </c>
      <c r="AR16" s="37">
        <v>220031</v>
      </c>
      <c r="AS16" s="37">
        <v>190263</v>
      </c>
      <c r="AT16" s="37">
        <v>413238</v>
      </c>
      <c r="AU16" s="37">
        <v>189533</v>
      </c>
      <c r="AV16" s="37">
        <v>186454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21490</v>
      </c>
      <c r="BC16" s="37">
        <v>15761</v>
      </c>
      <c r="BD16" s="38">
        <v>0</v>
      </c>
    </row>
    <row r="17" spans="1:56" s="4" customFormat="1" ht="22.5" customHeight="1">
      <c r="A17" s="76">
        <v>7</v>
      </c>
      <c r="B17" s="77"/>
      <c r="C17" s="78" t="s">
        <v>22</v>
      </c>
      <c r="D17" s="36"/>
      <c r="E17" s="37">
        <v>4553173</v>
      </c>
      <c r="F17" s="37">
        <v>1014096</v>
      </c>
      <c r="G17" s="37">
        <v>959349</v>
      </c>
      <c r="H17" s="37">
        <v>2593</v>
      </c>
      <c r="I17" s="37">
        <v>0</v>
      </c>
      <c r="J17" s="37">
        <v>269163</v>
      </c>
      <c r="K17" s="37">
        <v>199402</v>
      </c>
      <c r="L17" s="37">
        <v>198551</v>
      </c>
      <c r="M17" s="37">
        <v>851</v>
      </c>
      <c r="N17" s="37">
        <v>69023</v>
      </c>
      <c r="O17" s="37">
        <v>738</v>
      </c>
      <c r="P17" s="37">
        <v>8398</v>
      </c>
      <c r="Q17" s="37">
        <v>200542</v>
      </c>
      <c r="R17" s="37">
        <v>13511</v>
      </c>
      <c r="S17" s="37">
        <v>29585</v>
      </c>
      <c r="T17" s="37">
        <v>13750</v>
      </c>
      <c r="U17" s="37">
        <v>0</v>
      </c>
      <c r="V17" s="37">
        <v>31814</v>
      </c>
      <c r="W17" s="37">
        <v>55226</v>
      </c>
      <c r="X17" s="37">
        <v>292</v>
      </c>
      <c r="Y17" s="37">
        <v>56364</v>
      </c>
      <c r="Z17" s="37">
        <v>87359</v>
      </c>
      <c r="AA17" s="37">
        <v>0</v>
      </c>
      <c r="AB17" s="37">
        <v>85690</v>
      </c>
      <c r="AC17" s="37">
        <v>1475158</v>
      </c>
      <c r="AD17" s="37">
        <v>618225</v>
      </c>
      <c r="AE17" s="37">
        <v>15720</v>
      </c>
      <c r="AF17" s="37">
        <v>27821</v>
      </c>
      <c r="AG17" s="37">
        <v>25344</v>
      </c>
      <c r="AH17" s="37">
        <v>0</v>
      </c>
      <c r="AI17" s="37">
        <v>7988</v>
      </c>
      <c r="AJ17" s="37">
        <v>745502</v>
      </c>
      <c r="AK17" s="37">
        <v>3</v>
      </c>
      <c r="AL17" s="37">
        <v>212981</v>
      </c>
      <c r="AM17" s="37">
        <v>485189</v>
      </c>
      <c r="AN17" s="37">
        <v>47329</v>
      </c>
      <c r="AO17" s="37">
        <v>34558</v>
      </c>
      <c r="AP17" s="37">
        <v>0</v>
      </c>
      <c r="AQ17" s="37">
        <v>0</v>
      </c>
      <c r="AR17" s="37">
        <v>398500</v>
      </c>
      <c r="AS17" s="37">
        <v>117</v>
      </c>
      <c r="AT17" s="37">
        <v>622231</v>
      </c>
      <c r="AU17" s="37">
        <v>205111</v>
      </c>
      <c r="AV17" s="37">
        <v>300258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60400</v>
      </c>
      <c r="BC17" s="37">
        <v>56462</v>
      </c>
      <c r="BD17" s="38">
        <v>475133</v>
      </c>
    </row>
    <row r="18" spans="1:56" s="4" customFormat="1" ht="22.5" customHeight="1">
      <c r="A18" s="76">
        <v>8</v>
      </c>
      <c r="B18" s="77"/>
      <c r="C18" s="78" t="s">
        <v>23</v>
      </c>
      <c r="D18" s="36"/>
      <c r="E18" s="37">
        <v>868111</v>
      </c>
      <c r="F18" s="37">
        <v>8338</v>
      </c>
      <c r="G18" s="37">
        <v>5809</v>
      </c>
      <c r="H18" s="37">
        <v>8337</v>
      </c>
      <c r="I18" s="37">
        <v>241</v>
      </c>
      <c r="J18" s="37">
        <v>4834</v>
      </c>
      <c r="K18" s="37">
        <v>3018</v>
      </c>
      <c r="L18" s="37">
        <v>2972</v>
      </c>
      <c r="M18" s="37">
        <v>46</v>
      </c>
      <c r="N18" s="37">
        <v>1816</v>
      </c>
      <c r="O18" s="37">
        <v>0</v>
      </c>
      <c r="P18" s="37">
        <v>0</v>
      </c>
      <c r="Q18" s="37">
        <v>162399</v>
      </c>
      <c r="R18" s="37">
        <v>38153</v>
      </c>
      <c r="S18" s="37">
        <v>0</v>
      </c>
      <c r="T18" s="37">
        <v>10780</v>
      </c>
      <c r="U18" s="37">
        <v>0</v>
      </c>
      <c r="V18" s="37">
        <v>24190</v>
      </c>
      <c r="W18" s="37">
        <v>62298</v>
      </c>
      <c r="X18" s="37">
        <v>10294</v>
      </c>
      <c r="Y18" s="37">
        <v>16684</v>
      </c>
      <c r="Z18" s="37">
        <v>15374</v>
      </c>
      <c r="AA18" s="37">
        <v>0</v>
      </c>
      <c r="AB18" s="37">
        <v>1595</v>
      </c>
      <c r="AC18" s="37">
        <v>210452</v>
      </c>
      <c r="AD18" s="37">
        <v>122001</v>
      </c>
      <c r="AE18" s="37">
        <v>0</v>
      </c>
      <c r="AF18" s="37">
        <v>19347</v>
      </c>
      <c r="AG18" s="37">
        <v>0</v>
      </c>
      <c r="AH18" s="37">
        <v>0</v>
      </c>
      <c r="AI18" s="37">
        <v>0</v>
      </c>
      <c r="AJ18" s="37">
        <v>17378</v>
      </c>
      <c r="AK18" s="37">
        <v>0</v>
      </c>
      <c r="AL18" s="37">
        <v>0</v>
      </c>
      <c r="AM18" s="37">
        <v>0</v>
      </c>
      <c r="AN18" s="37">
        <v>17378</v>
      </c>
      <c r="AO18" s="37">
        <v>51726</v>
      </c>
      <c r="AP18" s="37">
        <v>0</v>
      </c>
      <c r="AQ18" s="37">
        <v>0</v>
      </c>
      <c r="AR18" s="37">
        <v>129816</v>
      </c>
      <c r="AS18" s="37">
        <v>0</v>
      </c>
      <c r="AT18" s="37">
        <v>319583</v>
      </c>
      <c r="AU18" s="37">
        <v>31808</v>
      </c>
      <c r="AV18" s="37">
        <v>43533</v>
      </c>
      <c r="AW18" s="37">
        <v>0</v>
      </c>
      <c r="AX18" s="37">
        <v>115</v>
      </c>
      <c r="AY18" s="37">
        <v>0</v>
      </c>
      <c r="AZ18" s="37">
        <v>0</v>
      </c>
      <c r="BA18" s="37">
        <v>0</v>
      </c>
      <c r="BB18" s="37">
        <v>12434</v>
      </c>
      <c r="BC18" s="37">
        <v>231693</v>
      </c>
      <c r="BD18" s="38">
        <v>8978</v>
      </c>
    </row>
    <row r="19" spans="1:56" s="4" customFormat="1" ht="22.5" customHeight="1">
      <c r="A19" s="76">
        <v>9</v>
      </c>
      <c r="B19" s="77"/>
      <c r="C19" s="78" t="s">
        <v>24</v>
      </c>
      <c r="D19" s="36"/>
      <c r="E19" s="37">
        <v>1387742</v>
      </c>
      <c r="F19" s="37">
        <v>170880</v>
      </c>
      <c r="G19" s="37">
        <v>27951</v>
      </c>
      <c r="H19" s="37">
        <v>84359</v>
      </c>
      <c r="I19" s="37">
        <v>0</v>
      </c>
      <c r="J19" s="37">
        <v>241760</v>
      </c>
      <c r="K19" s="37">
        <v>224564</v>
      </c>
      <c r="L19" s="37">
        <v>42210</v>
      </c>
      <c r="M19" s="37">
        <v>182354</v>
      </c>
      <c r="N19" s="37">
        <v>17196</v>
      </c>
      <c r="O19" s="37">
        <v>0</v>
      </c>
      <c r="P19" s="37">
        <v>0</v>
      </c>
      <c r="Q19" s="37">
        <v>89036</v>
      </c>
      <c r="R19" s="37">
        <v>492</v>
      </c>
      <c r="S19" s="37">
        <v>1810</v>
      </c>
      <c r="T19" s="37">
        <v>3494</v>
      </c>
      <c r="U19" s="37">
        <v>0</v>
      </c>
      <c r="V19" s="37">
        <v>0</v>
      </c>
      <c r="W19" s="37">
        <v>33796</v>
      </c>
      <c r="X19" s="37">
        <v>0</v>
      </c>
      <c r="Y19" s="37">
        <v>49444</v>
      </c>
      <c r="Z19" s="37">
        <v>49667</v>
      </c>
      <c r="AA19" s="37">
        <v>0</v>
      </c>
      <c r="AB19" s="37">
        <v>31284</v>
      </c>
      <c r="AC19" s="37">
        <v>476981</v>
      </c>
      <c r="AD19" s="37">
        <v>203269</v>
      </c>
      <c r="AE19" s="37">
        <v>9339</v>
      </c>
      <c r="AF19" s="37">
        <v>5845</v>
      </c>
      <c r="AG19" s="37">
        <v>0</v>
      </c>
      <c r="AH19" s="37">
        <v>0</v>
      </c>
      <c r="AI19" s="37">
        <v>0</v>
      </c>
      <c r="AJ19" s="37">
        <v>247790</v>
      </c>
      <c r="AK19" s="37">
        <v>0</v>
      </c>
      <c r="AL19" s="37">
        <v>0</v>
      </c>
      <c r="AM19" s="37">
        <v>0</v>
      </c>
      <c r="AN19" s="37">
        <v>247790</v>
      </c>
      <c r="AO19" s="37">
        <v>10738</v>
      </c>
      <c r="AP19" s="37">
        <v>0</v>
      </c>
      <c r="AQ19" s="37">
        <v>0</v>
      </c>
      <c r="AR19" s="37">
        <v>139570</v>
      </c>
      <c r="AS19" s="37">
        <v>72073</v>
      </c>
      <c r="AT19" s="37">
        <v>128330</v>
      </c>
      <c r="AU19" s="37">
        <v>86591</v>
      </c>
      <c r="AV19" s="37">
        <v>36482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4045</v>
      </c>
      <c r="BC19" s="37">
        <v>1212</v>
      </c>
      <c r="BD19" s="38">
        <v>7159</v>
      </c>
    </row>
    <row r="20" spans="1:56" s="4" customFormat="1" ht="22.5" customHeight="1">
      <c r="A20" s="76">
        <v>10</v>
      </c>
      <c r="B20" s="77"/>
      <c r="C20" s="78" t="s">
        <v>25</v>
      </c>
      <c r="D20" s="36"/>
      <c r="E20" s="37">
        <v>941994</v>
      </c>
      <c r="F20" s="37">
        <v>43367</v>
      </c>
      <c r="G20" s="37">
        <v>0</v>
      </c>
      <c r="H20" s="37">
        <v>28830</v>
      </c>
      <c r="I20" s="37">
        <v>5052</v>
      </c>
      <c r="J20" s="37">
        <v>100379</v>
      </c>
      <c r="K20" s="37">
        <v>87299</v>
      </c>
      <c r="L20" s="37">
        <v>87299</v>
      </c>
      <c r="M20" s="37">
        <v>0</v>
      </c>
      <c r="N20" s="37">
        <v>13080</v>
      </c>
      <c r="O20" s="37">
        <v>0</v>
      </c>
      <c r="P20" s="37">
        <v>0</v>
      </c>
      <c r="Q20" s="37">
        <v>130013</v>
      </c>
      <c r="R20" s="37">
        <v>0</v>
      </c>
      <c r="S20" s="37">
        <v>0</v>
      </c>
      <c r="T20" s="37">
        <v>5506</v>
      </c>
      <c r="U20" s="37">
        <v>0</v>
      </c>
      <c r="V20" s="37">
        <v>26503</v>
      </c>
      <c r="W20" s="37">
        <v>45673</v>
      </c>
      <c r="X20" s="37">
        <v>33315</v>
      </c>
      <c r="Y20" s="37">
        <v>19016</v>
      </c>
      <c r="Z20" s="37">
        <v>3229</v>
      </c>
      <c r="AA20" s="37">
        <v>0</v>
      </c>
      <c r="AB20" s="37">
        <v>3229</v>
      </c>
      <c r="AC20" s="37">
        <v>246959</v>
      </c>
      <c r="AD20" s="37">
        <v>173995</v>
      </c>
      <c r="AE20" s="37">
        <v>349</v>
      </c>
      <c r="AF20" s="37">
        <v>0</v>
      </c>
      <c r="AG20" s="37">
        <v>0</v>
      </c>
      <c r="AH20" s="37">
        <v>0</v>
      </c>
      <c r="AI20" s="37">
        <v>0</v>
      </c>
      <c r="AJ20" s="37">
        <v>59662</v>
      </c>
      <c r="AK20" s="37">
        <v>9897</v>
      </c>
      <c r="AL20" s="37">
        <v>49076</v>
      </c>
      <c r="AM20" s="37">
        <v>0</v>
      </c>
      <c r="AN20" s="37">
        <v>689</v>
      </c>
      <c r="AO20" s="37">
        <v>12953</v>
      </c>
      <c r="AP20" s="37">
        <v>0</v>
      </c>
      <c r="AQ20" s="37">
        <v>0</v>
      </c>
      <c r="AR20" s="37">
        <v>136989</v>
      </c>
      <c r="AS20" s="37">
        <v>0</v>
      </c>
      <c r="AT20" s="37">
        <v>252228</v>
      </c>
      <c r="AU20" s="37">
        <v>46827</v>
      </c>
      <c r="AV20" s="37">
        <v>113533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2086</v>
      </c>
      <c r="BC20" s="37">
        <v>89782</v>
      </c>
      <c r="BD20" s="38">
        <v>0</v>
      </c>
    </row>
    <row r="21" spans="1:56" s="4" customFormat="1" ht="22.5" customHeight="1">
      <c r="A21" s="76">
        <v>11</v>
      </c>
      <c r="B21" s="77"/>
      <c r="C21" s="78" t="s">
        <v>26</v>
      </c>
      <c r="D21" s="36"/>
      <c r="E21" s="37">
        <v>643649</v>
      </c>
      <c r="F21" s="37">
        <v>61912</v>
      </c>
      <c r="G21" s="37">
        <v>6573</v>
      </c>
      <c r="H21" s="37">
        <v>26322</v>
      </c>
      <c r="I21" s="37">
        <v>1142</v>
      </c>
      <c r="J21" s="37">
        <v>22203</v>
      </c>
      <c r="K21" s="37">
        <v>13251</v>
      </c>
      <c r="L21" s="37">
        <v>6706</v>
      </c>
      <c r="M21" s="37">
        <v>4920</v>
      </c>
      <c r="N21" s="37">
        <v>8952</v>
      </c>
      <c r="O21" s="37">
        <v>0</v>
      </c>
      <c r="P21" s="37">
        <v>336</v>
      </c>
      <c r="Q21" s="37">
        <v>58801</v>
      </c>
      <c r="R21" s="37">
        <v>24584</v>
      </c>
      <c r="S21" s="37">
        <v>5763</v>
      </c>
      <c r="T21" s="37">
        <v>6402</v>
      </c>
      <c r="U21" s="37">
        <v>0</v>
      </c>
      <c r="V21" s="37">
        <v>0</v>
      </c>
      <c r="W21" s="37">
        <v>20821</v>
      </c>
      <c r="X21" s="37">
        <v>0</v>
      </c>
      <c r="Y21" s="37">
        <v>1231</v>
      </c>
      <c r="Z21" s="37">
        <v>50058</v>
      </c>
      <c r="AA21" s="37">
        <v>0</v>
      </c>
      <c r="AB21" s="37">
        <v>9223</v>
      </c>
      <c r="AC21" s="37">
        <v>256773</v>
      </c>
      <c r="AD21" s="37">
        <v>231733</v>
      </c>
      <c r="AE21" s="37">
        <v>1281</v>
      </c>
      <c r="AF21" s="37">
        <v>10289</v>
      </c>
      <c r="AG21" s="37">
        <v>0</v>
      </c>
      <c r="AH21" s="37">
        <v>0</v>
      </c>
      <c r="AI21" s="37">
        <v>0</v>
      </c>
      <c r="AJ21" s="37">
        <v>10980</v>
      </c>
      <c r="AK21" s="37">
        <v>5872</v>
      </c>
      <c r="AL21" s="37">
        <v>3514</v>
      </c>
      <c r="AM21" s="37">
        <v>0</v>
      </c>
      <c r="AN21" s="37">
        <v>1594</v>
      </c>
      <c r="AO21" s="37">
        <v>2490</v>
      </c>
      <c r="AP21" s="37">
        <v>0</v>
      </c>
      <c r="AQ21" s="37">
        <v>0</v>
      </c>
      <c r="AR21" s="37">
        <v>33867</v>
      </c>
      <c r="AS21" s="37">
        <v>945</v>
      </c>
      <c r="AT21" s="37">
        <v>133377</v>
      </c>
      <c r="AU21" s="37">
        <v>19767</v>
      </c>
      <c r="AV21" s="37">
        <v>74718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25461</v>
      </c>
      <c r="BC21" s="37">
        <v>13431</v>
      </c>
      <c r="BD21" s="38">
        <v>0</v>
      </c>
    </row>
    <row r="22" spans="1:56" s="4" customFormat="1" ht="22.5" customHeight="1">
      <c r="A22" s="76">
        <v>12</v>
      </c>
      <c r="B22" s="77"/>
      <c r="C22" s="78" t="s">
        <v>27</v>
      </c>
      <c r="D22" s="36"/>
      <c r="E22" s="37">
        <v>6393567</v>
      </c>
      <c r="F22" s="37">
        <v>132604</v>
      </c>
      <c r="G22" s="37">
        <v>36124</v>
      </c>
      <c r="H22" s="37">
        <v>83673</v>
      </c>
      <c r="I22" s="37">
        <v>0</v>
      </c>
      <c r="J22" s="37">
        <v>295834</v>
      </c>
      <c r="K22" s="37">
        <v>173457</v>
      </c>
      <c r="L22" s="37">
        <v>120066</v>
      </c>
      <c r="M22" s="37">
        <v>0</v>
      </c>
      <c r="N22" s="37">
        <v>42400</v>
      </c>
      <c r="O22" s="37">
        <v>79977</v>
      </c>
      <c r="P22" s="37">
        <v>0</v>
      </c>
      <c r="Q22" s="37">
        <v>1031712</v>
      </c>
      <c r="R22" s="37">
        <v>16043</v>
      </c>
      <c r="S22" s="37">
        <v>28727</v>
      </c>
      <c r="T22" s="37">
        <v>6458</v>
      </c>
      <c r="U22" s="37">
        <v>0</v>
      </c>
      <c r="V22" s="37">
        <v>81453</v>
      </c>
      <c r="W22" s="37">
        <v>53283</v>
      </c>
      <c r="X22" s="37">
        <v>16349</v>
      </c>
      <c r="Y22" s="37">
        <v>829399</v>
      </c>
      <c r="Z22" s="37">
        <v>2880</v>
      </c>
      <c r="AA22" s="37">
        <v>0</v>
      </c>
      <c r="AB22" s="37">
        <v>1383</v>
      </c>
      <c r="AC22" s="37">
        <v>2240729</v>
      </c>
      <c r="AD22" s="37">
        <v>329584</v>
      </c>
      <c r="AE22" s="37">
        <v>2509</v>
      </c>
      <c r="AF22" s="37">
        <v>108332</v>
      </c>
      <c r="AG22" s="37">
        <v>0</v>
      </c>
      <c r="AH22" s="37">
        <v>0</v>
      </c>
      <c r="AI22" s="37">
        <v>32039</v>
      </c>
      <c r="AJ22" s="37">
        <v>1662431</v>
      </c>
      <c r="AK22" s="37">
        <v>6879</v>
      </c>
      <c r="AL22" s="37">
        <v>6704</v>
      </c>
      <c r="AM22" s="37">
        <v>1561046</v>
      </c>
      <c r="AN22" s="37">
        <v>50902</v>
      </c>
      <c r="AO22" s="37">
        <v>105834</v>
      </c>
      <c r="AP22" s="37">
        <v>0</v>
      </c>
      <c r="AQ22" s="37">
        <v>0</v>
      </c>
      <c r="AR22" s="37">
        <v>655493</v>
      </c>
      <c r="AS22" s="37">
        <v>58043</v>
      </c>
      <c r="AT22" s="37">
        <v>1950642</v>
      </c>
      <c r="AU22" s="37">
        <v>298604</v>
      </c>
      <c r="AV22" s="37">
        <v>365848</v>
      </c>
      <c r="AW22" s="37">
        <v>0</v>
      </c>
      <c r="AX22" s="37">
        <v>8905</v>
      </c>
      <c r="AY22" s="37">
        <v>0</v>
      </c>
      <c r="AZ22" s="37">
        <v>0</v>
      </c>
      <c r="BA22" s="37">
        <v>0</v>
      </c>
      <c r="BB22" s="37">
        <v>686824</v>
      </c>
      <c r="BC22" s="37">
        <v>590461</v>
      </c>
      <c r="BD22" s="38">
        <v>0</v>
      </c>
    </row>
    <row r="23" spans="1:56" s="4" customFormat="1" ht="22.5" customHeight="1">
      <c r="A23" s="76">
        <v>13</v>
      </c>
      <c r="B23" s="77"/>
      <c r="C23" s="85" t="s">
        <v>28</v>
      </c>
      <c r="D23" s="36"/>
      <c r="E23" s="37">
        <v>887302</v>
      </c>
      <c r="F23" s="37">
        <v>233722</v>
      </c>
      <c r="G23" s="37">
        <v>205710</v>
      </c>
      <c r="H23" s="37">
        <v>63171</v>
      </c>
      <c r="I23" s="37">
        <v>587</v>
      </c>
      <c r="J23" s="37">
        <v>81603</v>
      </c>
      <c r="K23" s="37">
        <v>64190</v>
      </c>
      <c r="L23" s="37">
        <v>11445</v>
      </c>
      <c r="M23" s="37">
        <v>52745</v>
      </c>
      <c r="N23" s="37">
        <v>0</v>
      </c>
      <c r="O23" s="37">
        <v>17413</v>
      </c>
      <c r="P23" s="37">
        <v>2149</v>
      </c>
      <c r="Q23" s="37">
        <v>73863</v>
      </c>
      <c r="R23" s="37">
        <v>0</v>
      </c>
      <c r="S23" s="37">
        <v>0</v>
      </c>
      <c r="T23" s="37">
        <v>1824</v>
      </c>
      <c r="U23" s="37">
        <v>0</v>
      </c>
      <c r="V23" s="37">
        <v>2222</v>
      </c>
      <c r="W23" s="37">
        <v>69817</v>
      </c>
      <c r="X23" s="37">
        <v>0</v>
      </c>
      <c r="Y23" s="37">
        <v>0</v>
      </c>
      <c r="Z23" s="37">
        <v>987</v>
      </c>
      <c r="AA23" s="37">
        <v>0</v>
      </c>
      <c r="AB23" s="37">
        <v>0</v>
      </c>
      <c r="AC23" s="37">
        <v>360836</v>
      </c>
      <c r="AD23" s="37">
        <v>144973</v>
      </c>
      <c r="AE23" s="37">
        <v>0</v>
      </c>
      <c r="AF23" s="37">
        <v>30722</v>
      </c>
      <c r="AG23" s="37">
        <v>0</v>
      </c>
      <c r="AH23" s="37">
        <v>0</v>
      </c>
      <c r="AI23" s="37">
        <v>0</v>
      </c>
      <c r="AJ23" s="37">
        <v>149944</v>
      </c>
      <c r="AK23" s="37">
        <v>0</v>
      </c>
      <c r="AL23" s="37">
        <v>0</v>
      </c>
      <c r="AM23" s="37">
        <v>0</v>
      </c>
      <c r="AN23" s="37">
        <v>149944</v>
      </c>
      <c r="AO23" s="37">
        <v>22543</v>
      </c>
      <c r="AP23" s="37">
        <v>0</v>
      </c>
      <c r="AQ23" s="37">
        <v>12654</v>
      </c>
      <c r="AR23" s="37">
        <v>2114</v>
      </c>
      <c r="AS23" s="37">
        <v>0</v>
      </c>
      <c r="AT23" s="37">
        <v>66599</v>
      </c>
      <c r="AU23" s="37">
        <v>59055</v>
      </c>
      <c r="AV23" s="37">
        <v>6196</v>
      </c>
      <c r="AW23" s="37">
        <v>0</v>
      </c>
      <c r="AX23" s="37">
        <v>0</v>
      </c>
      <c r="AY23" s="37">
        <v>0</v>
      </c>
      <c r="AZ23" s="37">
        <v>0</v>
      </c>
      <c r="BA23" s="37">
        <v>0</v>
      </c>
      <c r="BB23" s="37">
        <v>1348</v>
      </c>
      <c r="BC23" s="37">
        <v>0</v>
      </c>
      <c r="BD23" s="38">
        <v>2258</v>
      </c>
    </row>
    <row r="24" spans="1:56" s="4" customFormat="1" ht="11.25" customHeight="1">
      <c r="A24" s="76"/>
      <c r="B24" s="77"/>
      <c r="C24" s="78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8"/>
    </row>
    <row r="25" spans="1:56" s="4" customFormat="1" ht="15.75" customHeight="1">
      <c r="A25" s="74" t="s">
        <v>2</v>
      </c>
      <c r="B25" s="75"/>
      <c r="C25" s="75"/>
      <c r="D25" s="35"/>
      <c r="E25" s="37">
        <f aca="true" t="shared" si="2" ref="E25:AJ25">SUM(E11:E23)</f>
        <v>44198837</v>
      </c>
      <c r="F25" s="37">
        <f t="shared" si="2"/>
        <v>9671864</v>
      </c>
      <c r="G25" s="37">
        <f t="shared" si="2"/>
        <v>7507421</v>
      </c>
      <c r="H25" s="37">
        <f t="shared" si="2"/>
        <v>2060383</v>
      </c>
      <c r="I25" s="37">
        <f t="shared" si="2"/>
        <v>819426</v>
      </c>
      <c r="J25" s="37">
        <f t="shared" si="2"/>
        <v>3291728</v>
      </c>
      <c r="K25" s="37">
        <f t="shared" si="2"/>
        <v>2173098</v>
      </c>
      <c r="L25" s="37">
        <f t="shared" si="2"/>
        <v>1810232</v>
      </c>
      <c r="M25" s="37">
        <f t="shared" si="2"/>
        <v>293534</v>
      </c>
      <c r="N25" s="37">
        <f t="shared" si="2"/>
        <v>264914</v>
      </c>
      <c r="O25" s="37">
        <f t="shared" si="2"/>
        <v>853716</v>
      </c>
      <c r="P25" s="37">
        <f t="shared" si="2"/>
        <v>41657</v>
      </c>
      <c r="Q25" s="37">
        <f t="shared" si="2"/>
        <v>2883312</v>
      </c>
      <c r="R25" s="37">
        <f t="shared" si="2"/>
        <v>143276</v>
      </c>
      <c r="S25" s="37">
        <f t="shared" si="2"/>
        <v>162666</v>
      </c>
      <c r="T25" s="37">
        <f t="shared" si="2"/>
        <v>125259</v>
      </c>
      <c r="U25" s="37">
        <f t="shared" si="2"/>
        <v>0</v>
      </c>
      <c r="V25" s="37">
        <f t="shared" si="2"/>
        <v>302065</v>
      </c>
      <c r="W25" s="37">
        <f t="shared" si="2"/>
        <v>812708</v>
      </c>
      <c r="X25" s="37">
        <f t="shared" si="2"/>
        <v>65568</v>
      </c>
      <c r="Y25" s="37">
        <f t="shared" si="2"/>
        <v>1271770</v>
      </c>
      <c r="Z25" s="37">
        <f t="shared" si="2"/>
        <v>994928</v>
      </c>
      <c r="AA25" s="37">
        <f t="shared" si="2"/>
        <v>0</v>
      </c>
      <c r="AB25" s="37">
        <f t="shared" si="2"/>
        <v>292152</v>
      </c>
      <c r="AC25" s="37">
        <f t="shared" si="2"/>
        <v>10983583</v>
      </c>
      <c r="AD25" s="37">
        <f t="shared" si="2"/>
        <v>4784719</v>
      </c>
      <c r="AE25" s="37">
        <f t="shared" si="2"/>
        <v>84384</v>
      </c>
      <c r="AF25" s="37">
        <f t="shared" si="2"/>
        <v>608270</v>
      </c>
      <c r="AG25" s="37">
        <f t="shared" si="2"/>
        <v>101506</v>
      </c>
      <c r="AH25" s="37">
        <f t="shared" si="2"/>
        <v>194</v>
      </c>
      <c r="AI25" s="37">
        <f t="shared" si="2"/>
        <v>413879</v>
      </c>
      <c r="AJ25" s="37">
        <f t="shared" si="2"/>
        <v>4445826</v>
      </c>
      <c r="AK25" s="37">
        <f aca="true" t="shared" si="3" ref="AK25:BD25">SUM(AK11:AK23)</f>
        <v>157613</v>
      </c>
      <c r="AL25" s="37">
        <f t="shared" si="3"/>
        <v>292320</v>
      </c>
      <c r="AM25" s="37">
        <f t="shared" si="3"/>
        <v>2925948</v>
      </c>
      <c r="AN25" s="37">
        <f t="shared" si="3"/>
        <v>1033045</v>
      </c>
      <c r="AO25" s="37">
        <f t="shared" si="3"/>
        <v>532151</v>
      </c>
      <c r="AP25" s="37">
        <f t="shared" si="3"/>
        <v>0</v>
      </c>
      <c r="AQ25" s="37">
        <f t="shared" si="3"/>
        <v>12654</v>
      </c>
      <c r="AR25" s="37">
        <f t="shared" si="3"/>
        <v>4897120</v>
      </c>
      <c r="AS25" s="37">
        <f t="shared" si="3"/>
        <v>1911536</v>
      </c>
      <c r="AT25" s="37">
        <f t="shared" si="3"/>
        <v>8880734</v>
      </c>
      <c r="AU25" s="37">
        <f t="shared" si="3"/>
        <v>2391951</v>
      </c>
      <c r="AV25" s="37">
        <f t="shared" si="3"/>
        <v>1944300</v>
      </c>
      <c r="AW25" s="37">
        <f t="shared" si="3"/>
        <v>29061</v>
      </c>
      <c r="AX25" s="37">
        <f t="shared" si="3"/>
        <v>71677</v>
      </c>
      <c r="AY25" s="37">
        <f t="shared" si="3"/>
        <v>0</v>
      </c>
      <c r="AZ25" s="37">
        <f t="shared" si="3"/>
        <v>0</v>
      </c>
      <c r="BA25" s="37">
        <f t="shared" si="3"/>
        <v>0</v>
      </c>
      <c r="BB25" s="37">
        <f t="shared" si="3"/>
        <v>2130500</v>
      </c>
      <c r="BC25" s="37">
        <f t="shared" si="3"/>
        <v>2313245</v>
      </c>
      <c r="BD25" s="38">
        <f t="shared" si="3"/>
        <v>493528</v>
      </c>
    </row>
    <row r="26" spans="1:56" s="4" customFormat="1" ht="11.25" customHeight="1">
      <c r="A26" s="74"/>
      <c r="B26" s="75"/>
      <c r="C26" s="75"/>
      <c r="D26" s="35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8"/>
    </row>
    <row r="27" spans="1:56" s="4" customFormat="1" ht="22.5" customHeight="1">
      <c r="A27" s="76">
        <v>1</v>
      </c>
      <c r="B27" s="77"/>
      <c r="C27" s="78" t="s">
        <v>29</v>
      </c>
      <c r="D27" s="36"/>
      <c r="E27" s="37">
        <v>1019147</v>
      </c>
      <c r="F27" s="37">
        <v>39998</v>
      </c>
      <c r="G27" s="37">
        <v>26573</v>
      </c>
      <c r="H27" s="37">
        <v>24676</v>
      </c>
      <c r="I27" s="37">
        <v>860</v>
      </c>
      <c r="J27" s="37">
        <v>16682</v>
      </c>
      <c r="K27" s="37">
        <v>15124</v>
      </c>
      <c r="L27" s="37">
        <v>13634</v>
      </c>
      <c r="M27" s="37">
        <v>1490</v>
      </c>
      <c r="N27" s="37">
        <v>1558</v>
      </c>
      <c r="O27" s="37">
        <v>0</v>
      </c>
      <c r="P27" s="37">
        <v>0</v>
      </c>
      <c r="Q27" s="37">
        <v>188207</v>
      </c>
      <c r="R27" s="37">
        <v>653</v>
      </c>
      <c r="S27" s="37">
        <v>300</v>
      </c>
      <c r="T27" s="37">
        <v>0</v>
      </c>
      <c r="U27" s="37">
        <v>0</v>
      </c>
      <c r="V27" s="37">
        <v>118823</v>
      </c>
      <c r="W27" s="37">
        <v>16103</v>
      </c>
      <c r="X27" s="37">
        <v>7025</v>
      </c>
      <c r="Y27" s="37">
        <v>45303</v>
      </c>
      <c r="Z27" s="37">
        <v>198496</v>
      </c>
      <c r="AA27" s="37">
        <v>0</v>
      </c>
      <c r="AB27" s="37">
        <v>62373</v>
      </c>
      <c r="AC27" s="37">
        <v>227440</v>
      </c>
      <c r="AD27" s="37">
        <v>167821</v>
      </c>
      <c r="AE27" s="37">
        <v>17717</v>
      </c>
      <c r="AF27" s="37">
        <v>17767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7717</v>
      </c>
      <c r="AP27" s="37">
        <v>0</v>
      </c>
      <c r="AQ27" s="37">
        <v>16418</v>
      </c>
      <c r="AR27" s="37">
        <v>37299</v>
      </c>
      <c r="AS27" s="37">
        <v>0</v>
      </c>
      <c r="AT27" s="37">
        <v>286349</v>
      </c>
      <c r="AU27" s="37">
        <v>146108</v>
      </c>
      <c r="AV27" s="37">
        <v>83212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17067</v>
      </c>
      <c r="BC27" s="37">
        <v>39962</v>
      </c>
      <c r="BD27" s="38">
        <v>0</v>
      </c>
    </row>
    <row r="28" spans="1:56" s="4" customFormat="1" ht="22.5" customHeight="1">
      <c r="A28" s="76">
        <v>2</v>
      </c>
      <c r="B28" s="77"/>
      <c r="C28" s="78" t="s">
        <v>30</v>
      </c>
      <c r="D28" s="36"/>
      <c r="E28" s="37">
        <v>423155</v>
      </c>
      <c r="F28" s="37">
        <v>99925</v>
      </c>
      <c r="G28" s="37">
        <v>619</v>
      </c>
      <c r="H28" s="37">
        <v>37126</v>
      </c>
      <c r="I28" s="37">
        <v>0</v>
      </c>
      <c r="J28" s="37">
        <v>3320</v>
      </c>
      <c r="K28" s="37">
        <v>0</v>
      </c>
      <c r="L28" s="37">
        <v>0</v>
      </c>
      <c r="M28" s="37">
        <v>0</v>
      </c>
      <c r="N28" s="37">
        <v>3320</v>
      </c>
      <c r="O28" s="37">
        <v>0</v>
      </c>
      <c r="P28" s="37">
        <v>0</v>
      </c>
      <c r="Q28" s="37">
        <v>10193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10193</v>
      </c>
      <c r="Z28" s="37">
        <v>0</v>
      </c>
      <c r="AA28" s="37">
        <v>0</v>
      </c>
      <c r="AB28" s="37">
        <v>0</v>
      </c>
      <c r="AC28" s="37">
        <v>73874</v>
      </c>
      <c r="AD28" s="37">
        <v>70774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3100</v>
      </c>
      <c r="AK28" s="37">
        <v>0</v>
      </c>
      <c r="AL28" s="37">
        <v>0</v>
      </c>
      <c r="AM28" s="37">
        <v>0</v>
      </c>
      <c r="AN28" s="37">
        <v>3100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198717</v>
      </c>
      <c r="AU28" s="37">
        <v>184217</v>
      </c>
      <c r="AV28" s="37">
        <v>420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14080</v>
      </c>
      <c r="BD28" s="38">
        <v>0</v>
      </c>
    </row>
    <row r="29" spans="1:56" s="4" customFormat="1" ht="22.5" customHeight="1">
      <c r="A29" s="76">
        <v>3</v>
      </c>
      <c r="B29" s="77"/>
      <c r="C29" s="78" t="s">
        <v>31</v>
      </c>
      <c r="D29" s="36"/>
      <c r="E29" s="37">
        <v>344283</v>
      </c>
      <c r="F29" s="37">
        <v>2382</v>
      </c>
      <c r="G29" s="37">
        <v>0</v>
      </c>
      <c r="H29" s="37">
        <v>14577</v>
      </c>
      <c r="I29" s="37">
        <v>0</v>
      </c>
      <c r="J29" s="37">
        <v>49897</v>
      </c>
      <c r="K29" s="37">
        <v>2125</v>
      </c>
      <c r="L29" s="37">
        <v>0</v>
      </c>
      <c r="M29" s="37">
        <v>2125</v>
      </c>
      <c r="N29" s="37">
        <v>47772</v>
      </c>
      <c r="O29" s="37">
        <v>0</v>
      </c>
      <c r="P29" s="37">
        <v>0</v>
      </c>
      <c r="Q29" s="37">
        <v>23366</v>
      </c>
      <c r="R29" s="37">
        <v>0</v>
      </c>
      <c r="S29" s="37">
        <v>0</v>
      </c>
      <c r="T29" s="37">
        <v>0</v>
      </c>
      <c r="U29" s="37">
        <v>0</v>
      </c>
      <c r="V29" s="37">
        <v>15439</v>
      </c>
      <c r="W29" s="37">
        <v>3059</v>
      </c>
      <c r="X29" s="37">
        <v>0</v>
      </c>
      <c r="Y29" s="37">
        <v>4868</v>
      </c>
      <c r="Z29" s="37">
        <v>5758</v>
      </c>
      <c r="AA29" s="37">
        <v>0</v>
      </c>
      <c r="AB29" s="37">
        <v>1243</v>
      </c>
      <c r="AC29" s="37">
        <v>89459</v>
      </c>
      <c r="AD29" s="37">
        <v>78948</v>
      </c>
      <c r="AE29" s="37">
        <v>0</v>
      </c>
      <c r="AF29" s="37">
        <v>1487</v>
      </c>
      <c r="AG29" s="37">
        <v>0</v>
      </c>
      <c r="AH29" s="37">
        <v>0</v>
      </c>
      <c r="AI29" s="37">
        <v>1495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6168</v>
      </c>
      <c r="AP29" s="37">
        <v>0</v>
      </c>
      <c r="AQ29" s="37">
        <v>1361</v>
      </c>
      <c r="AR29" s="37">
        <v>124223</v>
      </c>
      <c r="AS29" s="37">
        <v>0</v>
      </c>
      <c r="AT29" s="37">
        <v>34621</v>
      </c>
      <c r="AU29" s="37">
        <v>1314</v>
      </c>
      <c r="AV29" s="37">
        <v>12495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20390</v>
      </c>
      <c r="BC29" s="37">
        <v>422</v>
      </c>
      <c r="BD29" s="38">
        <v>0</v>
      </c>
    </row>
    <row r="30" spans="1:56" s="4" customFormat="1" ht="22.5" customHeight="1">
      <c r="A30" s="76">
        <v>4</v>
      </c>
      <c r="B30" s="77"/>
      <c r="C30" s="78" t="s">
        <v>0</v>
      </c>
      <c r="D30" s="36"/>
      <c r="E30" s="37">
        <v>293725</v>
      </c>
      <c r="F30" s="37">
        <v>2711</v>
      </c>
      <c r="G30" s="37">
        <v>1299</v>
      </c>
      <c r="H30" s="37">
        <v>3565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11588</v>
      </c>
      <c r="R30" s="37">
        <v>3428</v>
      </c>
      <c r="S30" s="37">
        <v>0</v>
      </c>
      <c r="T30" s="37">
        <v>3395</v>
      </c>
      <c r="U30" s="37">
        <v>0</v>
      </c>
      <c r="V30" s="37">
        <v>0</v>
      </c>
      <c r="W30" s="37">
        <v>0</v>
      </c>
      <c r="X30" s="37">
        <v>4765</v>
      </c>
      <c r="Y30" s="37">
        <v>0</v>
      </c>
      <c r="Z30" s="37">
        <v>3885</v>
      </c>
      <c r="AA30" s="37">
        <v>0</v>
      </c>
      <c r="AB30" s="37">
        <v>3885</v>
      </c>
      <c r="AC30" s="37">
        <v>33047</v>
      </c>
      <c r="AD30" s="37">
        <v>28766</v>
      </c>
      <c r="AE30" s="37">
        <v>0</v>
      </c>
      <c r="AF30" s="37">
        <v>564</v>
      </c>
      <c r="AG30" s="37">
        <v>0</v>
      </c>
      <c r="AH30" s="37">
        <v>0</v>
      </c>
      <c r="AI30" s="37">
        <v>0</v>
      </c>
      <c r="AJ30" s="37">
        <v>2132</v>
      </c>
      <c r="AK30" s="37">
        <v>0</v>
      </c>
      <c r="AL30" s="37">
        <v>2132</v>
      </c>
      <c r="AM30" s="37">
        <v>0</v>
      </c>
      <c r="AN30" s="37">
        <v>0</v>
      </c>
      <c r="AO30" s="37">
        <v>0</v>
      </c>
      <c r="AP30" s="37">
        <v>0</v>
      </c>
      <c r="AQ30" s="37">
        <v>1585</v>
      </c>
      <c r="AR30" s="37">
        <v>165391</v>
      </c>
      <c r="AS30" s="37">
        <v>0</v>
      </c>
      <c r="AT30" s="37">
        <v>73538</v>
      </c>
      <c r="AU30" s="37">
        <v>29956</v>
      </c>
      <c r="AV30" s="37">
        <v>344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2959</v>
      </c>
      <c r="BC30" s="37">
        <v>40279</v>
      </c>
      <c r="BD30" s="38">
        <v>0</v>
      </c>
    </row>
    <row r="31" spans="1:56" s="4" customFormat="1" ht="22.5" customHeight="1">
      <c r="A31" s="76">
        <v>5</v>
      </c>
      <c r="B31" s="77"/>
      <c r="C31" s="78" t="s">
        <v>32</v>
      </c>
      <c r="D31" s="36"/>
      <c r="E31" s="37">
        <v>299997</v>
      </c>
      <c r="F31" s="37">
        <v>70207</v>
      </c>
      <c r="G31" s="37">
        <v>66927</v>
      </c>
      <c r="H31" s="37">
        <v>2309</v>
      </c>
      <c r="I31" s="37">
        <v>0</v>
      </c>
      <c r="J31" s="37">
        <v>18361</v>
      </c>
      <c r="K31" s="37">
        <v>370</v>
      </c>
      <c r="L31" s="37">
        <v>0</v>
      </c>
      <c r="M31" s="37">
        <v>0</v>
      </c>
      <c r="N31" s="37">
        <v>0</v>
      </c>
      <c r="O31" s="37">
        <v>17991</v>
      </c>
      <c r="P31" s="37">
        <v>1775</v>
      </c>
      <c r="Q31" s="37">
        <v>26682</v>
      </c>
      <c r="R31" s="37">
        <v>998</v>
      </c>
      <c r="S31" s="37">
        <v>1193</v>
      </c>
      <c r="T31" s="37">
        <v>0</v>
      </c>
      <c r="U31" s="37">
        <v>0</v>
      </c>
      <c r="V31" s="37">
        <v>1021</v>
      </c>
      <c r="W31" s="37">
        <v>20095</v>
      </c>
      <c r="X31" s="37">
        <v>3375</v>
      </c>
      <c r="Y31" s="37">
        <v>0</v>
      </c>
      <c r="Z31" s="37">
        <v>0</v>
      </c>
      <c r="AA31" s="37">
        <v>0</v>
      </c>
      <c r="AB31" s="37">
        <v>0</v>
      </c>
      <c r="AC31" s="37">
        <v>137066</v>
      </c>
      <c r="AD31" s="37">
        <v>96620</v>
      </c>
      <c r="AE31" s="37">
        <v>21273</v>
      </c>
      <c r="AF31" s="37">
        <v>15812</v>
      </c>
      <c r="AG31" s="37">
        <v>0</v>
      </c>
      <c r="AH31" s="37">
        <v>0</v>
      </c>
      <c r="AI31" s="37">
        <v>0</v>
      </c>
      <c r="AJ31" s="37">
        <v>602</v>
      </c>
      <c r="AK31" s="37">
        <v>0</v>
      </c>
      <c r="AL31" s="37">
        <v>0</v>
      </c>
      <c r="AM31" s="37">
        <v>0</v>
      </c>
      <c r="AN31" s="37">
        <v>602</v>
      </c>
      <c r="AO31" s="37">
        <v>0</v>
      </c>
      <c r="AP31" s="37">
        <v>0</v>
      </c>
      <c r="AQ31" s="37">
        <v>2759</v>
      </c>
      <c r="AR31" s="37">
        <v>7980</v>
      </c>
      <c r="AS31" s="37">
        <v>0</v>
      </c>
      <c r="AT31" s="37">
        <v>35617</v>
      </c>
      <c r="AU31" s="37">
        <v>9667</v>
      </c>
      <c r="AV31" s="37">
        <v>7653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14869</v>
      </c>
      <c r="BC31" s="37">
        <v>3428</v>
      </c>
      <c r="BD31" s="38">
        <v>0</v>
      </c>
    </row>
    <row r="32" spans="1:56" s="4" customFormat="1" ht="22.5" customHeight="1">
      <c r="A32" s="76">
        <v>6</v>
      </c>
      <c r="B32" s="77"/>
      <c r="C32" s="78" t="s">
        <v>33</v>
      </c>
      <c r="D32" s="36"/>
      <c r="E32" s="37">
        <v>232734</v>
      </c>
      <c r="F32" s="37">
        <v>31112</v>
      </c>
      <c r="G32" s="37">
        <v>117</v>
      </c>
      <c r="H32" s="37">
        <v>1873</v>
      </c>
      <c r="I32" s="37">
        <v>1055</v>
      </c>
      <c r="J32" s="37">
        <v>96007</v>
      </c>
      <c r="K32" s="37">
        <v>95612</v>
      </c>
      <c r="L32" s="37">
        <v>95612</v>
      </c>
      <c r="M32" s="37">
        <v>0</v>
      </c>
      <c r="N32" s="37">
        <v>0</v>
      </c>
      <c r="O32" s="37">
        <v>395</v>
      </c>
      <c r="P32" s="37">
        <v>0</v>
      </c>
      <c r="Q32" s="37">
        <v>20186</v>
      </c>
      <c r="R32" s="37">
        <v>0</v>
      </c>
      <c r="S32" s="37">
        <v>0</v>
      </c>
      <c r="T32" s="37">
        <v>4073</v>
      </c>
      <c r="U32" s="37">
        <v>0</v>
      </c>
      <c r="V32" s="37">
        <v>5458</v>
      </c>
      <c r="W32" s="37">
        <v>0</v>
      </c>
      <c r="X32" s="37">
        <v>0</v>
      </c>
      <c r="Y32" s="37">
        <v>10655</v>
      </c>
      <c r="Z32" s="37">
        <v>17071</v>
      </c>
      <c r="AA32" s="37">
        <v>0</v>
      </c>
      <c r="AB32" s="37">
        <v>4941</v>
      </c>
      <c r="AC32" s="37">
        <v>19670</v>
      </c>
      <c r="AD32" s="37">
        <v>13705</v>
      </c>
      <c r="AE32" s="37">
        <v>0</v>
      </c>
      <c r="AF32" s="37">
        <v>275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5690</v>
      </c>
      <c r="AP32" s="37">
        <v>0</v>
      </c>
      <c r="AQ32" s="37">
        <v>0</v>
      </c>
      <c r="AR32" s="37">
        <v>21024</v>
      </c>
      <c r="AS32" s="37">
        <v>0</v>
      </c>
      <c r="AT32" s="37">
        <v>4466</v>
      </c>
      <c r="AU32" s="37">
        <v>392</v>
      </c>
      <c r="AV32" s="37">
        <v>99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551</v>
      </c>
      <c r="BC32" s="37">
        <v>3424</v>
      </c>
      <c r="BD32" s="38">
        <v>21325</v>
      </c>
    </row>
    <row r="33" spans="1:56" s="5" customFormat="1" ht="11.25" customHeight="1">
      <c r="A33" s="76"/>
      <c r="B33" s="77"/>
      <c r="C33" s="78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8"/>
    </row>
    <row r="34" spans="1:56" s="4" customFormat="1" ht="15.75" customHeight="1">
      <c r="A34" s="74" t="s">
        <v>35</v>
      </c>
      <c r="B34" s="75"/>
      <c r="C34" s="75"/>
      <c r="D34" s="35"/>
      <c r="E34" s="37">
        <f aca="true" t="shared" si="4" ref="E34:AJ34">SUM(E27:E32)</f>
        <v>2613041</v>
      </c>
      <c r="F34" s="37">
        <f t="shared" si="4"/>
        <v>246335</v>
      </c>
      <c r="G34" s="37">
        <f t="shared" si="4"/>
        <v>95535</v>
      </c>
      <c r="H34" s="37">
        <f t="shared" si="4"/>
        <v>84126</v>
      </c>
      <c r="I34" s="37">
        <f t="shared" si="4"/>
        <v>1915</v>
      </c>
      <c r="J34" s="37">
        <f t="shared" si="4"/>
        <v>184267</v>
      </c>
      <c r="K34" s="37">
        <f t="shared" si="4"/>
        <v>113231</v>
      </c>
      <c r="L34" s="37">
        <f t="shared" si="4"/>
        <v>109246</v>
      </c>
      <c r="M34" s="37">
        <f t="shared" si="4"/>
        <v>3615</v>
      </c>
      <c r="N34" s="37">
        <f t="shared" si="4"/>
        <v>52650</v>
      </c>
      <c r="O34" s="37">
        <f t="shared" si="4"/>
        <v>18386</v>
      </c>
      <c r="P34" s="37">
        <f t="shared" si="4"/>
        <v>1775</v>
      </c>
      <c r="Q34" s="37">
        <f t="shared" si="4"/>
        <v>280222</v>
      </c>
      <c r="R34" s="37">
        <f t="shared" si="4"/>
        <v>5079</v>
      </c>
      <c r="S34" s="37">
        <f t="shared" si="4"/>
        <v>1493</v>
      </c>
      <c r="T34" s="37">
        <f t="shared" si="4"/>
        <v>7468</v>
      </c>
      <c r="U34" s="37">
        <f t="shared" si="4"/>
        <v>0</v>
      </c>
      <c r="V34" s="37">
        <f t="shared" si="4"/>
        <v>140741</v>
      </c>
      <c r="W34" s="37">
        <f t="shared" si="4"/>
        <v>39257</v>
      </c>
      <c r="X34" s="37">
        <f t="shared" si="4"/>
        <v>15165</v>
      </c>
      <c r="Y34" s="37">
        <f t="shared" si="4"/>
        <v>71019</v>
      </c>
      <c r="Z34" s="37">
        <f t="shared" si="4"/>
        <v>225210</v>
      </c>
      <c r="AA34" s="37">
        <f t="shared" si="4"/>
        <v>0</v>
      </c>
      <c r="AB34" s="37">
        <f t="shared" si="4"/>
        <v>72442</v>
      </c>
      <c r="AC34" s="37">
        <f t="shared" si="4"/>
        <v>580556</v>
      </c>
      <c r="AD34" s="37">
        <f t="shared" si="4"/>
        <v>456634</v>
      </c>
      <c r="AE34" s="37">
        <f t="shared" si="4"/>
        <v>38990</v>
      </c>
      <c r="AF34" s="37">
        <f t="shared" si="4"/>
        <v>35905</v>
      </c>
      <c r="AG34" s="37">
        <f t="shared" si="4"/>
        <v>0</v>
      </c>
      <c r="AH34" s="37">
        <f t="shared" si="4"/>
        <v>0</v>
      </c>
      <c r="AI34" s="37">
        <f t="shared" si="4"/>
        <v>1495</v>
      </c>
      <c r="AJ34" s="37">
        <f t="shared" si="4"/>
        <v>5834</v>
      </c>
      <c r="AK34" s="37">
        <f aca="true" t="shared" si="5" ref="AK34:BD34">SUM(AK27:AK32)</f>
        <v>0</v>
      </c>
      <c r="AL34" s="37">
        <f t="shared" si="5"/>
        <v>2132</v>
      </c>
      <c r="AM34" s="37">
        <f t="shared" si="5"/>
        <v>0</v>
      </c>
      <c r="AN34" s="37">
        <f t="shared" si="5"/>
        <v>3702</v>
      </c>
      <c r="AO34" s="37">
        <f t="shared" si="5"/>
        <v>19575</v>
      </c>
      <c r="AP34" s="37">
        <f t="shared" si="5"/>
        <v>0</v>
      </c>
      <c r="AQ34" s="37">
        <f t="shared" si="5"/>
        <v>22123</v>
      </c>
      <c r="AR34" s="37">
        <f t="shared" si="5"/>
        <v>355917</v>
      </c>
      <c r="AS34" s="37">
        <f t="shared" si="5"/>
        <v>0</v>
      </c>
      <c r="AT34" s="37">
        <f t="shared" si="5"/>
        <v>633308</v>
      </c>
      <c r="AU34" s="37">
        <f t="shared" si="5"/>
        <v>371654</v>
      </c>
      <c r="AV34" s="37">
        <f t="shared" si="5"/>
        <v>104223</v>
      </c>
      <c r="AW34" s="37">
        <f t="shared" si="5"/>
        <v>0</v>
      </c>
      <c r="AX34" s="37">
        <f t="shared" si="5"/>
        <v>0</v>
      </c>
      <c r="AY34" s="37">
        <f t="shared" si="5"/>
        <v>0</v>
      </c>
      <c r="AZ34" s="37">
        <f t="shared" si="5"/>
        <v>0</v>
      </c>
      <c r="BA34" s="37">
        <f t="shared" si="5"/>
        <v>0</v>
      </c>
      <c r="BB34" s="37">
        <f t="shared" si="5"/>
        <v>55836</v>
      </c>
      <c r="BC34" s="37">
        <f t="shared" si="5"/>
        <v>101595</v>
      </c>
      <c r="BD34" s="38">
        <f t="shared" si="5"/>
        <v>21325</v>
      </c>
    </row>
    <row r="35" spans="1:56" s="4" customFormat="1" ht="11.25" customHeight="1" thickBot="1">
      <c r="A35" s="79"/>
      <c r="B35" s="80"/>
      <c r="C35" s="80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1"/>
    </row>
    <row r="36" spans="1:56" s="60" customFormat="1" ht="17.25" customHeight="1">
      <c r="A36" s="59"/>
      <c r="B36" s="59"/>
      <c r="C36" s="59" t="s">
        <v>45</v>
      </c>
      <c r="D36" s="59"/>
      <c r="E36" s="86">
        <v>22</v>
      </c>
      <c r="F36" s="86">
        <v>22</v>
      </c>
      <c r="G36" s="86">
        <v>22</v>
      </c>
      <c r="H36" s="86">
        <v>22</v>
      </c>
      <c r="I36" s="86">
        <v>22</v>
      </c>
      <c r="J36" s="86">
        <v>22</v>
      </c>
      <c r="K36" s="86">
        <v>22</v>
      </c>
      <c r="L36" s="86">
        <v>22</v>
      </c>
      <c r="M36" s="86">
        <v>22</v>
      </c>
      <c r="N36" s="86">
        <v>22</v>
      </c>
      <c r="O36" s="86">
        <v>22</v>
      </c>
      <c r="P36" s="86">
        <v>22</v>
      </c>
      <c r="Q36" s="86">
        <v>22</v>
      </c>
      <c r="R36" s="86">
        <v>22</v>
      </c>
      <c r="S36" s="86">
        <v>22</v>
      </c>
      <c r="T36" s="86">
        <v>22</v>
      </c>
      <c r="U36" s="86">
        <v>22</v>
      </c>
      <c r="V36" s="86">
        <v>22</v>
      </c>
      <c r="W36" s="86">
        <v>22</v>
      </c>
      <c r="X36" s="86">
        <v>22</v>
      </c>
      <c r="Y36" s="86">
        <v>22</v>
      </c>
      <c r="Z36" s="86">
        <v>22</v>
      </c>
      <c r="AA36" s="86">
        <v>22</v>
      </c>
      <c r="AB36" s="86">
        <v>22</v>
      </c>
      <c r="AC36" s="86">
        <v>22</v>
      </c>
      <c r="AD36" s="86">
        <v>22</v>
      </c>
      <c r="AE36" s="86">
        <v>22</v>
      </c>
      <c r="AF36" s="86">
        <v>22</v>
      </c>
      <c r="AG36" s="86">
        <v>22</v>
      </c>
      <c r="AH36" s="86">
        <v>22</v>
      </c>
      <c r="AI36" s="86">
        <v>22</v>
      </c>
      <c r="AJ36" s="86">
        <v>22</v>
      </c>
      <c r="AK36" s="87">
        <v>22</v>
      </c>
      <c r="AL36" s="87">
        <v>22</v>
      </c>
      <c r="AM36" s="87">
        <v>22</v>
      </c>
      <c r="AN36" s="87">
        <v>22</v>
      </c>
      <c r="AO36" s="87">
        <v>22</v>
      </c>
      <c r="AP36" s="87">
        <v>22</v>
      </c>
      <c r="AQ36" s="87">
        <v>22</v>
      </c>
      <c r="AR36" s="87">
        <v>22</v>
      </c>
      <c r="AS36" s="87">
        <v>22</v>
      </c>
      <c r="AT36" s="87">
        <v>22</v>
      </c>
      <c r="AU36" s="87">
        <v>22</v>
      </c>
      <c r="AV36" s="87">
        <v>22</v>
      </c>
      <c r="AW36" s="87">
        <v>22</v>
      </c>
      <c r="AX36" s="87">
        <v>22</v>
      </c>
      <c r="AY36" s="87">
        <v>22</v>
      </c>
      <c r="AZ36" s="87">
        <v>22</v>
      </c>
      <c r="BA36" s="87">
        <v>22</v>
      </c>
      <c r="BB36" s="87">
        <v>22</v>
      </c>
      <c r="BC36" s="87">
        <v>22</v>
      </c>
      <c r="BD36" s="87">
        <v>22</v>
      </c>
    </row>
    <row r="37" spans="1:56" s="60" customFormat="1" ht="17.25" customHeight="1">
      <c r="A37" s="59"/>
      <c r="B37" s="59"/>
      <c r="C37" s="59" t="s">
        <v>46</v>
      </c>
      <c r="D37" s="59"/>
      <c r="E37" s="60">
        <v>1</v>
      </c>
      <c r="F37" s="60">
        <v>2</v>
      </c>
      <c r="G37" s="86">
        <v>3</v>
      </c>
      <c r="H37" s="86">
        <v>4</v>
      </c>
      <c r="I37" s="86">
        <v>5</v>
      </c>
      <c r="J37" s="86">
        <v>6</v>
      </c>
      <c r="K37" s="86">
        <v>7</v>
      </c>
      <c r="L37" s="86">
        <v>8</v>
      </c>
      <c r="M37" s="86">
        <v>9</v>
      </c>
      <c r="N37" s="86">
        <v>10</v>
      </c>
      <c r="O37" s="86">
        <v>11</v>
      </c>
      <c r="P37" s="86">
        <v>12</v>
      </c>
      <c r="Q37" s="86">
        <v>13</v>
      </c>
      <c r="R37" s="86">
        <v>14</v>
      </c>
      <c r="S37" s="86">
        <v>15</v>
      </c>
      <c r="T37" s="86">
        <v>16</v>
      </c>
      <c r="U37" s="86">
        <v>17</v>
      </c>
      <c r="V37" s="86">
        <v>18</v>
      </c>
      <c r="W37" s="86">
        <v>19</v>
      </c>
      <c r="X37" s="86">
        <v>20</v>
      </c>
      <c r="Y37" s="86">
        <v>21</v>
      </c>
      <c r="Z37" s="86">
        <v>22</v>
      </c>
      <c r="AA37" s="86">
        <v>23</v>
      </c>
      <c r="AB37" s="86">
        <v>24</v>
      </c>
      <c r="AC37" s="86">
        <v>25</v>
      </c>
      <c r="AD37" s="86">
        <v>26</v>
      </c>
      <c r="AE37" s="86">
        <v>27</v>
      </c>
      <c r="AF37" s="86">
        <v>28</v>
      </c>
      <c r="AG37" s="86">
        <v>29</v>
      </c>
      <c r="AH37" s="86">
        <v>30</v>
      </c>
      <c r="AI37" s="86">
        <v>31</v>
      </c>
      <c r="AJ37" s="86">
        <v>32</v>
      </c>
      <c r="AK37" s="87">
        <v>33</v>
      </c>
      <c r="AL37" s="87">
        <v>34</v>
      </c>
      <c r="AM37" s="87">
        <v>35</v>
      </c>
      <c r="AN37" s="87">
        <v>36</v>
      </c>
      <c r="AO37" s="87">
        <v>37</v>
      </c>
      <c r="AP37" s="87">
        <v>38</v>
      </c>
      <c r="AQ37" s="87">
        <v>39</v>
      </c>
      <c r="AR37" s="87">
        <v>40</v>
      </c>
      <c r="AS37" s="87">
        <v>41</v>
      </c>
      <c r="AT37" s="87">
        <v>42</v>
      </c>
      <c r="AU37" s="87">
        <v>43</v>
      </c>
      <c r="AV37" s="87">
        <v>44</v>
      </c>
      <c r="AW37" s="87">
        <v>45</v>
      </c>
      <c r="AX37" s="87">
        <v>46</v>
      </c>
      <c r="AY37" s="87">
        <v>47</v>
      </c>
      <c r="AZ37" s="87">
        <v>48</v>
      </c>
      <c r="BA37" s="87">
        <v>49</v>
      </c>
      <c r="BB37" s="87">
        <v>50</v>
      </c>
      <c r="BC37" s="87">
        <v>51</v>
      </c>
      <c r="BD37" s="87">
        <v>52</v>
      </c>
    </row>
    <row r="38" spans="1:56" s="60" customFormat="1" ht="17.25" customHeight="1">
      <c r="A38" s="59"/>
      <c r="B38" s="59"/>
      <c r="C38" s="59" t="s">
        <v>47</v>
      </c>
      <c r="D38" s="59"/>
      <c r="E38" s="60">
        <v>1</v>
      </c>
      <c r="F38" s="60">
        <v>1</v>
      </c>
      <c r="G38" s="60">
        <v>1</v>
      </c>
      <c r="H38" s="60">
        <v>1</v>
      </c>
      <c r="I38" s="60">
        <v>1</v>
      </c>
      <c r="J38" s="60">
        <v>1</v>
      </c>
      <c r="K38" s="60">
        <v>1</v>
      </c>
      <c r="L38" s="60">
        <v>1</v>
      </c>
      <c r="M38" s="60">
        <v>1</v>
      </c>
      <c r="N38" s="60">
        <v>1</v>
      </c>
      <c r="O38" s="60">
        <v>1</v>
      </c>
      <c r="P38" s="60">
        <v>1</v>
      </c>
      <c r="Q38" s="60">
        <v>1</v>
      </c>
      <c r="R38" s="60">
        <v>1</v>
      </c>
      <c r="S38" s="60">
        <v>1</v>
      </c>
      <c r="T38" s="60">
        <v>1</v>
      </c>
      <c r="U38" s="60">
        <v>1</v>
      </c>
      <c r="V38" s="60">
        <v>1</v>
      </c>
      <c r="W38" s="60">
        <v>1</v>
      </c>
      <c r="X38" s="60">
        <v>1</v>
      </c>
      <c r="Y38" s="60">
        <v>1</v>
      </c>
      <c r="Z38" s="60">
        <v>1</v>
      </c>
      <c r="AA38" s="60">
        <v>1</v>
      </c>
      <c r="AB38" s="60">
        <v>1</v>
      </c>
      <c r="AC38" s="60">
        <v>1</v>
      </c>
      <c r="AD38" s="60">
        <v>1</v>
      </c>
      <c r="AE38" s="60">
        <v>1</v>
      </c>
      <c r="AF38" s="60">
        <v>1</v>
      </c>
      <c r="AG38" s="60">
        <v>1</v>
      </c>
      <c r="AH38" s="60">
        <v>1</v>
      </c>
      <c r="AI38" s="60">
        <v>1</v>
      </c>
      <c r="AJ38" s="60">
        <v>1</v>
      </c>
      <c r="AK38" s="60">
        <v>1</v>
      </c>
      <c r="AL38" s="60">
        <v>1</v>
      </c>
      <c r="AM38" s="60">
        <v>1</v>
      </c>
      <c r="AN38" s="60">
        <v>1</v>
      </c>
      <c r="AO38" s="60">
        <v>1</v>
      </c>
      <c r="AP38" s="60">
        <v>1</v>
      </c>
      <c r="AQ38" s="60">
        <v>1</v>
      </c>
      <c r="AR38" s="60">
        <v>1</v>
      </c>
      <c r="AS38" s="60">
        <v>1</v>
      </c>
      <c r="AT38" s="60">
        <v>1</v>
      </c>
      <c r="AU38" s="60">
        <v>1</v>
      </c>
      <c r="AV38" s="60">
        <v>1</v>
      </c>
      <c r="AW38" s="60">
        <v>1</v>
      </c>
      <c r="AX38" s="60">
        <v>1</v>
      </c>
      <c r="AY38" s="60">
        <v>1</v>
      </c>
      <c r="AZ38" s="60">
        <v>1</v>
      </c>
      <c r="BA38" s="60">
        <v>1</v>
      </c>
      <c r="BB38" s="60">
        <v>1</v>
      </c>
      <c r="BC38" s="60">
        <v>1</v>
      </c>
      <c r="BD38" s="60">
        <v>1</v>
      </c>
    </row>
  </sheetData>
  <sheetProtection/>
  <mergeCells count="1"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0"/>
  <sheetViews>
    <sheetView view="pageBreakPreview" zoomScaleNormal="75" zoomScaleSheetLayoutView="100" zoomScalePageLayoutView="0" workbookViewId="0" topLeftCell="A1">
      <pane xSplit="4" ySplit="7" topLeftCell="R8" activePane="bottomRight" state="frozen"/>
      <selection pane="topLeft" activeCell="I7" sqref="I7"/>
      <selection pane="topRight" activeCell="I7" sqref="I7"/>
      <selection pane="bottomLeft" activeCell="I7" sqref="I7"/>
      <selection pane="bottomRight" activeCell="F4" sqref="F4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27" width="11.75390625" style="81" customWidth="1"/>
    <col min="28" max="33" width="8.75390625" style="81" customWidth="1"/>
    <col min="34" max="16384" width="9.00390625" style="81" customWidth="1"/>
  </cols>
  <sheetData>
    <row r="1" spans="1:10" s="7" customFormat="1" ht="17.25" customHeight="1">
      <c r="A1" s="8"/>
      <c r="B1" s="8"/>
      <c r="C1" s="8"/>
      <c r="E1" s="8" t="s">
        <v>43</v>
      </c>
      <c r="J1" s="8"/>
    </row>
    <row r="2" spans="1:27" s="7" customFormat="1" ht="22.5" customHeight="1" thickBot="1">
      <c r="A2" s="8"/>
      <c r="B2" s="8"/>
      <c r="C2" s="8"/>
      <c r="E2" s="8" t="s">
        <v>50</v>
      </c>
      <c r="J2" s="8"/>
      <c r="AA2" s="100" t="s">
        <v>44</v>
      </c>
    </row>
    <row r="3" spans="1:27" s="3" customFormat="1" ht="17.25" customHeight="1">
      <c r="A3" s="51"/>
      <c r="B3" s="45"/>
      <c r="C3" s="45"/>
      <c r="D3" s="45"/>
      <c r="E3" s="43"/>
      <c r="F3" s="43"/>
      <c r="G3" s="44"/>
      <c r="H3" s="43"/>
      <c r="I3" s="43"/>
      <c r="J3" s="44"/>
      <c r="K3" s="42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  <c r="Z3" s="42"/>
      <c r="AA3" s="52"/>
    </row>
    <row r="4" spans="1:27" s="3" customFormat="1" ht="17.25" customHeight="1">
      <c r="A4" s="53"/>
      <c r="B4" s="27"/>
      <c r="C4" s="83" t="s">
        <v>3</v>
      </c>
      <c r="D4" s="27"/>
      <c r="E4" s="125" t="s">
        <v>117</v>
      </c>
      <c r="F4" s="104">
        <v>1</v>
      </c>
      <c r="G4" s="117">
        <v>2</v>
      </c>
      <c r="H4" s="104">
        <v>3</v>
      </c>
      <c r="I4" s="104">
        <v>4</v>
      </c>
      <c r="J4" s="117">
        <v>5</v>
      </c>
      <c r="K4" s="47"/>
      <c r="L4" s="104">
        <v>6</v>
      </c>
      <c r="M4" s="104">
        <v>7</v>
      </c>
      <c r="N4" s="25" t="s">
        <v>56</v>
      </c>
      <c r="O4" s="25" t="s">
        <v>58</v>
      </c>
      <c r="P4" s="25" t="s">
        <v>60</v>
      </c>
      <c r="Q4" s="25" t="s">
        <v>67</v>
      </c>
      <c r="R4" s="24" t="s">
        <v>103</v>
      </c>
      <c r="S4" s="24" t="s">
        <v>105</v>
      </c>
      <c r="T4" s="24" t="s">
        <v>107</v>
      </c>
      <c r="U4" s="24" t="s">
        <v>109</v>
      </c>
      <c r="V4" s="25" t="s">
        <v>69</v>
      </c>
      <c r="W4" s="25" t="s">
        <v>71</v>
      </c>
      <c r="X4" s="104">
        <v>8</v>
      </c>
      <c r="Y4" s="117">
        <v>9</v>
      </c>
      <c r="Z4" s="47"/>
      <c r="AA4" s="118">
        <v>10</v>
      </c>
    </row>
    <row r="5" spans="1:27" s="3" customFormat="1" ht="17.25" customHeight="1">
      <c r="A5" s="53"/>
      <c r="B5" s="27"/>
      <c r="C5" s="27"/>
      <c r="D5" s="27"/>
      <c r="E5" s="126"/>
      <c r="F5" s="102" t="s">
        <v>95</v>
      </c>
      <c r="G5" s="110" t="s">
        <v>53</v>
      </c>
      <c r="H5" s="102" t="s">
        <v>54</v>
      </c>
      <c r="I5" s="102" t="s">
        <v>96</v>
      </c>
      <c r="J5" s="110" t="s">
        <v>97</v>
      </c>
      <c r="K5" s="48" t="s">
        <v>98</v>
      </c>
      <c r="L5" s="102" t="s">
        <v>75</v>
      </c>
      <c r="M5" s="102" t="s">
        <v>76</v>
      </c>
      <c r="N5" s="102" t="s">
        <v>99</v>
      </c>
      <c r="O5" s="102" t="s">
        <v>100</v>
      </c>
      <c r="P5" s="102" t="s">
        <v>80</v>
      </c>
      <c r="Q5" s="102" t="s">
        <v>101</v>
      </c>
      <c r="R5" s="102" t="s">
        <v>102</v>
      </c>
      <c r="S5" s="102" t="s">
        <v>104</v>
      </c>
      <c r="T5" s="102" t="s">
        <v>106</v>
      </c>
      <c r="U5" s="102" t="s">
        <v>108</v>
      </c>
      <c r="V5" s="102" t="s">
        <v>110</v>
      </c>
      <c r="W5" s="102" t="s">
        <v>108</v>
      </c>
      <c r="X5" s="102" t="s">
        <v>111</v>
      </c>
      <c r="Y5" s="102" t="s">
        <v>112</v>
      </c>
      <c r="Z5" s="48"/>
      <c r="AA5" s="119" t="s">
        <v>108</v>
      </c>
    </row>
    <row r="6" spans="1:27" s="3" customFormat="1" ht="17.25" customHeight="1">
      <c r="A6" s="123" t="s">
        <v>34</v>
      </c>
      <c r="B6" s="124"/>
      <c r="C6" s="124"/>
      <c r="D6" s="27"/>
      <c r="E6" s="126"/>
      <c r="F6" s="24"/>
      <c r="G6" s="26"/>
      <c r="H6" s="24"/>
      <c r="I6" s="24"/>
      <c r="J6" s="26"/>
      <c r="K6" s="102" t="s">
        <v>70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102" t="s">
        <v>37</v>
      </c>
      <c r="AA6" s="54"/>
    </row>
    <row r="7" spans="1:27" s="3" customFormat="1" ht="17.25" customHeight="1">
      <c r="A7" s="56"/>
      <c r="B7" s="46"/>
      <c r="C7" s="46"/>
      <c r="D7" s="46"/>
      <c r="E7" s="32"/>
      <c r="F7" s="32"/>
      <c r="G7" s="49"/>
      <c r="H7" s="32"/>
      <c r="I7" s="32"/>
      <c r="J7" s="49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57"/>
    </row>
    <row r="8" spans="1:27" s="73" customFormat="1" ht="11.25" customHeight="1">
      <c r="A8" s="68"/>
      <c r="B8" s="69"/>
      <c r="C8" s="69"/>
      <c r="D8" s="70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2"/>
    </row>
    <row r="9" spans="1:27" s="4" customFormat="1" ht="15.75" customHeight="1">
      <c r="A9" s="74" t="s">
        <v>1</v>
      </c>
      <c r="B9" s="75"/>
      <c r="C9" s="75"/>
      <c r="D9" s="35"/>
      <c r="E9" s="37">
        <f aca="true" t="shared" si="0" ref="E9:AA9">E25+E34</f>
        <v>3109627</v>
      </c>
      <c r="F9" s="37">
        <f t="shared" si="0"/>
        <v>0</v>
      </c>
      <c r="G9" s="37">
        <f t="shared" si="0"/>
        <v>0</v>
      </c>
      <c r="H9" s="37">
        <f t="shared" si="0"/>
        <v>19133</v>
      </c>
      <c r="I9" s="37">
        <f t="shared" si="0"/>
        <v>0</v>
      </c>
      <c r="J9" s="37">
        <f t="shared" si="0"/>
        <v>1318866</v>
      </c>
      <c r="K9" s="37">
        <f t="shared" si="0"/>
        <v>828930</v>
      </c>
      <c r="L9" s="37">
        <f t="shared" si="0"/>
        <v>0</v>
      </c>
      <c r="M9" s="37">
        <f t="shared" si="0"/>
        <v>1771628</v>
      </c>
      <c r="N9" s="37">
        <f t="shared" si="0"/>
        <v>349213</v>
      </c>
      <c r="O9" s="37">
        <f t="shared" si="0"/>
        <v>221093</v>
      </c>
      <c r="P9" s="37">
        <f t="shared" si="0"/>
        <v>700006</v>
      </c>
      <c r="Q9" s="37">
        <f t="shared" si="0"/>
        <v>500263</v>
      </c>
      <c r="R9" s="37">
        <f t="shared" si="0"/>
        <v>240679</v>
      </c>
      <c r="S9" s="37">
        <f t="shared" si="0"/>
        <v>0</v>
      </c>
      <c r="T9" s="37">
        <f t="shared" si="0"/>
        <v>72006</v>
      </c>
      <c r="U9" s="37">
        <f t="shared" si="0"/>
        <v>187578</v>
      </c>
      <c r="V9" s="37">
        <f t="shared" si="0"/>
        <v>0</v>
      </c>
      <c r="W9" s="37">
        <f t="shared" si="0"/>
        <v>1053</v>
      </c>
      <c r="X9" s="37">
        <f t="shared" si="0"/>
        <v>0</v>
      </c>
      <c r="Y9" s="37">
        <f t="shared" si="0"/>
        <v>0</v>
      </c>
      <c r="Z9" s="37">
        <f t="shared" si="0"/>
        <v>0</v>
      </c>
      <c r="AA9" s="38">
        <f t="shared" si="0"/>
        <v>0</v>
      </c>
    </row>
    <row r="10" spans="1:27" s="4" customFormat="1" ht="11.25" customHeight="1">
      <c r="A10" s="76"/>
      <c r="B10" s="77"/>
      <c r="C10" s="77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8"/>
    </row>
    <row r="11" spans="1:27" s="4" customFormat="1" ht="22.5" customHeight="1">
      <c r="A11" s="76">
        <v>1</v>
      </c>
      <c r="B11" s="77"/>
      <c r="C11" s="78" t="s">
        <v>16</v>
      </c>
      <c r="D11" s="36"/>
      <c r="E11" s="37">
        <v>418799</v>
      </c>
      <c r="F11" s="37">
        <v>0</v>
      </c>
      <c r="G11" s="37">
        <v>0</v>
      </c>
      <c r="H11" s="37">
        <v>0</v>
      </c>
      <c r="I11" s="37">
        <v>0</v>
      </c>
      <c r="J11" s="37">
        <v>275832</v>
      </c>
      <c r="K11" s="37">
        <v>161084</v>
      </c>
      <c r="L11" s="37">
        <v>0</v>
      </c>
      <c r="M11" s="37">
        <v>142967</v>
      </c>
      <c r="N11" s="37">
        <v>27973</v>
      </c>
      <c r="O11" s="37">
        <v>58929</v>
      </c>
      <c r="P11" s="37">
        <v>21190</v>
      </c>
      <c r="Q11" s="37">
        <v>34875</v>
      </c>
      <c r="R11" s="37">
        <v>34875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8">
        <v>0</v>
      </c>
    </row>
    <row r="12" spans="1:27" s="4" customFormat="1" ht="22.5" customHeight="1">
      <c r="A12" s="76">
        <v>2</v>
      </c>
      <c r="B12" s="77"/>
      <c r="C12" s="78" t="s">
        <v>17</v>
      </c>
      <c r="D12" s="36"/>
      <c r="E12" s="37">
        <v>102304</v>
      </c>
      <c r="F12" s="37">
        <v>0</v>
      </c>
      <c r="G12" s="37">
        <v>0</v>
      </c>
      <c r="H12" s="37">
        <v>0</v>
      </c>
      <c r="I12" s="37">
        <v>0</v>
      </c>
      <c r="J12" s="37">
        <v>40251</v>
      </c>
      <c r="K12" s="37">
        <v>40251</v>
      </c>
      <c r="L12" s="37">
        <v>0</v>
      </c>
      <c r="M12" s="37">
        <v>62053</v>
      </c>
      <c r="N12" s="37">
        <v>14208</v>
      </c>
      <c r="O12" s="37">
        <v>1998</v>
      </c>
      <c r="P12" s="37">
        <v>45847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8">
        <v>0</v>
      </c>
    </row>
    <row r="13" spans="1:27" s="4" customFormat="1" ht="22.5" customHeight="1">
      <c r="A13" s="76">
        <v>3</v>
      </c>
      <c r="B13" s="77"/>
      <c r="C13" s="78" t="s">
        <v>18</v>
      </c>
      <c r="D13" s="36"/>
      <c r="E13" s="37">
        <v>536461</v>
      </c>
      <c r="F13" s="37">
        <v>0</v>
      </c>
      <c r="G13" s="37">
        <v>0</v>
      </c>
      <c r="H13" s="37">
        <v>0</v>
      </c>
      <c r="I13" s="37">
        <v>0</v>
      </c>
      <c r="J13" s="37">
        <v>147421</v>
      </c>
      <c r="K13" s="37">
        <v>147421</v>
      </c>
      <c r="L13" s="37">
        <v>0</v>
      </c>
      <c r="M13" s="37">
        <v>389040</v>
      </c>
      <c r="N13" s="37">
        <v>110832</v>
      </c>
      <c r="O13" s="37">
        <v>5123</v>
      </c>
      <c r="P13" s="37">
        <v>3000</v>
      </c>
      <c r="Q13" s="37">
        <v>270085</v>
      </c>
      <c r="R13" s="37">
        <v>12311</v>
      </c>
      <c r="S13" s="37">
        <v>0</v>
      </c>
      <c r="T13" s="37">
        <v>72006</v>
      </c>
      <c r="U13" s="37">
        <v>185768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8">
        <v>0</v>
      </c>
    </row>
    <row r="14" spans="1:27" s="4" customFormat="1" ht="22.5" customHeight="1">
      <c r="A14" s="76">
        <v>4</v>
      </c>
      <c r="B14" s="77"/>
      <c r="C14" s="78" t="s">
        <v>19</v>
      </c>
      <c r="D14" s="36"/>
      <c r="E14" s="37">
        <v>265398</v>
      </c>
      <c r="F14" s="37">
        <v>0</v>
      </c>
      <c r="G14" s="37">
        <v>0</v>
      </c>
      <c r="H14" s="37">
        <v>0</v>
      </c>
      <c r="I14" s="37">
        <v>0</v>
      </c>
      <c r="J14" s="37">
        <v>175256</v>
      </c>
      <c r="K14" s="37">
        <v>23716</v>
      </c>
      <c r="L14" s="37">
        <v>0</v>
      </c>
      <c r="M14" s="37">
        <v>90142</v>
      </c>
      <c r="N14" s="37">
        <v>10643</v>
      </c>
      <c r="O14" s="37">
        <v>27632</v>
      </c>
      <c r="P14" s="37">
        <v>252</v>
      </c>
      <c r="Q14" s="37">
        <v>51615</v>
      </c>
      <c r="R14" s="37">
        <v>50290</v>
      </c>
      <c r="S14" s="37">
        <v>0</v>
      </c>
      <c r="T14" s="37">
        <v>0</v>
      </c>
      <c r="U14" s="37">
        <v>1325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8">
        <v>0</v>
      </c>
    </row>
    <row r="15" spans="1:27" s="4" customFormat="1" ht="22.5" customHeight="1">
      <c r="A15" s="76">
        <v>5</v>
      </c>
      <c r="B15" s="77"/>
      <c r="C15" s="78" t="s">
        <v>20</v>
      </c>
      <c r="D15" s="36"/>
      <c r="E15" s="37">
        <v>382957</v>
      </c>
      <c r="F15" s="37">
        <v>0</v>
      </c>
      <c r="G15" s="37">
        <v>0</v>
      </c>
      <c r="H15" s="37">
        <v>0</v>
      </c>
      <c r="I15" s="37">
        <v>0</v>
      </c>
      <c r="J15" s="37">
        <v>98387</v>
      </c>
      <c r="K15" s="37">
        <v>98387</v>
      </c>
      <c r="L15" s="37">
        <v>0</v>
      </c>
      <c r="M15" s="37">
        <v>284570</v>
      </c>
      <c r="N15" s="37">
        <v>3736</v>
      </c>
      <c r="O15" s="37">
        <v>8657</v>
      </c>
      <c r="P15" s="37">
        <v>182917</v>
      </c>
      <c r="Q15" s="37">
        <v>89260</v>
      </c>
      <c r="R15" s="37">
        <v>89260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8">
        <v>0</v>
      </c>
    </row>
    <row r="16" spans="1:27" s="4" customFormat="1" ht="22.5" customHeight="1">
      <c r="A16" s="76">
        <v>6</v>
      </c>
      <c r="B16" s="77"/>
      <c r="C16" s="78" t="s">
        <v>21</v>
      </c>
      <c r="D16" s="36"/>
      <c r="E16" s="37">
        <v>129280</v>
      </c>
      <c r="F16" s="37">
        <v>0</v>
      </c>
      <c r="G16" s="37">
        <v>0</v>
      </c>
      <c r="H16" s="37">
        <v>0</v>
      </c>
      <c r="I16" s="37">
        <v>0</v>
      </c>
      <c r="J16" s="37">
        <v>22737</v>
      </c>
      <c r="K16" s="37">
        <v>13200</v>
      </c>
      <c r="L16" s="37">
        <v>0</v>
      </c>
      <c r="M16" s="37">
        <v>106543</v>
      </c>
      <c r="N16" s="37">
        <v>23315</v>
      </c>
      <c r="O16" s="37">
        <v>0</v>
      </c>
      <c r="P16" s="37">
        <v>82175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1053</v>
      </c>
      <c r="X16" s="37">
        <v>0</v>
      </c>
      <c r="Y16" s="37">
        <v>0</v>
      </c>
      <c r="Z16" s="37">
        <v>0</v>
      </c>
      <c r="AA16" s="38">
        <v>0</v>
      </c>
    </row>
    <row r="17" spans="1:27" s="4" customFormat="1" ht="22.5" customHeight="1">
      <c r="A17" s="76">
        <v>7</v>
      </c>
      <c r="B17" s="77"/>
      <c r="C17" s="78" t="s">
        <v>22</v>
      </c>
      <c r="D17" s="36"/>
      <c r="E17" s="37">
        <v>168992</v>
      </c>
      <c r="F17" s="37">
        <v>0</v>
      </c>
      <c r="G17" s="37">
        <v>0</v>
      </c>
      <c r="H17" s="37">
        <v>19133</v>
      </c>
      <c r="I17" s="37">
        <v>0</v>
      </c>
      <c r="J17" s="37">
        <v>75361</v>
      </c>
      <c r="K17" s="37">
        <v>47840</v>
      </c>
      <c r="L17" s="37">
        <v>0</v>
      </c>
      <c r="M17" s="37">
        <v>74498</v>
      </c>
      <c r="N17" s="37">
        <v>23093</v>
      </c>
      <c r="O17" s="37">
        <v>31698</v>
      </c>
      <c r="P17" s="37">
        <v>19707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8">
        <v>0</v>
      </c>
    </row>
    <row r="18" spans="1:27" s="4" customFormat="1" ht="22.5" customHeight="1">
      <c r="A18" s="76">
        <v>8</v>
      </c>
      <c r="B18" s="77"/>
      <c r="C18" s="78" t="s">
        <v>23</v>
      </c>
      <c r="D18" s="36"/>
      <c r="E18" s="37">
        <v>54760</v>
      </c>
      <c r="F18" s="37">
        <v>0</v>
      </c>
      <c r="G18" s="37">
        <v>0</v>
      </c>
      <c r="H18" s="37">
        <v>0</v>
      </c>
      <c r="I18" s="37">
        <v>0</v>
      </c>
      <c r="J18" s="37">
        <v>35200</v>
      </c>
      <c r="K18" s="37">
        <v>35200</v>
      </c>
      <c r="L18" s="37">
        <v>0</v>
      </c>
      <c r="M18" s="37">
        <v>19560</v>
      </c>
      <c r="N18" s="37">
        <v>4050</v>
      </c>
      <c r="O18" s="37">
        <v>0</v>
      </c>
      <c r="P18" s="37">
        <v>15510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8">
        <v>0</v>
      </c>
    </row>
    <row r="19" spans="1:27" s="4" customFormat="1" ht="22.5" customHeight="1">
      <c r="A19" s="76">
        <v>9</v>
      </c>
      <c r="B19" s="77"/>
      <c r="C19" s="78" t="s">
        <v>24</v>
      </c>
      <c r="D19" s="36"/>
      <c r="E19" s="37">
        <v>169930</v>
      </c>
      <c r="F19" s="37">
        <v>0</v>
      </c>
      <c r="G19" s="37">
        <v>0</v>
      </c>
      <c r="H19" s="37">
        <v>0</v>
      </c>
      <c r="I19" s="37">
        <v>0</v>
      </c>
      <c r="J19" s="37">
        <v>133638</v>
      </c>
      <c r="K19" s="37">
        <v>38223</v>
      </c>
      <c r="L19" s="37">
        <v>0</v>
      </c>
      <c r="M19" s="37">
        <v>36292</v>
      </c>
      <c r="N19" s="37">
        <v>9409</v>
      </c>
      <c r="O19" s="37">
        <v>26883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8">
        <v>0</v>
      </c>
    </row>
    <row r="20" spans="1:27" s="4" customFormat="1" ht="22.5" customHeight="1">
      <c r="A20" s="76">
        <v>10</v>
      </c>
      <c r="B20" s="77"/>
      <c r="C20" s="78" t="s">
        <v>25</v>
      </c>
      <c r="D20" s="36"/>
      <c r="E20" s="37">
        <v>72280</v>
      </c>
      <c r="F20" s="37">
        <v>0</v>
      </c>
      <c r="G20" s="37">
        <v>0</v>
      </c>
      <c r="H20" s="37">
        <v>0</v>
      </c>
      <c r="I20" s="37">
        <v>0</v>
      </c>
      <c r="J20" s="37">
        <v>21274</v>
      </c>
      <c r="K20" s="37">
        <v>16274</v>
      </c>
      <c r="L20" s="37">
        <v>0</v>
      </c>
      <c r="M20" s="37">
        <v>51006</v>
      </c>
      <c r="N20" s="37">
        <v>26597</v>
      </c>
      <c r="O20" s="37">
        <v>5291</v>
      </c>
      <c r="P20" s="37">
        <v>19118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8">
        <v>0</v>
      </c>
    </row>
    <row r="21" spans="1:27" s="4" customFormat="1" ht="22.5" customHeight="1">
      <c r="A21" s="76">
        <v>11</v>
      </c>
      <c r="B21" s="77"/>
      <c r="C21" s="78" t="s">
        <v>26</v>
      </c>
      <c r="D21" s="36"/>
      <c r="E21" s="37">
        <v>82053</v>
      </c>
      <c r="F21" s="37">
        <v>0</v>
      </c>
      <c r="G21" s="37">
        <v>0</v>
      </c>
      <c r="H21" s="37">
        <v>0</v>
      </c>
      <c r="I21" s="37">
        <v>0</v>
      </c>
      <c r="J21" s="37">
        <v>57074</v>
      </c>
      <c r="K21" s="37">
        <v>57074</v>
      </c>
      <c r="L21" s="37">
        <v>0</v>
      </c>
      <c r="M21" s="37">
        <v>24979</v>
      </c>
      <c r="N21" s="37">
        <v>24979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8">
        <v>0</v>
      </c>
    </row>
    <row r="22" spans="1:27" s="4" customFormat="1" ht="22.5" customHeight="1">
      <c r="A22" s="76">
        <v>12</v>
      </c>
      <c r="B22" s="77"/>
      <c r="C22" s="78" t="s">
        <v>27</v>
      </c>
      <c r="D22" s="36"/>
      <c r="E22" s="37">
        <v>448124</v>
      </c>
      <c r="F22" s="37">
        <v>0</v>
      </c>
      <c r="G22" s="37">
        <v>0</v>
      </c>
      <c r="H22" s="37">
        <v>0</v>
      </c>
      <c r="I22" s="37">
        <v>0</v>
      </c>
      <c r="J22" s="37">
        <v>77763</v>
      </c>
      <c r="K22" s="37">
        <v>20150</v>
      </c>
      <c r="L22" s="37">
        <v>0</v>
      </c>
      <c r="M22" s="37">
        <v>370361</v>
      </c>
      <c r="N22" s="37">
        <v>44649</v>
      </c>
      <c r="O22" s="37">
        <v>19428</v>
      </c>
      <c r="P22" s="37">
        <v>256129</v>
      </c>
      <c r="Q22" s="37">
        <v>50155</v>
      </c>
      <c r="R22" s="37">
        <v>50155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8">
        <v>0</v>
      </c>
    </row>
    <row r="23" spans="1:27" s="4" customFormat="1" ht="22.5" customHeight="1">
      <c r="A23" s="76">
        <v>13</v>
      </c>
      <c r="B23" s="77"/>
      <c r="C23" s="78" t="s">
        <v>28</v>
      </c>
      <c r="D23" s="36"/>
      <c r="E23" s="37">
        <v>87955</v>
      </c>
      <c r="F23" s="37">
        <v>0</v>
      </c>
      <c r="G23" s="37">
        <v>0</v>
      </c>
      <c r="H23" s="37">
        <v>0</v>
      </c>
      <c r="I23" s="37">
        <v>0</v>
      </c>
      <c r="J23" s="37">
        <v>33488</v>
      </c>
      <c r="K23" s="37">
        <v>33488</v>
      </c>
      <c r="L23" s="37">
        <v>0</v>
      </c>
      <c r="M23" s="37">
        <v>54467</v>
      </c>
      <c r="N23" s="37">
        <v>19744</v>
      </c>
      <c r="O23" s="37">
        <v>3839</v>
      </c>
      <c r="P23" s="37">
        <v>29957</v>
      </c>
      <c r="Q23" s="37">
        <v>927</v>
      </c>
      <c r="R23" s="37">
        <v>927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8">
        <v>0</v>
      </c>
    </row>
    <row r="24" spans="1:27" s="4" customFormat="1" ht="11.25" customHeight="1">
      <c r="A24" s="76"/>
      <c r="B24" s="77"/>
      <c r="C24" s="78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1:27" s="4" customFormat="1" ht="15.75" customHeight="1">
      <c r="A25" s="74" t="s">
        <v>2</v>
      </c>
      <c r="B25" s="75"/>
      <c r="C25" s="75"/>
      <c r="D25" s="35"/>
      <c r="E25" s="37">
        <f aca="true" t="shared" si="1" ref="E25:AA25">SUM(E11:E23)</f>
        <v>2919293</v>
      </c>
      <c r="F25" s="37">
        <f t="shared" si="1"/>
        <v>0</v>
      </c>
      <c r="G25" s="37">
        <f t="shared" si="1"/>
        <v>0</v>
      </c>
      <c r="H25" s="37">
        <f t="shared" si="1"/>
        <v>19133</v>
      </c>
      <c r="I25" s="37">
        <f t="shared" si="1"/>
        <v>0</v>
      </c>
      <c r="J25" s="37">
        <f t="shared" si="1"/>
        <v>1193682</v>
      </c>
      <c r="K25" s="37">
        <f t="shared" si="1"/>
        <v>732308</v>
      </c>
      <c r="L25" s="37">
        <f t="shared" si="1"/>
        <v>0</v>
      </c>
      <c r="M25" s="37">
        <f t="shared" si="1"/>
        <v>1706478</v>
      </c>
      <c r="N25" s="37">
        <f t="shared" si="1"/>
        <v>343228</v>
      </c>
      <c r="O25" s="37">
        <f t="shared" si="1"/>
        <v>189478</v>
      </c>
      <c r="P25" s="37">
        <f t="shared" si="1"/>
        <v>675802</v>
      </c>
      <c r="Q25" s="37">
        <f t="shared" si="1"/>
        <v>496917</v>
      </c>
      <c r="R25" s="37">
        <f t="shared" si="1"/>
        <v>237818</v>
      </c>
      <c r="S25" s="37">
        <f t="shared" si="1"/>
        <v>0</v>
      </c>
      <c r="T25" s="37">
        <f t="shared" si="1"/>
        <v>72006</v>
      </c>
      <c r="U25" s="37">
        <f t="shared" si="1"/>
        <v>187093</v>
      </c>
      <c r="V25" s="37">
        <f t="shared" si="1"/>
        <v>0</v>
      </c>
      <c r="W25" s="37">
        <f t="shared" si="1"/>
        <v>1053</v>
      </c>
      <c r="X25" s="37">
        <f t="shared" si="1"/>
        <v>0</v>
      </c>
      <c r="Y25" s="37">
        <f t="shared" si="1"/>
        <v>0</v>
      </c>
      <c r="Z25" s="37">
        <f t="shared" si="1"/>
        <v>0</v>
      </c>
      <c r="AA25" s="38">
        <f t="shared" si="1"/>
        <v>0</v>
      </c>
    </row>
    <row r="26" spans="1:27" s="4" customFormat="1" ht="11.25" customHeight="1">
      <c r="A26" s="74"/>
      <c r="B26" s="75"/>
      <c r="C26" s="75"/>
      <c r="D26" s="35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</row>
    <row r="27" spans="1:27" s="4" customFormat="1" ht="22.5" customHeight="1">
      <c r="A27" s="76">
        <v>1</v>
      </c>
      <c r="B27" s="77"/>
      <c r="C27" s="78" t="s">
        <v>29</v>
      </c>
      <c r="D27" s="36"/>
      <c r="E27" s="37">
        <v>108545</v>
      </c>
      <c r="F27" s="37">
        <v>0</v>
      </c>
      <c r="G27" s="37">
        <v>0</v>
      </c>
      <c r="H27" s="37">
        <v>0</v>
      </c>
      <c r="I27" s="37">
        <v>0</v>
      </c>
      <c r="J27" s="37">
        <v>78622</v>
      </c>
      <c r="K27" s="37">
        <v>74022</v>
      </c>
      <c r="L27" s="37">
        <v>0</v>
      </c>
      <c r="M27" s="37">
        <v>29923</v>
      </c>
      <c r="N27" s="37">
        <v>3588</v>
      </c>
      <c r="O27" s="37">
        <v>11425</v>
      </c>
      <c r="P27" s="37">
        <v>14425</v>
      </c>
      <c r="Q27" s="37">
        <v>485</v>
      </c>
      <c r="R27" s="37">
        <v>0</v>
      </c>
      <c r="S27" s="37">
        <v>0</v>
      </c>
      <c r="T27" s="37">
        <v>0</v>
      </c>
      <c r="U27" s="37">
        <v>485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8">
        <v>0</v>
      </c>
    </row>
    <row r="28" spans="1:27" s="4" customFormat="1" ht="22.5" customHeight="1">
      <c r="A28" s="76">
        <v>2</v>
      </c>
      <c r="B28" s="77"/>
      <c r="C28" s="78" t="s">
        <v>30</v>
      </c>
      <c r="D28" s="36"/>
      <c r="E28" s="37">
        <v>4508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4508</v>
      </c>
      <c r="N28" s="37">
        <v>0</v>
      </c>
      <c r="O28" s="37">
        <v>0</v>
      </c>
      <c r="P28" s="37">
        <v>4508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8">
        <v>0</v>
      </c>
    </row>
    <row r="29" spans="1:27" s="4" customFormat="1" ht="22.5" customHeight="1">
      <c r="A29" s="76">
        <v>3</v>
      </c>
      <c r="B29" s="77"/>
      <c r="C29" s="78" t="s">
        <v>31</v>
      </c>
      <c r="D29" s="36"/>
      <c r="E29" s="37">
        <v>2267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2267</v>
      </c>
      <c r="N29" s="37">
        <v>1292</v>
      </c>
      <c r="O29" s="37">
        <v>975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8">
        <v>0</v>
      </c>
    </row>
    <row r="30" spans="1:27" s="4" customFormat="1" ht="22.5" customHeight="1">
      <c r="A30" s="76">
        <v>4</v>
      </c>
      <c r="B30" s="77"/>
      <c r="C30" s="78" t="s">
        <v>0</v>
      </c>
      <c r="D30" s="36"/>
      <c r="E30" s="37">
        <v>15206</v>
      </c>
      <c r="F30" s="37">
        <v>0</v>
      </c>
      <c r="G30" s="37">
        <v>0</v>
      </c>
      <c r="H30" s="37">
        <v>0</v>
      </c>
      <c r="I30" s="37">
        <v>0</v>
      </c>
      <c r="J30" s="37">
        <v>8333</v>
      </c>
      <c r="K30" s="37">
        <v>8333</v>
      </c>
      <c r="L30" s="37">
        <v>0</v>
      </c>
      <c r="M30" s="37">
        <v>6873</v>
      </c>
      <c r="N30" s="37">
        <v>81</v>
      </c>
      <c r="O30" s="37">
        <v>0</v>
      </c>
      <c r="P30" s="37">
        <v>3931</v>
      </c>
      <c r="Q30" s="37">
        <v>2861</v>
      </c>
      <c r="R30" s="37">
        <v>2861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8">
        <v>0</v>
      </c>
    </row>
    <row r="31" spans="1:27" s="4" customFormat="1" ht="22.5" customHeight="1">
      <c r="A31" s="76">
        <v>5</v>
      </c>
      <c r="B31" s="77"/>
      <c r="C31" s="78" t="s">
        <v>32</v>
      </c>
      <c r="D31" s="36"/>
      <c r="E31" s="37">
        <v>35846</v>
      </c>
      <c r="F31" s="37">
        <v>0</v>
      </c>
      <c r="G31" s="37">
        <v>0</v>
      </c>
      <c r="H31" s="37">
        <v>0</v>
      </c>
      <c r="I31" s="37">
        <v>0</v>
      </c>
      <c r="J31" s="37">
        <v>14267</v>
      </c>
      <c r="K31" s="37">
        <v>14267</v>
      </c>
      <c r="L31" s="37">
        <v>0</v>
      </c>
      <c r="M31" s="37">
        <v>21579</v>
      </c>
      <c r="N31" s="37">
        <v>1024</v>
      </c>
      <c r="O31" s="37">
        <v>19215</v>
      </c>
      <c r="P31" s="37">
        <v>1340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8">
        <v>0</v>
      </c>
    </row>
    <row r="32" spans="1:27" s="4" customFormat="1" ht="22.5" customHeight="1">
      <c r="A32" s="76">
        <v>6</v>
      </c>
      <c r="B32" s="77"/>
      <c r="C32" s="78" t="s">
        <v>33</v>
      </c>
      <c r="D32" s="36"/>
      <c r="E32" s="37">
        <v>23962</v>
      </c>
      <c r="F32" s="37">
        <v>0</v>
      </c>
      <c r="G32" s="37">
        <v>0</v>
      </c>
      <c r="H32" s="37">
        <v>0</v>
      </c>
      <c r="I32" s="37">
        <v>0</v>
      </c>
      <c r="J32" s="37">
        <v>23962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8">
        <v>0</v>
      </c>
    </row>
    <row r="33" spans="1:27" s="5" customFormat="1" ht="11.25" customHeight="1">
      <c r="A33" s="76"/>
      <c r="B33" s="77"/>
      <c r="C33" s="78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</row>
    <row r="34" spans="1:27" s="4" customFormat="1" ht="15.75" customHeight="1">
      <c r="A34" s="74" t="s">
        <v>35</v>
      </c>
      <c r="B34" s="75"/>
      <c r="C34" s="75"/>
      <c r="D34" s="35"/>
      <c r="E34" s="37">
        <f aca="true" t="shared" si="2" ref="E34:AA34">SUM(E27:E32)</f>
        <v>190334</v>
      </c>
      <c r="F34" s="37">
        <f t="shared" si="2"/>
        <v>0</v>
      </c>
      <c r="G34" s="37">
        <f t="shared" si="2"/>
        <v>0</v>
      </c>
      <c r="H34" s="37">
        <f t="shared" si="2"/>
        <v>0</v>
      </c>
      <c r="I34" s="37">
        <f t="shared" si="2"/>
        <v>0</v>
      </c>
      <c r="J34" s="37">
        <f t="shared" si="2"/>
        <v>125184</v>
      </c>
      <c r="K34" s="37">
        <f t="shared" si="2"/>
        <v>96622</v>
      </c>
      <c r="L34" s="37">
        <f t="shared" si="2"/>
        <v>0</v>
      </c>
      <c r="M34" s="37">
        <f t="shared" si="2"/>
        <v>65150</v>
      </c>
      <c r="N34" s="37">
        <f t="shared" si="2"/>
        <v>5985</v>
      </c>
      <c r="O34" s="37">
        <f t="shared" si="2"/>
        <v>31615</v>
      </c>
      <c r="P34" s="37">
        <f t="shared" si="2"/>
        <v>24204</v>
      </c>
      <c r="Q34" s="37">
        <f t="shared" si="2"/>
        <v>3346</v>
      </c>
      <c r="R34" s="37">
        <f t="shared" si="2"/>
        <v>2861</v>
      </c>
      <c r="S34" s="37">
        <f t="shared" si="2"/>
        <v>0</v>
      </c>
      <c r="T34" s="37">
        <f t="shared" si="2"/>
        <v>0</v>
      </c>
      <c r="U34" s="37">
        <f t="shared" si="2"/>
        <v>485</v>
      </c>
      <c r="V34" s="37">
        <f t="shared" si="2"/>
        <v>0</v>
      </c>
      <c r="W34" s="37">
        <f t="shared" si="2"/>
        <v>0</v>
      </c>
      <c r="X34" s="37">
        <f t="shared" si="2"/>
        <v>0</v>
      </c>
      <c r="Y34" s="37">
        <f t="shared" si="2"/>
        <v>0</v>
      </c>
      <c r="Z34" s="37">
        <f t="shared" si="2"/>
        <v>0</v>
      </c>
      <c r="AA34" s="38">
        <f t="shared" si="2"/>
        <v>0</v>
      </c>
    </row>
    <row r="35" spans="1:27" s="4" customFormat="1" ht="11.25" customHeight="1" thickBot="1">
      <c r="A35" s="79"/>
      <c r="B35" s="80"/>
      <c r="C35" s="80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1"/>
    </row>
    <row r="36" spans="1:27" s="60" customFormat="1" ht="17.25" customHeight="1">
      <c r="A36" s="59"/>
      <c r="B36" s="59"/>
      <c r="C36" s="59" t="s">
        <v>45</v>
      </c>
      <c r="D36" s="59"/>
      <c r="E36" s="88">
        <v>23</v>
      </c>
      <c r="F36" s="88">
        <v>23</v>
      </c>
      <c r="G36" s="88">
        <v>23</v>
      </c>
      <c r="H36" s="88">
        <v>23</v>
      </c>
      <c r="I36" s="88">
        <v>23</v>
      </c>
      <c r="J36" s="88">
        <v>23</v>
      </c>
      <c r="K36" s="88">
        <v>23</v>
      </c>
      <c r="L36" s="88">
        <v>23</v>
      </c>
      <c r="M36" s="88">
        <v>23</v>
      </c>
      <c r="N36" s="88">
        <v>23</v>
      </c>
      <c r="O36" s="88">
        <v>23</v>
      </c>
      <c r="P36" s="88">
        <v>23</v>
      </c>
      <c r="Q36" s="88">
        <v>23</v>
      </c>
      <c r="R36" s="88">
        <v>23</v>
      </c>
      <c r="S36" s="88">
        <v>23</v>
      </c>
      <c r="T36" s="88">
        <v>23</v>
      </c>
      <c r="U36" s="88">
        <v>23</v>
      </c>
      <c r="V36" s="88">
        <v>23</v>
      </c>
      <c r="W36" s="88">
        <v>23</v>
      </c>
      <c r="X36" s="88">
        <v>23</v>
      </c>
      <c r="Y36" s="88">
        <v>23</v>
      </c>
      <c r="Z36" s="88">
        <v>23</v>
      </c>
      <c r="AA36" s="88">
        <v>23</v>
      </c>
    </row>
    <row r="37" spans="1:27" s="60" customFormat="1" ht="17.25" customHeight="1">
      <c r="A37" s="59"/>
      <c r="B37" s="59"/>
      <c r="C37" s="59" t="s">
        <v>46</v>
      </c>
      <c r="D37" s="59"/>
      <c r="E37" s="88">
        <v>1</v>
      </c>
      <c r="F37" s="88">
        <v>2</v>
      </c>
      <c r="G37" s="88">
        <v>3</v>
      </c>
      <c r="H37" s="88">
        <v>4</v>
      </c>
      <c r="I37" s="88">
        <v>5</v>
      </c>
      <c r="J37" s="88">
        <v>6</v>
      </c>
      <c r="K37" s="88">
        <v>7</v>
      </c>
      <c r="L37" s="88">
        <v>8</v>
      </c>
      <c r="M37" s="88">
        <v>9</v>
      </c>
      <c r="N37" s="88">
        <v>10</v>
      </c>
      <c r="O37" s="88">
        <v>11</v>
      </c>
      <c r="P37" s="88">
        <v>12</v>
      </c>
      <c r="Q37" s="88">
        <v>13</v>
      </c>
      <c r="R37" s="88">
        <v>14</v>
      </c>
      <c r="S37" s="88">
        <v>15</v>
      </c>
      <c r="T37" s="88">
        <v>16</v>
      </c>
      <c r="U37" s="88">
        <v>17</v>
      </c>
      <c r="V37" s="88">
        <v>18</v>
      </c>
      <c r="W37" s="88">
        <v>19</v>
      </c>
      <c r="X37" s="88">
        <v>20</v>
      </c>
      <c r="Y37" s="88">
        <v>21</v>
      </c>
      <c r="Z37" s="88">
        <v>22</v>
      </c>
      <c r="AA37" s="88">
        <v>23</v>
      </c>
    </row>
    <row r="38" spans="1:27" s="60" customFormat="1" ht="17.25" customHeight="1">
      <c r="A38" s="59"/>
      <c r="B38" s="59"/>
      <c r="C38" s="59" t="s">
        <v>47</v>
      </c>
      <c r="D38" s="59"/>
      <c r="E38" s="60">
        <v>1</v>
      </c>
      <c r="F38" s="60">
        <v>1</v>
      </c>
      <c r="G38" s="60">
        <v>1</v>
      </c>
      <c r="H38" s="60">
        <v>1</v>
      </c>
      <c r="I38" s="60">
        <v>1</v>
      </c>
      <c r="J38" s="60">
        <v>1</v>
      </c>
      <c r="K38" s="60">
        <v>1</v>
      </c>
      <c r="L38" s="60">
        <v>1</v>
      </c>
      <c r="M38" s="60">
        <v>1</v>
      </c>
      <c r="N38" s="60">
        <v>1</v>
      </c>
      <c r="O38" s="60">
        <v>1</v>
      </c>
      <c r="P38" s="60">
        <v>1</v>
      </c>
      <c r="Q38" s="60">
        <v>1</v>
      </c>
      <c r="R38" s="60">
        <v>1</v>
      </c>
      <c r="S38" s="60">
        <v>1</v>
      </c>
      <c r="T38" s="60">
        <v>1</v>
      </c>
      <c r="U38" s="60">
        <v>1</v>
      </c>
      <c r="V38" s="60">
        <v>1</v>
      </c>
      <c r="W38" s="60">
        <v>1</v>
      </c>
      <c r="X38" s="60">
        <v>1</v>
      </c>
      <c r="Y38" s="60">
        <v>1</v>
      </c>
      <c r="Z38" s="60">
        <v>1</v>
      </c>
      <c r="AA38" s="60">
        <v>1</v>
      </c>
    </row>
    <row r="40" ht="17.25" customHeight="1">
      <c r="Y40" s="89"/>
    </row>
  </sheetData>
  <sheetProtection/>
  <mergeCells count="2">
    <mergeCell ref="A6:C6"/>
    <mergeCell ref="E4:E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G53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I7" sqref="I7"/>
      <selection pane="topRight" activeCell="I7" sqref="I7"/>
      <selection pane="bottomLeft" activeCell="I7" sqref="I7"/>
      <selection pane="bottomRight" activeCell="E20" sqref="E20"/>
    </sheetView>
  </sheetViews>
  <sheetFormatPr defaultColWidth="9.00390625" defaultRowHeight="17.25" customHeight="1"/>
  <cols>
    <col min="1" max="1" width="3.00390625" style="1" customWidth="1"/>
    <col min="2" max="2" width="0.74609375" style="1" customWidth="1"/>
    <col min="3" max="3" width="11.875" style="1" customWidth="1"/>
    <col min="4" max="4" width="0.74609375" style="1" customWidth="1"/>
    <col min="5" max="33" width="11.75390625" style="81" customWidth="1"/>
    <col min="34" max="56" width="10.625" style="81" customWidth="1"/>
    <col min="57" max="16384" width="9.00390625" style="81" customWidth="1"/>
  </cols>
  <sheetData>
    <row r="1" spans="1:5" s="6" customFormat="1" ht="17.25" customHeight="1">
      <c r="A1" s="61"/>
      <c r="B1" s="61"/>
      <c r="C1" s="61"/>
      <c r="E1" s="8" t="s">
        <v>43</v>
      </c>
    </row>
    <row r="2" spans="1:33" s="6" customFormat="1" ht="22.5" customHeight="1" thickBot="1">
      <c r="A2" s="61"/>
      <c r="B2" s="61"/>
      <c r="C2" s="61"/>
      <c r="E2" s="8" t="s">
        <v>51</v>
      </c>
      <c r="AG2" s="100" t="s">
        <v>44</v>
      </c>
    </row>
    <row r="3" spans="1:33" s="3" customFormat="1" ht="17.25" customHeight="1">
      <c r="A3" s="51"/>
      <c r="B3" s="45"/>
      <c r="C3" s="45"/>
      <c r="D3" s="42"/>
      <c r="E3" s="43"/>
      <c r="F3" s="43"/>
      <c r="G3" s="44"/>
      <c r="H3" s="43"/>
      <c r="I3" s="43"/>
      <c r="J3" s="44"/>
      <c r="K3" s="42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  <c r="Z3" s="42"/>
      <c r="AA3" s="43"/>
      <c r="AB3" s="45"/>
      <c r="AC3" s="45"/>
      <c r="AD3" s="45"/>
      <c r="AE3" s="45"/>
      <c r="AF3" s="45"/>
      <c r="AG3" s="52"/>
    </row>
    <row r="4" spans="1:33" s="3" customFormat="1" ht="17.25" customHeight="1">
      <c r="A4" s="53"/>
      <c r="B4" s="27"/>
      <c r="C4" s="83" t="s">
        <v>3</v>
      </c>
      <c r="D4" s="23"/>
      <c r="E4" s="55" t="s">
        <v>42</v>
      </c>
      <c r="F4" s="104">
        <v>1</v>
      </c>
      <c r="G4" s="117">
        <v>2</v>
      </c>
      <c r="H4" s="104">
        <v>3</v>
      </c>
      <c r="I4" s="104">
        <v>4</v>
      </c>
      <c r="J4" s="117">
        <v>5</v>
      </c>
      <c r="K4" s="47"/>
      <c r="L4" s="104">
        <v>6</v>
      </c>
      <c r="M4" s="104">
        <v>7</v>
      </c>
      <c r="N4" s="25" t="s">
        <v>56</v>
      </c>
      <c r="O4" s="25" t="s">
        <v>58</v>
      </c>
      <c r="P4" s="25" t="s">
        <v>60</v>
      </c>
      <c r="Q4" s="25" t="s">
        <v>67</v>
      </c>
      <c r="R4" s="24" t="s">
        <v>103</v>
      </c>
      <c r="S4" s="24" t="s">
        <v>105</v>
      </c>
      <c r="T4" s="24" t="s">
        <v>107</v>
      </c>
      <c r="U4" s="24" t="s">
        <v>109</v>
      </c>
      <c r="V4" s="25" t="s">
        <v>69</v>
      </c>
      <c r="W4" s="25" t="s">
        <v>71</v>
      </c>
      <c r="X4" s="104">
        <v>8</v>
      </c>
      <c r="Y4" s="117">
        <v>9</v>
      </c>
      <c r="Z4" s="47"/>
      <c r="AA4" s="104">
        <v>10</v>
      </c>
      <c r="AB4" s="127" t="s">
        <v>38</v>
      </c>
      <c r="AC4" s="127"/>
      <c r="AD4" s="127"/>
      <c r="AE4" s="127"/>
      <c r="AF4" s="127"/>
      <c r="AG4" s="128"/>
    </row>
    <row r="5" spans="1:33" s="3" customFormat="1" ht="17.25" customHeight="1">
      <c r="A5" s="53"/>
      <c r="B5" s="27"/>
      <c r="C5" s="27"/>
      <c r="D5" s="23"/>
      <c r="E5" s="55" t="s">
        <v>39</v>
      </c>
      <c r="F5" s="102" t="s">
        <v>95</v>
      </c>
      <c r="G5" s="110" t="s">
        <v>53</v>
      </c>
      <c r="H5" s="102" t="s">
        <v>54</v>
      </c>
      <c r="I5" s="102" t="s">
        <v>96</v>
      </c>
      <c r="J5" s="110" t="s">
        <v>97</v>
      </c>
      <c r="K5" s="48" t="s">
        <v>98</v>
      </c>
      <c r="L5" s="102" t="s">
        <v>75</v>
      </c>
      <c r="M5" s="102" t="s">
        <v>76</v>
      </c>
      <c r="N5" s="102" t="s">
        <v>99</v>
      </c>
      <c r="O5" s="102" t="s">
        <v>100</v>
      </c>
      <c r="P5" s="102" t="s">
        <v>80</v>
      </c>
      <c r="Q5" s="102" t="s">
        <v>101</v>
      </c>
      <c r="R5" s="102" t="s">
        <v>102</v>
      </c>
      <c r="S5" s="102" t="s">
        <v>104</v>
      </c>
      <c r="T5" s="102" t="s">
        <v>106</v>
      </c>
      <c r="U5" s="102" t="s">
        <v>108</v>
      </c>
      <c r="V5" s="102" t="s">
        <v>110</v>
      </c>
      <c r="W5" s="102" t="s">
        <v>108</v>
      </c>
      <c r="X5" s="102" t="s">
        <v>111</v>
      </c>
      <c r="Y5" s="102" t="s">
        <v>112</v>
      </c>
      <c r="Z5" s="48"/>
      <c r="AA5" s="102" t="s">
        <v>108</v>
      </c>
      <c r="AB5" s="121">
        <v>1</v>
      </c>
      <c r="AC5" s="120">
        <v>2</v>
      </c>
      <c r="AD5" s="120">
        <v>3</v>
      </c>
      <c r="AE5" s="120">
        <v>4</v>
      </c>
      <c r="AF5" s="120">
        <v>5</v>
      </c>
      <c r="AG5" s="58"/>
    </row>
    <row r="6" spans="1:33" s="3" customFormat="1" ht="17.25" customHeight="1">
      <c r="A6" s="123" t="s">
        <v>34</v>
      </c>
      <c r="B6" s="124"/>
      <c r="C6" s="124"/>
      <c r="D6" s="23"/>
      <c r="E6" s="55" t="s">
        <v>40</v>
      </c>
      <c r="F6" s="24"/>
      <c r="G6" s="26"/>
      <c r="H6" s="24"/>
      <c r="I6" s="24"/>
      <c r="J6" s="26"/>
      <c r="K6" s="102" t="s">
        <v>70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102" t="s">
        <v>37</v>
      </c>
      <c r="AA6" s="24"/>
      <c r="AB6" s="103" t="s">
        <v>113</v>
      </c>
      <c r="AC6" s="102" t="s">
        <v>114</v>
      </c>
      <c r="AD6" s="102" t="s">
        <v>115</v>
      </c>
      <c r="AE6" s="102" t="s">
        <v>116</v>
      </c>
      <c r="AF6" s="102" t="s">
        <v>108</v>
      </c>
      <c r="AG6" s="122" t="s">
        <v>41</v>
      </c>
    </row>
    <row r="7" spans="1:33" s="3" customFormat="1" ht="17.25" customHeight="1">
      <c r="A7" s="56"/>
      <c r="B7" s="46"/>
      <c r="C7" s="46"/>
      <c r="D7" s="47"/>
      <c r="E7" s="32"/>
      <c r="F7" s="32"/>
      <c r="G7" s="49"/>
      <c r="H7" s="32"/>
      <c r="I7" s="32"/>
      <c r="J7" s="49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47"/>
      <c r="AC7" s="32"/>
      <c r="AD7" s="32"/>
      <c r="AE7" s="32"/>
      <c r="AF7" s="32"/>
      <c r="AG7" s="50"/>
    </row>
    <row r="8" spans="1:33" s="4" customFormat="1" ht="11.25" customHeight="1">
      <c r="A8" s="90"/>
      <c r="B8" s="91"/>
      <c r="C8" s="77"/>
      <c r="D8" s="36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3"/>
    </row>
    <row r="9" spans="1:33" s="4" customFormat="1" ht="15.75" customHeight="1">
      <c r="A9" s="74" t="s">
        <v>1</v>
      </c>
      <c r="B9" s="75"/>
      <c r="C9" s="75"/>
      <c r="D9" s="35"/>
      <c r="E9" s="37">
        <f aca="true" t="shared" si="0" ref="E9:AG9">E25+E34</f>
        <v>708419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101906</v>
      </c>
      <c r="K9" s="37">
        <f t="shared" si="0"/>
        <v>101906</v>
      </c>
      <c r="L9" s="37">
        <f t="shared" si="0"/>
        <v>0</v>
      </c>
      <c r="M9" s="37">
        <f t="shared" si="0"/>
        <v>434845</v>
      </c>
      <c r="N9" s="37">
        <f t="shared" si="0"/>
        <v>49496</v>
      </c>
      <c r="O9" s="37">
        <f t="shared" si="0"/>
        <v>0</v>
      </c>
      <c r="P9" s="37">
        <f t="shared" si="0"/>
        <v>384783</v>
      </c>
      <c r="Q9" s="37">
        <f t="shared" si="0"/>
        <v>566</v>
      </c>
      <c r="R9" s="37">
        <f t="shared" si="0"/>
        <v>0</v>
      </c>
      <c r="S9" s="37">
        <f t="shared" si="0"/>
        <v>0</v>
      </c>
      <c r="T9" s="37">
        <f t="shared" si="0"/>
        <v>566</v>
      </c>
      <c r="U9" s="37">
        <f t="shared" si="0"/>
        <v>0</v>
      </c>
      <c r="V9" s="37">
        <f t="shared" si="0"/>
        <v>0</v>
      </c>
      <c r="W9" s="37">
        <f t="shared" si="0"/>
        <v>0</v>
      </c>
      <c r="X9" s="37">
        <f t="shared" si="0"/>
        <v>171668</v>
      </c>
      <c r="Y9" s="37">
        <f t="shared" si="0"/>
        <v>0</v>
      </c>
      <c r="Z9" s="37">
        <f t="shared" si="0"/>
        <v>0</v>
      </c>
      <c r="AA9" s="37">
        <f t="shared" si="0"/>
        <v>0</v>
      </c>
      <c r="AB9" s="37">
        <f t="shared" si="0"/>
        <v>0</v>
      </c>
      <c r="AC9" s="37">
        <f t="shared" si="0"/>
        <v>0</v>
      </c>
      <c r="AD9" s="37">
        <f t="shared" si="0"/>
        <v>384783</v>
      </c>
      <c r="AE9" s="37">
        <f t="shared" si="0"/>
        <v>0</v>
      </c>
      <c r="AF9" s="37">
        <f t="shared" si="0"/>
        <v>0</v>
      </c>
      <c r="AG9" s="38">
        <f t="shared" si="0"/>
        <v>384783</v>
      </c>
    </row>
    <row r="10" spans="1:33" s="4" customFormat="1" ht="11.25" customHeight="1">
      <c r="A10" s="76"/>
      <c r="B10" s="77"/>
      <c r="C10" s="77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8"/>
    </row>
    <row r="11" spans="1:33" s="4" customFormat="1" ht="22.5" customHeight="1">
      <c r="A11" s="76">
        <v>1</v>
      </c>
      <c r="B11" s="77"/>
      <c r="C11" s="78" t="s">
        <v>16</v>
      </c>
      <c r="D11" s="36"/>
      <c r="E11" s="37">
        <v>384783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384783</v>
      </c>
      <c r="N11" s="37">
        <v>0</v>
      </c>
      <c r="O11" s="37">
        <v>0</v>
      </c>
      <c r="P11" s="37">
        <v>384783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384783</v>
      </c>
      <c r="AE11" s="37">
        <v>0</v>
      </c>
      <c r="AF11" s="37">
        <v>0</v>
      </c>
      <c r="AG11" s="38">
        <v>384783</v>
      </c>
    </row>
    <row r="12" spans="1:33" s="4" customFormat="1" ht="22.5" customHeight="1">
      <c r="A12" s="76">
        <v>2</v>
      </c>
      <c r="B12" s="77"/>
      <c r="C12" s="78" t="s">
        <v>17</v>
      </c>
      <c r="D12" s="36"/>
      <c r="E12" s="37">
        <v>50963</v>
      </c>
      <c r="F12" s="37">
        <v>0</v>
      </c>
      <c r="G12" s="37">
        <v>0</v>
      </c>
      <c r="H12" s="37">
        <v>0</v>
      </c>
      <c r="I12" s="37">
        <v>0</v>
      </c>
      <c r="J12" s="37">
        <v>1467</v>
      </c>
      <c r="K12" s="37">
        <v>1467</v>
      </c>
      <c r="L12" s="37">
        <v>0</v>
      </c>
      <c r="M12" s="37">
        <v>49496</v>
      </c>
      <c r="N12" s="37">
        <v>49496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8">
        <v>0</v>
      </c>
    </row>
    <row r="13" spans="1:33" s="4" customFormat="1" ht="22.5" customHeight="1">
      <c r="A13" s="76">
        <v>3</v>
      </c>
      <c r="B13" s="77"/>
      <c r="C13" s="78" t="s">
        <v>18</v>
      </c>
      <c r="D13" s="36"/>
      <c r="E13" s="37">
        <v>93138</v>
      </c>
      <c r="F13" s="37">
        <v>0</v>
      </c>
      <c r="G13" s="37">
        <v>0</v>
      </c>
      <c r="H13" s="37">
        <v>0</v>
      </c>
      <c r="I13" s="37">
        <v>0</v>
      </c>
      <c r="J13" s="37">
        <v>93138</v>
      </c>
      <c r="K13" s="37">
        <v>93138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8">
        <v>0</v>
      </c>
    </row>
    <row r="14" spans="1:33" s="4" customFormat="1" ht="22.5" customHeight="1">
      <c r="A14" s="76">
        <v>4</v>
      </c>
      <c r="B14" s="77"/>
      <c r="C14" s="78" t="s">
        <v>19</v>
      </c>
      <c r="D14" s="36"/>
      <c r="E14" s="37">
        <v>2842</v>
      </c>
      <c r="F14" s="37">
        <v>0</v>
      </c>
      <c r="G14" s="37">
        <v>0</v>
      </c>
      <c r="H14" s="37">
        <v>0</v>
      </c>
      <c r="I14" s="37">
        <v>0</v>
      </c>
      <c r="J14" s="37">
        <v>2842</v>
      </c>
      <c r="K14" s="37">
        <v>2842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8">
        <v>0</v>
      </c>
    </row>
    <row r="15" spans="1:33" s="4" customFormat="1" ht="22.5" customHeight="1">
      <c r="A15" s="76">
        <v>5</v>
      </c>
      <c r="B15" s="77"/>
      <c r="C15" s="78" t="s">
        <v>20</v>
      </c>
      <c r="D15" s="36"/>
      <c r="E15" s="37">
        <v>3394</v>
      </c>
      <c r="F15" s="37">
        <v>0</v>
      </c>
      <c r="G15" s="37">
        <v>0</v>
      </c>
      <c r="H15" s="37">
        <v>0</v>
      </c>
      <c r="I15" s="37">
        <v>0</v>
      </c>
      <c r="J15" s="37">
        <v>3394</v>
      </c>
      <c r="K15" s="37">
        <v>3394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8">
        <v>0</v>
      </c>
    </row>
    <row r="16" spans="1:33" s="4" customFormat="1" ht="22.5" customHeight="1">
      <c r="A16" s="76">
        <v>6</v>
      </c>
      <c r="B16" s="77"/>
      <c r="C16" s="78" t="s">
        <v>21</v>
      </c>
      <c r="D16" s="36"/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8">
        <v>0</v>
      </c>
    </row>
    <row r="17" spans="1:33" s="4" customFormat="1" ht="22.5" customHeight="1">
      <c r="A17" s="76">
        <v>7</v>
      </c>
      <c r="B17" s="77"/>
      <c r="C17" s="78" t="s">
        <v>22</v>
      </c>
      <c r="D17" s="36"/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8">
        <v>0</v>
      </c>
    </row>
    <row r="18" spans="1:33" s="4" customFormat="1" ht="22.5" customHeight="1">
      <c r="A18" s="76">
        <v>8</v>
      </c>
      <c r="B18" s="77"/>
      <c r="C18" s="78" t="s">
        <v>23</v>
      </c>
      <c r="D18" s="36"/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8">
        <v>0</v>
      </c>
    </row>
    <row r="19" spans="1:33" s="4" customFormat="1" ht="22.5" customHeight="1">
      <c r="A19" s="76">
        <v>9</v>
      </c>
      <c r="B19" s="77"/>
      <c r="C19" s="78" t="s">
        <v>24</v>
      </c>
      <c r="D19" s="36"/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8">
        <v>0</v>
      </c>
    </row>
    <row r="20" spans="1:33" s="4" customFormat="1" ht="22.5" customHeight="1">
      <c r="A20" s="76">
        <v>10</v>
      </c>
      <c r="B20" s="77"/>
      <c r="C20" s="78" t="s">
        <v>25</v>
      </c>
      <c r="D20" s="36"/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8">
        <v>0</v>
      </c>
    </row>
    <row r="21" spans="1:33" s="4" customFormat="1" ht="22.5" customHeight="1">
      <c r="A21" s="76">
        <v>11</v>
      </c>
      <c r="B21" s="77"/>
      <c r="C21" s="78" t="s">
        <v>26</v>
      </c>
      <c r="D21" s="36"/>
      <c r="E21" s="37">
        <v>169392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169392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8">
        <v>0</v>
      </c>
    </row>
    <row r="22" spans="1:33" s="4" customFormat="1" ht="22.5" customHeight="1">
      <c r="A22" s="76">
        <v>12</v>
      </c>
      <c r="B22" s="77"/>
      <c r="C22" s="78" t="s">
        <v>27</v>
      </c>
      <c r="D22" s="36"/>
      <c r="E22" s="37">
        <v>1065</v>
      </c>
      <c r="F22" s="37">
        <v>0</v>
      </c>
      <c r="G22" s="37">
        <v>0</v>
      </c>
      <c r="H22" s="37">
        <v>0</v>
      </c>
      <c r="I22" s="37">
        <v>0</v>
      </c>
      <c r="J22" s="37">
        <v>1065</v>
      </c>
      <c r="K22" s="37">
        <v>1065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8">
        <v>0</v>
      </c>
    </row>
    <row r="23" spans="1:33" s="4" customFormat="1" ht="22.5" customHeight="1">
      <c r="A23" s="76">
        <v>13</v>
      </c>
      <c r="B23" s="77"/>
      <c r="C23" s="78" t="s">
        <v>28</v>
      </c>
      <c r="D23" s="36"/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8">
        <v>0</v>
      </c>
    </row>
    <row r="24" spans="1:33" s="4" customFormat="1" ht="11.25" customHeight="1">
      <c r="A24" s="76"/>
      <c r="B24" s="77"/>
      <c r="C24" s="78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8"/>
    </row>
    <row r="25" spans="1:33" s="4" customFormat="1" ht="15.75" customHeight="1">
      <c r="A25" s="74" t="s">
        <v>2</v>
      </c>
      <c r="B25" s="75"/>
      <c r="C25" s="75"/>
      <c r="D25" s="35"/>
      <c r="E25" s="37">
        <f aca="true" t="shared" si="1" ref="E25:AG25">SUM(E11:E23)</f>
        <v>705577</v>
      </c>
      <c r="F25" s="37">
        <f t="shared" si="1"/>
        <v>0</v>
      </c>
      <c r="G25" s="37">
        <f t="shared" si="1"/>
        <v>0</v>
      </c>
      <c r="H25" s="37">
        <f t="shared" si="1"/>
        <v>0</v>
      </c>
      <c r="I25" s="37">
        <f t="shared" si="1"/>
        <v>0</v>
      </c>
      <c r="J25" s="37">
        <f t="shared" si="1"/>
        <v>101906</v>
      </c>
      <c r="K25" s="37">
        <f t="shared" si="1"/>
        <v>101906</v>
      </c>
      <c r="L25" s="37">
        <f t="shared" si="1"/>
        <v>0</v>
      </c>
      <c r="M25" s="37">
        <f t="shared" si="1"/>
        <v>434279</v>
      </c>
      <c r="N25" s="37">
        <f t="shared" si="1"/>
        <v>49496</v>
      </c>
      <c r="O25" s="37">
        <f t="shared" si="1"/>
        <v>0</v>
      </c>
      <c r="P25" s="37">
        <f t="shared" si="1"/>
        <v>384783</v>
      </c>
      <c r="Q25" s="37">
        <f t="shared" si="1"/>
        <v>0</v>
      </c>
      <c r="R25" s="37">
        <f t="shared" si="1"/>
        <v>0</v>
      </c>
      <c r="S25" s="37">
        <f t="shared" si="1"/>
        <v>0</v>
      </c>
      <c r="T25" s="37">
        <f t="shared" si="1"/>
        <v>0</v>
      </c>
      <c r="U25" s="37">
        <f t="shared" si="1"/>
        <v>0</v>
      </c>
      <c r="V25" s="37">
        <f t="shared" si="1"/>
        <v>0</v>
      </c>
      <c r="W25" s="37">
        <f t="shared" si="1"/>
        <v>0</v>
      </c>
      <c r="X25" s="37">
        <f t="shared" si="1"/>
        <v>169392</v>
      </c>
      <c r="Y25" s="37">
        <f t="shared" si="1"/>
        <v>0</v>
      </c>
      <c r="Z25" s="37">
        <f t="shared" si="1"/>
        <v>0</v>
      </c>
      <c r="AA25" s="37">
        <f t="shared" si="1"/>
        <v>0</v>
      </c>
      <c r="AB25" s="37">
        <f t="shared" si="1"/>
        <v>0</v>
      </c>
      <c r="AC25" s="37">
        <f t="shared" si="1"/>
        <v>0</v>
      </c>
      <c r="AD25" s="37">
        <f t="shared" si="1"/>
        <v>384783</v>
      </c>
      <c r="AE25" s="37">
        <f t="shared" si="1"/>
        <v>0</v>
      </c>
      <c r="AF25" s="37">
        <f t="shared" si="1"/>
        <v>0</v>
      </c>
      <c r="AG25" s="38">
        <f t="shared" si="1"/>
        <v>384783</v>
      </c>
    </row>
    <row r="26" spans="1:33" s="4" customFormat="1" ht="11.25" customHeight="1">
      <c r="A26" s="74"/>
      <c r="B26" s="75"/>
      <c r="C26" s="75"/>
      <c r="D26" s="35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/>
    </row>
    <row r="27" spans="1:33" s="4" customFormat="1" ht="22.5" customHeight="1">
      <c r="A27" s="76">
        <v>1</v>
      </c>
      <c r="B27" s="77"/>
      <c r="C27" s="78" t="s">
        <v>29</v>
      </c>
      <c r="D27" s="36"/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8">
        <v>0</v>
      </c>
    </row>
    <row r="28" spans="1:33" s="4" customFormat="1" ht="22.5" customHeight="1">
      <c r="A28" s="76">
        <v>2</v>
      </c>
      <c r="B28" s="77"/>
      <c r="C28" s="78" t="s">
        <v>30</v>
      </c>
      <c r="D28" s="36"/>
      <c r="E28" s="37">
        <v>2842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566</v>
      </c>
      <c r="N28" s="37">
        <v>0</v>
      </c>
      <c r="O28" s="37">
        <v>0</v>
      </c>
      <c r="P28" s="37">
        <v>0</v>
      </c>
      <c r="Q28" s="37">
        <v>566</v>
      </c>
      <c r="R28" s="37">
        <v>0</v>
      </c>
      <c r="S28" s="37">
        <v>0</v>
      </c>
      <c r="T28" s="37">
        <v>566</v>
      </c>
      <c r="U28" s="37">
        <v>0</v>
      </c>
      <c r="V28" s="37">
        <v>0</v>
      </c>
      <c r="W28" s="37">
        <v>0</v>
      </c>
      <c r="X28" s="37">
        <v>2276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8">
        <v>0</v>
      </c>
    </row>
    <row r="29" spans="1:33" s="4" customFormat="1" ht="22.5" customHeight="1">
      <c r="A29" s="76">
        <v>3</v>
      </c>
      <c r="B29" s="77"/>
      <c r="C29" s="78" t="s">
        <v>31</v>
      </c>
      <c r="D29" s="36"/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8">
        <v>0</v>
      </c>
    </row>
    <row r="30" spans="1:33" s="4" customFormat="1" ht="22.5" customHeight="1">
      <c r="A30" s="76">
        <v>4</v>
      </c>
      <c r="B30" s="77"/>
      <c r="C30" s="78" t="s">
        <v>0</v>
      </c>
      <c r="D30" s="36"/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8">
        <v>0</v>
      </c>
    </row>
    <row r="31" spans="1:33" s="4" customFormat="1" ht="22.5" customHeight="1">
      <c r="A31" s="76">
        <v>5</v>
      </c>
      <c r="B31" s="77"/>
      <c r="C31" s="78" t="s">
        <v>32</v>
      </c>
      <c r="D31" s="36"/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8">
        <v>0</v>
      </c>
    </row>
    <row r="32" spans="1:33" s="4" customFormat="1" ht="22.5" customHeight="1">
      <c r="A32" s="76">
        <v>6</v>
      </c>
      <c r="B32" s="77"/>
      <c r="C32" s="78" t="s">
        <v>33</v>
      </c>
      <c r="D32" s="36"/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8">
        <v>0</v>
      </c>
    </row>
    <row r="33" spans="1:33" s="5" customFormat="1" ht="11.25" customHeight="1">
      <c r="A33" s="76"/>
      <c r="B33" s="77"/>
      <c r="C33" s="78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8"/>
    </row>
    <row r="34" spans="1:33" s="4" customFormat="1" ht="15.75" customHeight="1">
      <c r="A34" s="74" t="s">
        <v>35</v>
      </c>
      <c r="B34" s="75"/>
      <c r="C34" s="75"/>
      <c r="D34" s="35"/>
      <c r="E34" s="37">
        <f aca="true" t="shared" si="2" ref="E34:AG34">SUM(E27:E32)</f>
        <v>2842</v>
      </c>
      <c r="F34" s="37">
        <f t="shared" si="2"/>
        <v>0</v>
      </c>
      <c r="G34" s="37">
        <f t="shared" si="2"/>
        <v>0</v>
      </c>
      <c r="H34" s="37">
        <f t="shared" si="2"/>
        <v>0</v>
      </c>
      <c r="I34" s="37">
        <f t="shared" si="2"/>
        <v>0</v>
      </c>
      <c r="J34" s="37">
        <f t="shared" si="2"/>
        <v>0</v>
      </c>
      <c r="K34" s="37">
        <f t="shared" si="2"/>
        <v>0</v>
      </c>
      <c r="L34" s="37">
        <f t="shared" si="2"/>
        <v>0</v>
      </c>
      <c r="M34" s="37">
        <f t="shared" si="2"/>
        <v>566</v>
      </c>
      <c r="N34" s="37">
        <f t="shared" si="2"/>
        <v>0</v>
      </c>
      <c r="O34" s="37">
        <f t="shared" si="2"/>
        <v>0</v>
      </c>
      <c r="P34" s="37">
        <f t="shared" si="2"/>
        <v>0</v>
      </c>
      <c r="Q34" s="37">
        <f t="shared" si="2"/>
        <v>566</v>
      </c>
      <c r="R34" s="37">
        <f t="shared" si="2"/>
        <v>0</v>
      </c>
      <c r="S34" s="37">
        <f t="shared" si="2"/>
        <v>0</v>
      </c>
      <c r="T34" s="37">
        <f t="shared" si="2"/>
        <v>566</v>
      </c>
      <c r="U34" s="37">
        <f t="shared" si="2"/>
        <v>0</v>
      </c>
      <c r="V34" s="37">
        <f t="shared" si="2"/>
        <v>0</v>
      </c>
      <c r="W34" s="37">
        <f t="shared" si="2"/>
        <v>0</v>
      </c>
      <c r="X34" s="37">
        <f t="shared" si="2"/>
        <v>2276</v>
      </c>
      <c r="Y34" s="37">
        <f t="shared" si="2"/>
        <v>0</v>
      </c>
      <c r="Z34" s="37">
        <f t="shared" si="2"/>
        <v>0</v>
      </c>
      <c r="AA34" s="37">
        <f t="shared" si="2"/>
        <v>0</v>
      </c>
      <c r="AB34" s="37">
        <f t="shared" si="2"/>
        <v>0</v>
      </c>
      <c r="AC34" s="37">
        <f t="shared" si="2"/>
        <v>0</v>
      </c>
      <c r="AD34" s="37">
        <f t="shared" si="2"/>
        <v>0</v>
      </c>
      <c r="AE34" s="37">
        <f t="shared" si="2"/>
        <v>0</v>
      </c>
      <c r="AF34" s="37">
        <f t="shared" si="2"/>
        <v>0</v>
      </c>
      <c r="AG34" s="38">
        <f t="shared" si="2"/>
        <v>0</v>
      </c>
    </row>
    <row r="35" spans="1:33" s="4" customFormat="1" ht="11.25" customHeight="1" thickBot="1">
      <c r="A35" s="79"/>
      <c r="B35" s="80"/>
      <c r="C35" s="80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</row>
    <row r="36" spans="1:33" s="60" customFormat="1" ht="15" customHeight="1">
      <c r="A36" s="59"/>
      <c r="B36" s="59"/>
      <c r="C36" s="59" t="s">
        <v>45</v>
      </c>
      <c r="D36" s="59"/>
      <c r="E36" s="88">
        <v>23</v>
      </c>
      <c r="F36" s="88">
        <v>23</v>
      </c>
      <c r="G36" s="88">
        <v>23</v>
      </c>
      <c r="H36" s="88">
        <v>23</v>
      </c>
      <c r="I36" s="88">
        <v>23</v>
      </c>
      <c r="J36" s="88">
        <v>23</v>
      </c>
      <c r="K36" s="88">
        <v>23</v>
      </c>
      <c r="L36" s="88">
        <v>23</v>
      </c>
      <c r="M36" s="88">
        <v>23</v>
      </c>
      <c r="N36" s="88">
        <v>23</v>
      </c>
      <c r="O36" s="88">
        <v>23</v>
      </c>
      <c r="P36" s="88">
        <v>23</v>
      </c>
      <c r="Q36" s="88">
        <v>23</v>
      </c>
      <c r="R36" s="88">
        <v>23</v>
      </c>
      <c r="S36" s="94">
        <v>23</v>
      </c>
      <c r="T36" s="94">
        <v>23</v>
      </c>
      <c r="U36" s="94">
        <v>23</v>
      </c>
      <c r="V36" s="94">
        <v>23</v>
      </c>
      <c r="W36" s="94">
        <v>23</v>
      </c>
      <c r="X36" s="94">
        <v>23</v>
      </c>
      <c r="Y36" s="94">
        <v>23</v>
      </c>
      <c r="Z36" s="94">
        <v>23</v>
      </c>
      <c r="AA36" s="94">
        <v>23</v>
      </c>
      <c r="AB36" s="94">
        <v>23</v>
      </c>
      <c r="AC36" s="94">
        <v>23</v>
      </c>
      <c r="AD36" s="94">
        <v>23</v>
      </c>
      <c r="AE36" s="94">
        <v>23</v>
      </c>
      <c r="AF36" s="94">
        <v>23</v>
      </c>
      <c r="AG36" s="94">
        <v>23</v>
      </c>
    </row>
    <row r="37" spans="1:33" s="60" customFormat="1" ht="15" customHeight="1">
      <c r="A37" s="59"/>
      <c r="B37" s="59"/>
      <c r="C37" s="59" t="s">
        <v>46</v>
      </c>
      <c r="D37" s="59"/>
      <c r="E37" s="88">
        <v>24</v>
      </c>
      <c r="F37" s="88">
        <v>25</v>
      </c>
      <c r="G37" s="88">
        <v>26</v>
      </c>
      <c r="H37" s="88">
        <v>27</v>
      </c>
      <c r="I37" s="88">
        <v>28</v>
      </c>
      <c r="J37" s="88">
        <v>29</v>
      </c>
      <c r="K37" s="88">
        <v>30</v>
      </c>
      <c r="L37" s="88">
        <v>31</v>
      </c>
      <c r="M37" s="88">
        <v>32</v>
      </c>
      <c r="N37" s="88">
        <v>33</v>
      </c>
      <c r="O37" s="88">
        <v>34</v>
      </c>
      <c r="P37" s="88">
        <v>35</v>
      </c>
      <c r="Q37" s="88">
        <v>36</v>
      </c>
      <c r="R37" s="88">
        <v>37</v>
      </c>
      <c r="S37" s="94">
        <v>38</v>
      </c>
      <c r="T37" s="94">
        <v>39</v>
      </c>
      <c r="U37" s="94">
        <v>40</v>
      </c>
      <c r="V37" s="94">
        <v>41</v>
      </c>
      <c r="W37" s="94">
        <v>42</v>
      </c>
      <c r="X37" s="94">
        <v>43</v>
      </c>
      <c r="Y37" s="94">
        <v>44</v>
      </c>
      <c r="Z37" s="94">
        <v>45</v>
      </c>
      <c r="AA37" s="94">
        <v>46</v>
      </c>
      <c r="AB37" s="94">
        <v>47</v>
      </c>
      <c r="AC37" s="94">
        <v>48</v>
      </c>
      <c r="AD37" s="94">
        <v>49</v>
      </c>
      <c r="AE37" s="94">
        <v>50</v>
      </c>
      <c r="AF37" s="94">
        <v>51</v>
      </c>
      <c r="AG37" s="94">
        <v>52</v>
      </c>
    </row>
    <row r="38" spans="1:33" s="60" customFormat="1" ht="15" customHeight="1">
      <c r="A38" s="59"/>
      <c r="B38" s="59"/>
      <c r="C38" s="59" t="s">
        <v>47</v>
      </c>
      <c r="D38" s="59"/>
      <c r="E38" s="88">
        <v>1</v>
      </c>
      <c r="F38" s="88">
        <v>1</v>
      </c>
      <c r="G38" s="88">
        <v>1</v>
      </c>
      <c r="H38" s="88">
        <v>1</v>
      </c>
      <c r="I38" s="88">
        <v>1</v>
      </c>
      <c r="J38" s="88">
        <v>1</v>
      </c>
      <c r="K38" s="88">
        <v>1</v>
      </c>
      <c r="L38" s="88">
        <v>1</v>
      </c>
      <c r="M38" s="88">
        <v>1</v>
      </c>
      <c r="N38" s="88">
        <v>1</v>
      </c>
      <c r="O38" s="88">
        <v>1</v>
      </c>
      <c r="P38" s="88">
        <v>1</v>
      </c>
      <c r="Q38" s="88">
        <v>1</v>
      </c>
      <c r="R38" s="88">
        <v>1</v>
      </c>
      <c r="S38" s="94">
        <v>1</v>
      </c>
      <c r="T38" s="94">
        <v>1</v>
      </c>
      <c r="U38" s="94">
        <v>1</v>
      </c>
      <c r="V38" s="94">
        <v>1</v>
      </c>
      <c r="W38" s="94">
        <v>1</v>
      </c>
      <c r="X38" s="94">
        <v>1</v>
      </c>
      <c r="Y38" s="94">
        <v>1</v>
      </c>
      <c r="Z38" s="94">
        <v>1</v>
      </c>
      <c r="AA38" s="94">
        <v>1</v>
      </c>
      <c r="AB38" s="94">
        <v>1</v>
      </c>
      <c r="AC38" s="94">
        <v>1</v>
      </c>
      <c r="AD38" s="94">
        <v>1</v>
      </c>
      <c r="AE38" s="94">
        <v>1</v>
      </c>
      <c r="AF38" s="94">
        <v>1</v>
      </c>
      <c r="AG38" s="94">
        <v>1</v>
      </c>
    </row>
    <row r="39" spans="1:4" s="4" customFormat="1" ht="15" customHeight="1">
      <c r="A39" s="9"/>
      <c r="B39" s="9"/>
      <c r="C39" s="9"/>
      <c r="D39" s="9"/>
    </row>
    <row r="40" spans="1:4" s="4" customFormat="1" ht="15" customHeight="1">
      <c r="A40" s="9"/>
      <c r="B40" s="9"/>
      <c r="C40" s="9"/>
      <c r="D40" s="9"/>
    </row>
    <row r="41" spans="1:4" s="4" customFormat="1" ht="15" customHeight="1">
      <c r="A41" s="9"/>
      <c r="B41" s="9"/>
      <c r="C41" s="9"/>
      <c r="D41" s="9"/>
    </row>
    <row r="42" spans="1:4" s="4" customFormat="1" ht="15" customHeight="1">
      <c r="A42" s="9"/>
      <c r="B42" s="9"/>
      <c r="C42" s="9"/>
      <c r="D42" s="9"/>
    </row>
    <row r="43" spans="1:4" s="4" customFormat="1" ht="15" customHeight="1">
      <c r="A43" s="9"/>
      <c r="B43" s="9"/>
      <c r="C43" s="9"/>
      <c r="D43" s="9"/>
    </row>
    <row r="44" spans="1:4" s="4" customFormat="1" ht="15" customHeight="1">
      <c r="A44" s="9"/>
      <c r="B44" s="9"/>
      <c r="C44" s="9"/>
      <c r="D44" s="9"/>
    </row>
    <row r="45" spans="1:4" s="4" customFormat="1" ht="15" customHeight="1">
      <c r="A45" s="9"/>
      <c r="B45" s="9"/>
      <c r="C45" s="9"/>
      <c r="D45" s="9"/>
    </row>
    <row r="46" spans="1:4" s="4" customFormat="1" ht="15" customHeight="1">
      <c r="A46" s="9"/>
      <c r="B46" s="9"/>
      <c r="C46" s="9"/>
      <c r="D46" s="9"/>
    </row>
    <row r="47" spans="1:4" s="4" customFormat="1" ht="15" customHeight="1">
      <c r="A47" s="9"/>
      <c r="B47" s="9"/>
      <c r="C47" s="9"/>
      <c r="D47" s="9"/>
    </row>
    <row r="48" spans="1:4" s="4" customFormat="1" ht="15" customHeight="1">
      <c r="A48" s="9"/>
      <c r="B48" s="9"/>
      <c r="C48" s="9"/>
      <c r="D48" s="9"/>
    </row>
    <row r="49" spans="1:4" s="4" customFormat="1" ht="15" customHeight="1">
      <c r="A49" s="9"/>
      <c r="B49" s="9"/>
      <c r="C49" s="9"/>
      <c r="D49" s="9"/>
    </row>
    <row r="50" spans="1:4" s="4" customFormat="1" ht="15" customHeight="1">
      <c r="A50" s="9"/>
      <c r="B50" s="9"/>
      <c r="C50" s="9"/>
      <c r="D50" s="9"/>
    </row>
    <row r="51" spans="1:4" s="4" customFormat="1" ht="15" customHeight="1">
      <c r="A51" s="9"/>
      <c r="B51" s="9"/>
      <c r="C51" s="9"/>
      <c r="D51" s="9"/>
    </row>
    <row r="52" spans="1:4" s="4" customFormat="1" ht="15" customHeight="1">
      <c r="A52" s="9"/>
      <c r="B52" s="9"/>
      <c r="C52" s="9"/>
      <c r="D52" s="9"/>
    </row>
    <row r="53" spans="1:4" s="4" customFormat="1" ht="15" customHeight="1">
      <c r="A53" s="9"/>
      <c r="B53" s="9"/>
      <c r="C53" s="9"/>
      <c r="D53" s="9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2">
    <mergeCell ref="AB4:AG4"/>
    <mergeCell ref="A6:C6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2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2015-03-16T01:47:48Z</cp:lastPrinted>
  <dcterms:created xsi:type="dcterms:W3CDTF">2004-12-29T02:28:16Z</dcterms:created>
  <dcterms:modified xsi:type="dcterms:W3CDTF">2015-03-16T01:48:15Z</dcterms:modified>
  <cp:category/>
  <cp:version/>
  <cp:contentType/>
  <cp:contentStatus/>
</cp:coreProperties>
</file>