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120" activeTab="0"/>
  </bookViews>
  <sheets>
    <sheet name="250211 性質別歳出内訳－充当一般財源等－" sheetId="1" r:id="rId1"/>
  </sheets>
  <definedNames>
    <definedName name="_xlnm.Print_Area" localSheetId="0">'250211 性質別歳出内訳－充当一般財源等－'!$A$1:$AS$35</definedName>
    <definedName name="_xlnm.Print_Titles" localSheetId="0">'250211 性質別歳出内訳－充当一般財源等－'!$A:$D</definedName>
  </definedNames>
  <calcPr fullCalcOnLoad="1"/>
</workbook>
</file>

<file path=xl/sharedStrings.xml><?xml version="1.0" encoding="utf-8"?>
<sst xmlns="http://schemas.openxmlformats.org/spreadsheetml/2006/main" count="97" uniqueCount="80">
  <si>
    <t>田布施町</t>
  </si>
  <si>
    <t>県　　　　計</t>
  </si>
  <si>
    <t>市　　　　計</t>
  </si>
  <si>
    <t>区　　分</t>
  </si>
  <si>
    <t>歳計剰余金又は</t>
  </si>
  <si>
    <t>歳入振替項目</t>
  </si>
  <si>
    <t>翌年度歳入繰上</t>
  </si>
  <si>
    <t>うち職員給</t>
  </si>
  <si>
    <t>充　　用　　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</si>
  <si>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</si>
  <si>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</si>
  <si>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</si>
  <si>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</si>
  <si>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</si>
  <si>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</si>
  <si>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</si>
  <si>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</si>
  <si>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</si>
  <si>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</si>
  <si>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</si>
  <si>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</si>
  <si>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</si>
  <si>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</si>
  <si>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</si>
  <si>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</si>
  <si>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</si>
  <si>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</si>
  <si>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</si>
  <si>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</si>
  <si>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</si>
  <si>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</si>
  <si>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</si>
  <si>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>（単位 千円）</t>
  </si>
  <si>
    <t>一般財源</t>
  </si>
  <si>
    <t>第２－１１表　性質別歳出内訳（13表関係）－充当一般財源等－</t>
  </si>
  <si>
    <t>一</t>
  </si>
  <si>
    <t>二</t>
  </si>
  <si>
    <t>三</t>
  </si>
  <si>
    <t>四</t>
  </si>
  <si>
    <t>五</t>
  </si>
  <si>
    <t>六</t>
  </si>
  <si>
    <t>(1)</t>
  </si>
  <si>
    <t>(2)</t>
  </si>
  <si>
    <t>八</t>
  </si>
  <si>
    <t>九</t>
  </si>
  <si>
    <t>十</t>
  </si>
  <si>
    <t>十一</t>
  </si>
  <si>
    <t>十二</t>
  </si>
  <si>
    <t>十三</t>
  </si>
  <si>
    <t>十四</t>
  </si>
  <si>
    <t>人件費</t>
  </si>
  <si>
    <t>物件費</t>
  </si>
  <si>
    <t>維持補修費</t>
  </si>
  <si>
    <t>扶助費</t>
  </si>
  <si>
    <t>補助費等</t>
  </si>
  <si>
    <t>国に対するもの</t>
  </si>
  <si>
    <t>都道府県に</t>
  </si>
  <si>
    <t>同級他団体に</t>
  </si>
  <si>
    <t>一部事務組合に</t>
  </si>
  <si>
    <t>その他に</t>
  </si>
  <si>
    <t>普通建設事業費</t>
  </si>
  <si>
    <t>補助事業費</t>
  </si>
  <si>
    <t>単独事業費</t>
  </si>
  <si>
    <t>国直轄事業</t>
  </si>
  <si>
    <t>県営事業負担金</t>
  </si>
  <si>
    <t>同級他団体施行</t>
  </si>
  <si>
    <t>受託事業費</t>
  </si>
  <si>
    <t>災害復旧事業費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</si>
  <si>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</si>
  <si>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</si>
  <si>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</si>
  <si>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</si>
  <si>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</si>
  <si>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</si>
  <si>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</t>
  </si>
  <si>
    <t>対するもの</t>
  </si>
  <si>
    <t>負担金</t>
  </si>
  <si>
    <t>事業負担金</t>
  </si>
  <si>
    <t>充用金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</si>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</sst>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4" xfId="0" applyFont="1" applyBorder="1" applyAlignment="1" quotePrefix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 quotePrefix="1">
      <alignment horizontal="left" vertical="center" shrinkToFit="1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5" fillId="0" borderId="13" xfId="0" applyFont="1" applyBorder="1" applyAlignment="1">
      <alignment horizontal="left" vertical="center" shrinkToFi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76" fontId="5" fillId="0" borderId="26" xfId="0" applyNumberFormat="1" applyFont="1" applyBorder="1" applyAlignment="1">
      <alignment vertical="center" shrinkToFit="1"/>
    </xf>
    <xf numFmtId="176" fontId="5" fillId="0" borderId="27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shrinkToFit="1"/>
    </xf>
    <xf numFmtId="0" fontId="5" fillId="0" borderId="1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9" xfId="0" applyFont="1" applyBorder="1" applyAlignment="1">
      <alignment vertical="top" shrinkToFit="1"/>
    </xf>
    <xf numFmtId="0" fontId="5" fillId="0" borderId="24" xfId="0" applyFont="1" applyBorder="1" applyAlignment="1">
      <alignment vertical="center" shrinkToFit="1"/>
    </xf>
    <xf numFmtId="14" fontId="5" fillId="0" borderId="30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shrinkToFit="1"/>
    </xf>
    <xf numFmtId="176" fontId="7" fillId="0" borderId="14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4" xfId="0" applyFont="1" applyBorder="1" applyAlignment="1" quotePrefix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10" xfId="0" applyFont="1" applyBorder="1" applyAlignment="1" quotePrefix="1">
      <alignment horizontal="distributed" vertical="center" shrinkToFit="1"/>
    </xf>
    <xf numFmtId="0" fontId="5" fillId="0" borderId="14" xfId="0" applyFont="1" applyBorder="1" applyAlignment="1">
      <alignment horizontal="distributed" vertical="center" indent="2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49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009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2227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2227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1" name="Line 35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589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2" name="Line 4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1808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2961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412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0" name="Line 56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1808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2961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412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5" name="Line 72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66" name="Line 74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75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8" name="Line 76"/>
        <xdr:cNvSpPr>
          <a:spLocks/>
        </xdr:cNvSpPr>
      </xdr:nvSpPr>
      <xdr:spPr>
        <a:xfrm flipH="1" flipV="1">
          <a:off x="1808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9" name="Line 77"/>
        <xdr:cNvSpPr>
          <a:spLocks/>
        </xdr:cNvSpPr>
      </xdr:nvSpPr>
      <xdr:spPr>
        <a:xfrm flipH="1" flipV="1">
          <a:off x="3275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0" name="Line 80"/>
        <xdr:cNvSpPr>
          <a:spLocks/>
        </xdr:cNvSpPr>
      </xdr:nvSpPr>
      <xdr:spPr>
        <a:xfrm flipH="1" flipV="1">
          <a:off x="19050" y="504825"/>
          <a:ext cx="13049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40"/>
  <sheetViews>
    <sheetView tabSelected="1" view="pageBreakPreview" zoomScaleNormal="75" zoomScaleSheetLayoutView="100" zoomScalePageLayoutView="0" workbookViewId="0" topLeftCell="A1">
      <pane xSplit="4" ySplit="10" topLeftCell="AL13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R10" sqref="AR10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375" style="1" customWidth="1"/>
    <col min="4" max="4" width="1.625" style="1" customWidth="1"/>
    <col min="5" max="41" width="13.75390625" style="21" customWidth="1"/>
    <col min="42" max="43" width="15.00390625" style="21" customWidth="1"/>
    <col min="44" max="44" width="13.75390625" style="21" customWidth="1"/>
    <col min="45" max="45" width="15.00390625" style="21" customWidth="1"/>
    <col min="46" max="46" width="9.00390625" style="21" customWidth="1"/>
    <col min="47" max="47" width="11.625" style="21" bestFit="1" customWidth="1"/>
    <col min="48" max="48" width="13.875" style="21" bestFit="1" customWidth="1"/>
    <col min="49" max="16384" width="9.00390625" style="21" customWidth="1"/>
  </cols>
  <sheetData>
    <row r="1" spans="1:5" s="1" customFormat="1" ht="17.25" customHeight="1">
      <c r="A1" s="19"/>
      <c r="B1" s="19"/>
      <c r="C1" s="19"/>
      <c r="E1" s="19" t="s">
        <v>34</v>
      </c>
    </row>
    <row r="2" spans="1:45" s="1" customFormat="1" ht="22.5" customHeight="1" thickBot="1">
      <c r="A2" s="19"/>
      <c r="B2" s="19"/>
      <c r="C2" s="19"/>
      <c r="AB2" s="16"/>
      <c r="AS2" s="63" t="s">
        <v>32</v>
      </c>
    </row>
    <row r="3" spans="1:45" s="6" customFormat="1" ht="15" customHeight="1">
      <c r="A3" s="39"/>
      <c r="B3" s="40"/>
      <c r="C3" s="41"/>
      <c r="D3" s="5"/>
      <c r="E3" s="23"/>
      <c r="F3" s="24"/>
      <c r="G3" s="25"/>
      <c r="H3" s="25"/>
      <c r="I3" s="25"/>
      <c r="J3" s="24"/>
      <c r="K3" s="24"/>
      <c r="L3" s="25"/>
      <c r="M3" s="26"/>
      <c r="N3" s="25"/>
      <c r="O3" s="25"/>
      <c r="P3" s="25"/>
      <c r="Q3" s="24"/>
      <c r="R3" s="25"/>
      <c r="S3" s="25"/>
      <c r="T3" s="25"/>
      <c r="U3" s="27"/>
      <c r="V3" s="25"/>
      <c r="W3" s="24"/>
      <c r="X3" s="25"/>
      <c r="Y3" s="25"/>
      <c r="Z3" s="25"/>
      <c r="AA3" s="23"/>
      <c r="AB3" s="25"/>
      <c r="AC3" s="24"/>
      <c r="AD3" s="25"/>
      <c r="AE3" s="25"/>
      <c r="AF3" s="25"/>
      <c r="AG3" s="25"/>
      <c r="AH3" s="25"/>
      <c r="AI3" s="23"/>
      <c r="AJ3" s="25"/>
      <c r="AK3" s="25"/>
      <c r="AL3" s="25"/>
      <c r="AM3" s="25"/>
      <c r="AN3" s="25"/>
      <c r="AO3" s="24"/>
      <c r="AP3" s="25"/>
      <c r="AQ3" s="25"/>
      <c r="AR3" s="25"/>
      <c r="AS3" s="28"/>
    </row>
    <row r="4" spans="1:45" s="6" customFormat="1" ht="15" customHeight="1">
      <c r="A4" s="42"/>
      <c r="B4" s="43"/>
      <c r="C4" s="44" t="s">
        <v>3</v>
      </c>
      <c r="D4" s="7"/>
      <c r="E4" s="10" t="s">
        <v>35</v>
      </c>
      <c r="F4" s="29"/>
      <c r="G4" s="11" t="s">
        <v>36</v>
      </c>
      <c r="H4" s="11" t="s">
        <v>37</v>
      </c>
      <c r="I4" s="11" t="s">
        <v>38</v>
      </c>
      <c r="J4" s="9" t="s">
        <v>39</v>
      </c>
      <c r="K4" s="9">
        <v>1</v>
      </c>
      <c r="L4" s="11">
        <v>2</v>
      </c>
      <c r="M4" s="12">
        <v>3</v>
      </c>
      <c r="N4" s="11">
        <v>4</v>
      </c>
      <c r="O4" s="11">
        <v>5</v>
      </c>
      <c r="P4" s="11" t="s">
        <v>40</v>
      </c>
      <c r="Q4" s="9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22" t="s">
        <v>41</v>
      </c>
      <c r="X4" s="13" t="s">
        <v>42</v>
      </c>
      <c r="Y4" s="11">
        <v>7</v>
      </c>
      <c r="Z4" s="11">
        <v>1</v>
      </c>
      <c r="AA4" s="10">
        <v>2</v>
      </c>
      <c r="AB4" s="11">
        <v>3</v>
      </c>
      <c r="AC4" s="9">
        <v>4</v>
      </c>
      <c r="AD4" s="11">
        <v>5</v>
      </c>
      <c r="AE4" s="13" t="s">
        <v>41</v>
      </c>
      <c r="AF4" s="13" t="s">
        <v>42</v>
      </c>
      <c r="AG4" s="11" t="s">
        <v>43</v>
      </c>
      <c r="AH4" s="11">
        <v>1</v>
      </c>
      <c r="AI4" s="10">
        <v>2</v>
      </c>
      <c r="AJ4" s="11" t="s">
        <v>44</v>
      </c>
      <c r="AK4" s="11" t="s">
        <v>45</v>
      </c>
      <c r="AL4" s="11" t="s">
        <v>46</v>
      </c>
      <c r="AM4" s="11" t="s">
        <v>47</v>
      </c>
      <c r="AN4" s="11" t="s">
        <v>48</v>
      </c>
      <c r="AO4" s="9" t="s">
        <v>49</v>
      </c>
      <c r="AP4" s="11"/>
      <c r="AQ4" s="11"/>
      <c r="AR4" s="64" t="s">
        <v>4</v>
      </c>
      <c r="AS4" s="14"/>
    </row>
    <row r="5" spans="1:45" s="15" customFormat="1" ht="15" customHeight="1">
      <c r="A5" s="45"/>
      <c r="B5" s="10"/>
      <c r="C5" s="10"/>
      <c r="D5" s="9"/>
      <c r="E5" s="60" t="s">
        <v>50</v>
      </c>
      <c r="F5" s="11"/>
      <c r="G5" s="64" t="s">
        <v>51</v>
      </c>
      <c r="H5" s="64" t="s">
        <v>52</v>
      </c>
      <c r="I5" s="64" t="s">
        <v>53</v>
      </c>
      <c r="J5" s="65" t="s">
        <v>54</v>
      </c>
      <c r="K5" s="65" t="s">
        <v>55</v>
      </c>
      <c r="L5" s="66" t="s">
        <v>56</v>
      </c>
      <c r="M5" s="66" t="s">
        <v>57</v>
      </c>
      <c r="N5" s="66" t="s">
        <v>58</v>
      </c>
      <c r="O5" s="66" t="s">
        <v>59</v>
      </c>
      <c r="P5" s="64" t="s">
        <v>60</v>
      </c>
      <c r="Q5" s="65" t="s">
        <v>61</v>
      </c>
      <c r="R5" s="64" t="s">
        <v>62</v>
      </c>
      <c r="S5" s="64" t="s">
        <v>63</v>
      </c>
      <c r="T5" s="64" t="s">
        <v>64</v>
      </c>
      <c r="U5" s="66" t="s">
        <v>65</v>
      </c>
      <c r="V5" s="64" t="s">
        <v>66</v>
      </c>
      <c r="W5" s="65" t="s">
        <v>61</v>
      </c>
      <c r="X5" s="64" t="s">
        <v>62</v>
      </c>
      <c r="Y5" s="64" t="s">
        <v>67</v>
      </c>
      <c r="Z5" s="64" t="s">
        <v>61</v>
      </c>
      <c r="AA5" s="60" t="s">
        <v>62</v>
      </c>
      <c r="AB5" s="64" t="s">
        <v>64</v>
      </c>
      <c r="AC5" s="68" t="s">
        <v>65</v>
      </c>
      <c r="AD5" s="64" t="s">
        <v>66</v>
      </c>
      <c r="AE5" s="64" t="s">
        <v>61</v>
      </c>
      <c r="AF5" s="64" t="s">
        <v>62</v>
      </c>
      <c r="AG5" s="64" t="s">
        <v>68</v>
      </c>
      <c r="AH5" s="64" t="s">
        <v>61</v>
      </c>
      <c r="AI5" s="65" t="s">
        <v>62</v>
      </c>
      <c r="AJ5" s="64" t="s">
        <v>69</v>
      </c>
      <c r="AK5" s="64" t="s">
        <v>70</v>
      </c>
      <c r="AL5" s="64" t="s">
        <v>71</v>
      </c>
      <c r="AM5" s="64" t="s">
        <v>72</v>
      </c>
      <c r="AN5" s="64" t="s">
        <v>73</v>
      </c>
      <c r="AO5" s="65" t="s">
        <v>74</v>
      </c>
      <c r="AP5" s="69" t="s">
        <v>79</v>
      </c>
      <c r="AQ5" s="64" t="s">
        <v>5</v>
      </c>
      <c r="AR5" s="64" t="s">
        <v>6</v>
      </c>
      <c r="AS5" s="70" t="s">
        <v>33</v>
      </c>
    </row>
    <row r="6" spans="1:45" s="6" customFormat="1" ht="15" customHeight="1">
      <c r="A6" s="71" t="s">
        <v>30</v>
      </c>
      <c r="B6" s="72"/>
      <c r="C6" s="72"/>
      <c r="D6" s="7"/>
      <c r="E6" s="10"/>
      <c r="F6" s="64" t="s">
        <v>7</v>
      </c>
      <c r="G6" s="11"/>
      <c r="H6" s="11"/>
      <c r="I6" s="11"/>
      <c r="J6" s="9"/>
      <c r="K6" s="9"/>
      <c r="L6" s="64" t="s">
        <v>75</v>
      </c>
      <c r="M6" s="67" t="s">
        <v>75</v>
      </c>
      <c r="N6" s="64" t="s">
        <v>75</v>
      </c>
      <c r="O6" s="64" t="s">
        <v>75</v>
      </c>
      <c r="P6" s="11"/>
      <c r="Q6" s="9"/>
      <c r="R6" s="11"/>
      <c r="S6" s="64" t="s">
        <v>76</v>
      </c>
      <c r="T6" s="11"/>
      <c r="U6" s="64" t="s">
        <v>77</v>
      </c>
      <c r="V6" s="11"/>
      <c r="W6" s="9"/>
      <c r="X6" s="11"/>
      <c r="Y6" s="11"/>
      <c r="Z6" s="11"/>
      <c r="AA6" s="10"/>
      <c r="AB6" s="11"/>
      <c r="AC6" s="65" t="s">
        <v>77</v>
      </c>
      <c r="AD6" s="11"/>
      <c r="AE6" s="11"/>
      <c r="AF6" s="11"/>
      <c r="AG6" s="11"/>
      <c r="AH6" s="11"/>
      <c r="AI6" s="10"/>
      <c r="AJ6" s="11"/>
      <c r="AK6" s="11"/>
      <c r="AL6" s="11"/>
      <c r="AM6" s="11"/>
      <c r="AN6" s="11"/>
      <c r="AO6" s="65" t="s">
        <v>78</v>
      </c>
      <c r="AP6" s="11"/>
      <c r="AQ6" s="11"/>
      <c r="AR6" s="64" t="s">
        <v>8</v>
      </c>
      <c r="AS6" s="14"/>
    </row>
    <row r="7" spans="1:45" s="6" customFormat="1" ht="15" customHeight="1">
      <c r="A7" s="46"/>
      <c r="B7" s="47"/>
      <c r="C7" s="47"/>
      <c r="D7" s="8"/>
      <c r="E7" s="30"/>
      <c r="F7" s="31"/>
      <c r="G7" s="31"/>
      <c r="H7" s="31"/>
      <c r="I7" s="31"/>
      <c r="J7" s="32"/>
      <c r="K7" s="32"/>
      <c r="L7" s="31"/>
      <c r="M7" s="30"/>
      <c r="N7" s="31"/>
      <c r="O7" s="31"/>
      <c r="P7" s="31"/>
      <c r="Q7" s="32"/>
      <c r="R7" s="31"/>
      <c r="S7" s="31"/>
      <c r="T7" s="31"/>
      <c r="U7" s="33"/>
      <c r="V7" s="31"/>
      <c r="W7" s="32"/>
      <c r="X7" s="31"/>
      <c r="Y7" s="31"/>
      <c r="Z7" s="31"/>
      <c r="AA7" s="34"/>
      <c r="AB7" s="31"/>
      <c r="AC7" s="32"/>
      <c r="AD7" s="31"/>
      <c r="AE7" s="31"/>
      <c r="AF7" s="31"/>
      <c r="AG7" s="31"/>
      <c r="AH7" s="31"/>
      <c r="AI7" s="34"/>
      <c r="AJ7" s="31"/>
      <c r="AK7" s="31"/>
      <c r="AL7" s="31"/>
      <c r="AM7" s="31"/>
      <c r="AN7" s="31"/>
      <c r="AO7" s="32"/>
      <c r="AP7" s="31"/>
      <c r="AQ7" s="31"/>
      <c r="AR7" s="31"/>
      <c r="AS7" s="35"/>
    </row>
    <row r="8" spans="1:45" ht="11.25" customHeight="1">
      <c r="A8" s="17"/>
      <c r="B8" s="18"/>
      <c r="C8" s="19"/>
      <c r="D8" s="20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50"/>
    </row>
    <row r="9" spans="1:45" ht="15" customHeight="1">
      <c r="A9" s="51" t="s">
        <v>1</v>
      </c>
      <c r="B9" s="52"/>
      <c r="C9" s="52"/>
      <c r="D9" s="2"/>
      <c r="E9" s="61">
        <f aca="true" t="shared" si="0" ref="E9:AS9">E25+E34</f>
        <v>96643216</v>
      </c>
      <c r="F9" s="61">
        <f t="shared" si="0"/>
        <v>60030712</v>
      </c>
      <c r="G9" s="61">
        <f t="shared" si="0"/>
        <v>49928553</v>
      </c>
      <c r="H9" s="61">
        <f t="shared" si="0"/>
        <v>4791773</v>
      </c>
      <c r="I9" s="61">
        <f t="shared" si="0"/>
        <v>35992788</v>
      </c>
      <c r="J9" s="61">
        <f t="shared" si="0"/>
        <v>50073029</v>
      </c>
      <c r="K9" s="61">
        <f t="shared" si="0"/>
        <v>1063480</v>
      </c>
      <c r="L9" s="61">
        <f t="shared" si="0"/>
        <v>1557559</v>
      </c>
      <c r="M9" s="61">
        <f t="shared" si="0"/>
        <v>164408</v>
      </c>
      <c r="N9" s="61">
        <f t="shared" si="0"/>
        <v>12229674</v>
      </c>
      <c r="O9" s="61">
        <f t="shared" si="0"/>
        <v>35057908</v>
      </c>
      <c r="P9" s="61">
        <f t="shared" si="0"/>
        <v>25166065</v>
      </c>
      <c r="Q9" s="61">
        <f t="shared" si="0"/>
        <v>2740629</v>
      </c>
      <c r="R9" s="61">
        <f t="shared" si="0"/>
        <v>21382969</v>
      </c>
      <c r="S9" s="61">
        <f t="shared" si="0"/>
        <v>22683</v>
      </c>
      <c r="T9" s="61">
        <f t="shared" si="0"/>
        <v>998641</v>
      </c>
      <c r="U9" s="61">
        <f t="shared" si="0"/>
        <v>2842</v>
      </c>
      <c r="V9" s="61">
        <f t="shared" si="0"/>
        <v>18301</v>
      </c>
      <c r="W9" s="61">
        <f t="shared" si="0"/>
        <v>18300</v>
      </c>
      <c r="X9" s="61">
        <f t="shared" si="0"/>
        <v>1</v>
      </c>
      <c r="Y9" s="61">
        <f t="shared" si="0"/>
        <v>2610612</v>
      </c>
      <c r="Z9" s="61">
        <f t="shared" si="0"/>
        <v>768625</v>
      </c>
      <c r="AA9" s="61">
        <f t="shared" si="0"/>
        <v>1841987</v>
      </c>
      <c r="AB9" s="61">
        <f t="shared" si="0"/>
        <v>0</v>
      </c>
      <c r="AC9" s="61">
        <f t="shared" si="0"/>
        <v>0</v>
      </c>
      <c r="AD9" s="61">
        <f t="shared" si="0"/>
        <v>0</v>
      </c>
      <c r="AE9" s="61">
        <f t="shared" si="0"/>
        <v>0</v>
      </c>
      <c r="AF9" s="61">
        <f t="shared" si="0"/>
        <v>0</v>
      </c>
      <c r="AG9" s="61">
        <f t="shared" si="0"/>
        <v>0</v>
      </c>
      <c r="AH9" s="61">
        <f t="shared" si="0"/>
        <v>0</v>
      </c>
      <c r="AI9" s="61">
        <f t="shared" si="0"/>
        <v>0</v>
      </c>
      <c r="AJ9" s="61">
        <f t="shared" si="0"/>
        <v>74832029</v>
      </c>
      <c r="AK9" s="61">
        <f t="shared" si="0"/>
        <v>17596591</v>
      </c>
      <c r="AL9" s="61">
        <f t="shared" si="0"/>
        <v>1608276</v>
      </c>
      <c r="AM9" s="61">
        <f t="shared" si="0"/>
        <v>19516</v>
      </c>
      <c r="AN9" s="61">
        <f t="shared" si="0"/>
        <v>58061112</v>
      </c>
      <c r="AO9" s="61">
        <f t="shared" si="0"/>
        <v>0</v>
      </c>
      <c r="AP9" s="61">
        <f t="shared" si="0"/>
        <v>417323560</v>
      </c>
      <c r="AQ9" s="61">
        <f t="shared" si="0"/>
        <v>-66331450</v>
      </c>
      <c r="AR9" s="61">
        <f t="shared" si="0"/>
        <v>19984072</v>
      </c>
      <c r="AS9" s="62">
        <f t="shared" si="0"/>
        <v>370976182</v>
      </c>
    </row>
    <row r="10" spans="1:45" ht="11.25" customHeight="1">
      <c r="A10" s="53"/>
      <c r="B10" s="54"/>
      <c r="C10" s="54"/>
      <c r="D10" s="3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2"/>
    </row>
    <row r="11" spans="1:45" ht="22.5" customHeight="1">
      <c r="A11" s="53">
        <v>1</v>
      </c>
      <c r="B11" s="54"/>
      <c r="C11" s="55" t="s">
        <v>9</v>
      </c>
      <c r="D11" s="3"/>
      <c r="E11" s="61">
        <v>19454267</v>
      </c>
      <c r="F11" s="61">
        <v>12141388</v>
      </c>
      <c r="G11" s="61">
        <v>8254073</v>
      </c>
      <c r="H11" s="61">
        <v>1103228</v>
      </c>
      <c r="I11" s="61">
        <v>8350355</v>
      </c>
      <c r="J11" s="61">
        <v>8027180</v>
      </c>
      <c r="K11" s="61">
        <v>283784</v>
      </c>
      <c r="L11" s="61">
        <v>177268</v>
      </c>
      <c r="M11" s="61">
        <v>2571</v>
      </c>
      <c r="N11" s="61">
        <v>595537</v>
      </c>
      <c r="O11" s="61">
        <v>6968020</v>
      </c>
      <c r="P11" s="61">
        <v>3567936</v>
      </c>
      <c r="Q11" s="61">
        <v>487929</v>
      </c>
      <c r="R11" s="61">
        <v>2956195</v>
      </c>
      <c r="S11" s="61">
        <v>22683</v>
      </c>
      <c r="T11" s="61">
        <v>101129</v>
      </c>
      <c r="U11" s="61">
        <v>0</v>
      </c>
      <c r="V11" s="61">
        <v>0</v>
      </c>
      <c r="W11" s="61">
        <v>0</v>
      </c>
      <c r="X11" s="61">
        <v>0</v>
      </c>
      <c r="Y11" s="61">
        <v>37467</v>
      </c>
      <c r="Z11" s="61">
        <v>10258</v>
      </c>
      <c r="AA11" s="61">
        <v>27209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15806150</v>
      </c>
      <c r="AK11" s="61">
        <v>2115000</v>
      </c>
      <c r="AL11" s="61">
        <v>201949</v>
      </c>
      <c r="AM11" s="61">
        <v>0</v>
      </c>
      <c r="AN11" s="61">
        <v>10097539</v>
      </c>
      <c r="AO11" s="61">
        <v>0</v>
      </c>
      <c r="AP11" s="61">
        <v>77015144</v>
      </c>
      <c r="AQ11" s="61">
        <v>-13814572</v>
      </c>
      <c r="AR11" s="61">
        <v>3788612</v>
      </c>
      <c r="AS11" s="62">
        <v>66989184</v>
      </c>
    </row>
    <row r="12" spans="1:45" ht="22.5" customHeight="1">
      <c r="A12" s="53">
        <v>2</v>
      </c>
      <c r="B12" s="54"/>
      <c r="C12" s="55" t="s">
        <v>10</v>
      </c>
      <c r="D12" s="3"/>
      <c r="E12" s="61">
        <v>8653393</v>
      </c>
      <c r="F12" s="61">
        <v>5261189</v>
      </c>
      <c r="G12" s="61">
        <v>3710817</v>
      </c>
      <c r="H12" s="61">
        <v>389755</v>
      </c>
      <c r="I12" s="61">
        <v>4729506</v>
      </c>
      <c r="J12" s="61">
        <v>6960401</v>
      </c>
      <c r="K12" s="61">
        <v>93451</v>
      </c>
      <c r="L12" s="61">
        <v>195389</v>
      </c>
      <c r="M12" s="61">
        <v>11089</v>
      </c>
      <c r="N12" s="61">
        <v>2030648</v>
      </c>
      <c r="O12" s="61">
        <v>4629824</v>
      </c>
      <c r="P12" s="61">
        <v>1663018</v>
      </c>
      <c r="Q12" s="61">
        <v>185721</v>
      </c>
      <c r="R12" s="61">
        <v>1448375</v>
      </c>
      <c r="S12" s="61">
        <v>0</v>
      </c>
      <c r="T12" s="61">
        <v>28922</v>
      </c>
      <c r="U12" s="61">
        <v>0</v>
      </c>
      <c r="V12" s="61">
        <v>0</v>
      </c>
      <c r="W12" s="61">
        <v>0</v>
      </c>
      <c r="X12" s="61">
        <v>0</v>
      </c>
      <c r="Y12" s="61">
        <v>9278</v>
      </c>
      <c r="Z12" s="61">
        <v>394</v>
      </c>
      <c r="AA12" s="61">
        <v>8884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8386832</v>
      </c>
      <c r="AK12" s="61">
        <v>1800340</v>
      </c>
      <c r="AL12" s="61">
        <v>3000</v>
      </c>
      <c r="AM12" s="61">
        <v>0</v>
      </c>
      <c r="AN12" s="61">
        <v>5600284</v>
      </c>
      <c r="AO12" s="61">
        <v>0</v>
      </c>
      <c r="AP12" s="61">
        <v>41906624</v>
      </c>
      <c r="AQ12" s="61">
        <v>-7191338</v>
      </c>
      <c r="AR12" s="61">
        <v>1273749</v>
      </c>
      <c r="AS12" s="62">
        <v>35989035</v>
      </c>
    </row>
    <row r="13" spans="1:45" ht="22.5" customHeight="1">
      <c r="A13" s="53">
        <v>3</v>
      </c>
      <c r="B13" s="54"/>
      <c r="C13" s="55" t="s">
        <v>11</v>
      </c>
      <c r="D13" s="3"/>
      <c r="E13" s="61">
        <v>12480255</v>
      </c>
      <c r="F13" s="61">
        <v>8225613</v>
      </c>
      <c r="G13" s="61">
        <v>6965214</v>
      </c>
      <c r="H13" s="61">
        <v>566905</v>
      </c>
      <c r="I13" s="61">
        <v>4302089</v>
      </c>
      <c r="J13" s="61">
        <v>5535009</v>
      </c>
      <c r="K13" s="61">
        <v>63616</v>
      </c>
      <c r="L13" s="61">
        <v>125124</v>
      </c>
      <c r="M13" s="61">
        <v>56356</v>
      </c>
      <c r="N13" s="61">
        <v>210809</v>
      </c>
      <c r="O13" s="61">
        <v>5079104</v>
      </c>
      <c r="P13" s="61">
        <v>4487402</v>
      </c>
      <c r="Q13" s="61">
        <v>547508</v>
      </c>
      <c r="R13" s="61">
        <v>3749655</v>
      </c>
      <c r="S13" s="61">
        <v>0</v>
      </c>
      <c r="T13" s="61">
        <v>171939</v>
      </c>
      <c r="U13" s="61">
        <v>0</v>
      </c>
      <c r="V13" s="61">
        <v>18300</v>
      </c>
      <c r="W13" s="61">
        <v>18300</v>
      </c>
      <c r="X13" s="61">
        <v>0</v>
      </c>
      <c r="Y13" s="61">
        <v>1136860</v>
      </c>
      <c r="Z13" s="61">
        <v>502363</v>
      </c>
      <c r="AA13" s="61">
        <v>634497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9106292</v>
      </c>
      <c r="AK13" s="61">
        <v>426753</v>
      </c>
      <c r="AL13" s="61">
        <v>269365</v>
      </c>
      <c r="AM13" s="61">
        <v>726</v>
      </c>
      <c r="AN13" s="61">
        <v>5802626</v>
      </c>
      <c r="AO13" s="61">
        <v>0</v>
      </c>
      <c r="AP13" s="61">
        <v>51079496</v>
      </c>
      <c r="AQ13" s="61">
        <v>-6558990</v>
      </c>
      <c r="AR13" s="61">
        <v>1718681</v>
      </c>
      <c r="AS13" s="62">
        <v>46239187</v>
      </c>
    </row>
    <row r="14" spans="1:45" ht="22.5" customHeight="1">
      <c r="A14" s="53">
        <v>4</v>
      </c>
      <c r="B14" s="54"/>
      <c r="C14" s="55" t="s">
        <v>12</v>
      </c>
      <c r="D14" s="3"/>
      <c r="E14" s="61">
        <v>5705436</v>
      </c>
      <c r="F14" s="61">
        <v>3669452</v>
      </c>
      <c r="G14" s="61">
        <v>2726972</v>
      </c>
      <c r="H14" s="61">
        <v>94064</v>
      </c>
      <c r="I14" s="61">
        <v>1503242</v>
      </c>
      <c r="J14" s="61">
        <v>2126861</v>
      </c>
      <c r="K14" s="61">
        <v>105652</v>
      </c>
      <c r="L14" s="61">
        <v>132426</v>
      </c>
      <c r="M14" s="61">
        <v>48825</v>
      </c>
      <c r="N14" s="61">
        <v>279595</v>
      </c>
      <c r="O14" s="61">
        <v>1560363</v>
      </c>
      <c r="P14" s="61">
        <v>1787523</v>
      </c>
      <c r="Q14" s="61">
        <v>181991</v>
      </c>
      <c r="R14" s="61">
        <v>1426254</v>
      </c>
      <c r="S14" s="61">
        <v>0</v>
      </c>
      <c r="T14" s="61">
        <v>179278</v>
      </c>
      <c r="U14" s="61">
        <v>0</v>
      </c>
      <c r="V14" s="61">
        <v>0</v>
      </c>
      <c r="W14" s="61">
        <v>0</v>
      </c>
      <c r="X14" s="61">
        <v>0</v>
      </c>
      <c r="Y14" s="61">
        <v>1045149</v>
      </c>
      <c r="Z14" s="61">
        <v>235662</v>
      </c>
      <c r="AA14" s="61">
        <v>809487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4990887</v>
      </c>
      <c r="AK14" s="61">
        <v>128880</v>
      </c>
      <c r="AL14" s="61">
        <v>2174</v>
      </c>
      <c r="AM14" s="61">
        <v>0</v>
      </c>
      <c r="AN14" s="61">
        <v>3872028</v>
      </c>
      <c r="AO14" s="61">
        <v>0</v>
      </c>
      <c r="AP14" s="61">
        <v>23983216</v>
      </c>
      <c r="AQ14" s="61">
        <v>-3350693</v>
      </c>
      <c r="AR14" s="61">
        <v>1372790</v>
      </c>
      <c r="AS14" s="62">
        <v>22005313</v>
      </c>
    </row>
    <row r="15" spans="1:45" ht="22.5" customHeight="1">
      <c r="A15" s="53">
        <v>5</v>
      </c>
      <c r="B15" s="54"/>
      <c r="C15" s="55" t="s">
        <v>13</v>
      </c>
      <c r="D15" s="3"/>
      <c r="E15" s="61">
        <v>6390505</v>
      </c>
      <c r="F15" s="61">
        <v>3865187</v>
      </c>
      <c r="G15" s="61">
        <v>3696949</v>
      </c>
      <c r="H15" s="61">
        <v>454223</v>
      </c>
      <c r="I15" s="61">
        <v>2397429</v>
      </c>
      <c r="J15" s="61">
        <v>2427287</v>
      </c>
      <c r="K15" s="61">
        <v>150371</v>
      </c>
      <c r="L15" s="61">
        <v>93833</v>
      </c>
      <c r="M15" s="61">
        <v>210</v>
      </c>
      <c r="N15" s="61">
        <v>36056</v>
      </c>
      <c r="O15" s="61">
        <v>2146817</v>
      </c>
      <c r="P15" s="61">
        <v>1223313</v>
      </c>
      <c r="Q15" s="61">
        <v>138154</v>
      </c>
      <c r="R15" s="61">
        <v>1015839</v>
      </c>
      <c r="S15" s="61">
        <v>0</v>
      </c>
      <c r="T15" s="61">
        <v>69319</v>
      </c>
      <c r="U15" s="61">
        <v>0</v>
      </c>
      <c r="V15" s="61">
        <v>1</v>
      </c>
      <c r="W15" s="61">
        <v>0</v>
      </c>
      <c r="X15" s="61">
        <v>1</v>
      </c>
      <c r="Y15" s="61">
        <v>29703</v>
      </c>
      <c r="Z15" s="61">
        <v>0</v>
      </c>
      <c r="AA15" s="61">
        <v>29703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3734048</v>
      </c>
      <c r="AK15" s="61">
        <v>1030000</v>
      </c>
      <c r="AL15" s="61">
        <v>61285</v>
      </c>
      <c r="AM15" s="61">
        <v>0</v>
      </c>
      <c r="AN15" s="61">
        <v>3240478</v>
      </c>
      <c r="AO15" s="61">
        <v>0</v>
      </c>
      <c r="AP15" s="61">
        <v>24685220</v>
      </c>
      <c r="AQ15" s="61">
        <v>-4236448</v>
      </c>
      <c r="AR15" s="61">
        <v>2147291</v>
      </c>
      <c r="AS15" s="62">
        <v>22596063</v>
      </c>
    </row>
    <row r="16" spans="1:45" ht="22.5" customHeight="1">
      <c r="A16" s="53">
        <v>6</v>
      </c>
      <c r="B16" s="54"/>
      <c r="C16" s="55" t="s">
        <v>14</v>
      </c>
      <c r="D16" s="3"/>
      <c r="E16" s="61">
        <v>2720046</v>
      </c>
      <c r="F16" s="61">
        <v>1649506</v>
      </c>
      <c r="G16" s="61">
        <v>2201857</v>
      </c>
      <c r="H16" s="61">
        <v>100066</v>
      </c>
      <c r="I16" s="61">
        <v>1128984</v>
      </c>
      <c r="J16" s="61">
        <v>1356211</v>
      </c>
      <c r="K16" s="61">
        <v>5247</v>
      </c>
      <c r="L16" s="61">
        <v>41099</v>
      </c>
      <c r="M16" s="61">
        <v>729</v>
      </c>
      <c r="N16" s="61">
        <v>633257</v>
      </c>
      <c r="O16" s="61">
        <v>675879</v>
      </c>
      <c r="P16" s="61">
        <v>1461779</v>
      </c>
      <c r="Q16" s="61">
        <v>45185</v>
      </c>
      <c r="R16" s="61">
        <v>1358166</v>
      </c>
      <c r="S16" s="61">
        <v>0</v>
      </c>
      <c r="T16" s="61">
        <v>58428</v>
      </c>
      <c r="U16" s="61">
        <v>0</v>
      </c>
      <c r="V16" s="61">
        <v>0</v>
      </c>
      <c r="W16" s="61">
        <v>0</v>
      </c>
      <c r="X16" s="61">
        <v>0</v>
      </c>
      <c r="Y16" s="61">
        <v>7171</v>
      </c>
      <c r="Z16" s="61">
        <v>0</v>
      </c>
      <c r="AA16" s="61">
        <v>7171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1443118</v>
      </c>
      <c r="AK16" s="61">
        <v>1160458</v>
      </c>
      <c r="AL16" s="61">
        <v>0</v>
      </c>
      <c r="AM16" s="61">
        <v>3100</v>
      </c>
      <c r="AN16" s="61">
        <v>1671804</v>
      </c>
      <c r="AO16" s="61">
        <v>0</v>
      </c>
      <c r="AP16" s="61">
        <v>13254594</v>
      </c>
      <c r="AQ16" s="61">
        <v>-2489046</v>
      </c>
      <c r="AR16" s="61">
        <v>879688</v>
      </c>
      <c r="AS16" s="62">
        <v>11645236</v>
      </c>
    </row>
    <row r="17" spans="1:45" ht="22.5" customHeight="1">
      <c r="A17" s="53">
        <v>7</v>
      </c>
      <c r="B17" s="54"/>
      <c r="C17" s="55" t="s">
        <v>15</v>
      </c>
      <c r="D17" s="3"/>
      <c r="E17" s="61">
        <v>9793421</v>
      </c>
      <c r="F17" s="61">
        <v>6089254</v>
      </c>
      <c r="G17" s="61">
        <v>4759456</v>
      </c>
      <c r="H17" s="61">
        <v>851637</v>
      </c>
      <c r="I17" s="61">
        <v>3364722</v>
      </c>
      <c r="J17" s="61">
        <v>4929918</v>
      </c>
      <c r="K17" s="61">
        <v>77427</v>
      </c>
      <c r="L17" s="61">
        <v>326930</v>
      </c>
      <c r="M17" s="61">
        <v>4232</v>
      </c>
      <c r="N17" s="61">
        <v>2437099</v>
      </c>
      <c r="O17" s="61">
        <v>2084230</v>
      </c>
      <c r="P17" s="61">
        <v>3002180</v>
      </c>
      <c r="Q17" s="61">
        <v>237323</v>
      </c>
      <c r="R17" s="61">
        <v>2689774</v>
      </c>
      <c r="S17" s="61">
        <v>0</v>
      </c>
      <c r="T17" s="61">
        <v>75083</v>
      </c>
      <c r="U17" s="61">
        <v>0</v>
      </c>
      <c r="V17" s="61">
        <v>0</v>
      </c>
      <c r="W17" s="61">
        <v>0</v>
      </c>
      <c r="X17" s="61">
        <v>0</v>
      </c>
      <c r="Y17" s="61">
        <v>106783</v>
      </c>
      <c r="Z17" s="61">
        <v>1237</v>
      </c>
      <c r="AA17" s="61">
        <v>105546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7380084</v>
      </c>
      <c r="AK17" s="61">
        <v>1751954</v>
      </c>
      <c r="AL17" s="61">
        <v>1821</v>
      </c>
      <c r="AM17" s="61">
        <v>1008</v>
      </c>
      <c r="AN17" s="61">
        <v>6639094</v>
      </c>
      <c r="AO17" s="61">
        <v>0</v>
      </c>
      <c r="AP17" s="61">
        <v>42582078</v>
      </c>
      <c r="AQ17" s="61">
        <v>-4922762</v>
      </c>
      <c r="AR17" s="61">
        <v>1346418</v>
      </c>
      <c r="AS17" s="62">
        <v>39005734</v>
      </c>
    </row>
    <row r="18" spans="1:45" ht="22.5" customHeight="1">
      <c r="A18" s="53">
        <v>8</v>
      </c>
      <c r="B18" s="54"/>
      <c r="C18" s="55" t="s">
        <v>16</v>
      </c>
      <c r="D18" s="3"/>
      <c r="E18" s="61">
        <v>3054533</v>
      </c>
      <c r="F18" s="61">
        <v>1893823</v>
      </c>
      <c r="G18" s="61">
        <v>2179093</v>
      </c>
      <c r="H18" s="61">
        <v>148077</v>
      </c>
      <c r="I18" s="61">
        <v>1314030</v>
      </c>
      <c r="J18" s="61">
        <v>2931123</v>
      </c>
      <c r="K18" s="61">
        <v>17543</v>
      </c>
      <c r="L18" s="61">
        <v>91870</v>
      </c>
      <c r="M18" s="61">
        <v>1011</v>
      </c>
      <c r="N18" s="61">
        <v>1238648</v>
      </c>
      <c r="O18" s="61">
        <v>1582051</v>
      </c>
      <c r="P18" s="61">
        <v>442618</v>
      </c>
      <c r="Q18" s="61">
        <v>45882</v>
      </c>
      <c r="R18" s="61">
        <v>376551</v>
      </c>
      <c r="S18" s="61">
        <v>0</v>
      </c>
      <c r="T18" s="61">
        <v>20185</v>
      </c>
      <c r="U18" s="61">
        <v>0</v>
      </c>
      <c r="V18" s="61">
        <v>0</v>
      </c>
      <c r="W18" s="61">
        <v>0</v>
      </c>
      <c r="X18" s="61">
        <v>0</v>
      </c>
      <c r="Y18" s="61">
        <v>12942</v>
      </c>
      <c r="Z18" s="61">
        <v>247</v>
      </c>
      <c r="AA18" s="61">
        <v>12695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1830613</v>
      </c>
      <c r="AK18" s="61">
        <v>2086511</v>
      </c>
      <c r="AL18" s="61">
        <v>15685</v>
      </c>
      <c r="AM18" s="61">
        <v>0</v>
      </c>
      <c r="AN18" s="61">
        <v>2615384</v>
      </c>
      <c r="AO18" s="61">
        <v>0</v>
      </c>
      <c r="AP18" s="61">
        <v>16630609</v>
      </c>
      <c r="AQ18" s="61">
        <v>-2917765</v>
      </c>
      <c r="AR18" s="61">
        <v>864632</v>
      </c>
      <c r="AS18" s="62">
        <v>14577476</v>
      </c>
    </row>
    <row r="19" spans="1:45" ht="22.5" customHeight="1">
      <c r="A19" s="53">
        <v>9</v>
      </c>
      <c r="B19" s="54"/>
      <c r="C19" s="55" t="s">
        <v>17</v>
      </c>
      <c r="D19" s="3"/>
      <c r="E19" s="61">
        <v>3547341</v>
      </c>
      <c r="F19" s="61">
        <v>2136675</v>
      </c>
      <c r="G19" s="61">
        <v>1633271</v>
      </c>
      <c r="H19" s="61">
        <v>171409</v>
      </c>
      <c r="I19" s="61">
        <v>900383</v>
      </c>
      <c r="J19" s="61">
        <v>1057075</v>
      </c>
      <c r="K19" s="61">
        <v>52832</v>
      </c>
      <c r="L19" s="61">
        <v>36135</v>
      </c>
      <c r="M19" s="61">
        <v>133</v>
      </c>
      <c r="N19" s="61">
        <v>241267</v>
      </c>
      <c r="O19" s="61">
        <v>726708</v>
      </c>
      <c r="P19" s="61">
        <v>1067133</v>
      </c>
      <c r="Q19" s="61">
        <v>52854</v>
      </c>
      <c r="R19" s="61">
        <v>948317</v>
      </c>
      <c r="S19" s="61">
        <v>0</v>
      </c>
      <c r="T19" s="61">
        <v>65962</v>
      </c>
      <c r="U19" s="61">
        <v>0</v>
      </c>
      <c r="V19" s="61">
        <v>0</v>
      </c>
      <c r="W19" s="61">
        <v>0</v>
      </c>
      <c r="X19" s="61">
        <v>0</v>
      </c>
      <c r="Y19" s="61">
        <v>9562</v>
      </c>
      <c r="Z19" s="61">
        <v>2620</v>
      </c>
      <c r="AA19" s="61">
        <v>6942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3055708</v>
      </c>
      <c r="AK19" s="61">
        <v>515158</v>
      </c>
      <c r="AL19" s="61">
        <v>109</v>
      </c>
      <c r="AM19" s="61">
        <v>0</v>
      </c>
      <c r="AN19" s="61">
        <v>2441506</v>
      </c>
      <c r="AO19" s="61">
        <v>0</v>
      </c>
      <c r="AP19" s="61">
        <v>14398655</v>
      </c>
      <c r="AQ19" s="61">
        <v>-1155006</v>
      </c>
      <c r="AR19" s="61">
        <v>761786</v>
      </c>
      <c r="AS19" s="62">
        <v>14005435</v>
      </c>
    </row>
    <row r="20" spans="1:45" ht="22.5" customHeight="1">
      <c r="A20" s="53">
        <v>10</v>
      </c>
      <c r="B20" s="54"/>
      <c r="C20" s="55" t="s">
        <v>18</v>
      </c>
      <c r="D20" s="3"/>
      <c r="E20" s="61">
        <v>2430761</v>
      </c>
      <c r="F20" s="61">
        <v>1578379</v>
      </c>
      <c r="G20" s="61">
        <v>1240133</v>
      </c>
      <c r="H20" s="61">
        <v>67005</v>
      </c>
      <c r="I20" s="61">
        <v>935659</v>
      </c>
      <c r="J20" s="61">
        <v>1454234</v>
      </c>
      <c r="K20" s="61">
        <v>8881</v>
      </c>
      <c r="L20" s="61">
        <v>33274</v>
      </c>
      <c r="M20" s="61">
        <v>0</v>
      </c>
      <c r="N20" s="61">
        <v>792233</v>
      </c>
      <c r="O20" s="61">
        <v>619846</v>
      </c>
      <c r="P20" s="61">
        <v>520010</v>
      </c>
      <c r="Q20" s="61">
        <v>78613</v>
      </c>
      <c r="R20" s="61">
        <v>430267</v>
      </c>
      <c r="S20" s="61">
        <v>0</v>
      </c>
      <c r="T20" s="61">
        <v>11130</v>
      </c>
      <c r="U20" s="61">
        <v>0</v>
      </c>
      <c r="V20" s="61">
        <v>0</v>
      </c>
      <c r="W20" s="61">
        <v>0</v>
      </c>
      <c r="X20" s="61">
        <v>0</v>
      </c>
      <c r="Y20" s="61">
        <v>20138</v>
      </c>
      <c r="Z20" s="61">
        <v>612</v>
      </c>
      <c r="AA20" s="61">
        <v>19526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1963141</v>
      </c>
      <c r="AK20" s="61">
        <v>140939</v>
      </c>
      <c r="AL20" s="61">
        <v>44656</v>
      </c>
      <c r="AM20" s="61">
        <v>0</v>
      </c>
      <c r="AN20" s="61">
        <v>2498490</v>
      </c>
      <c r="AO20" s="61">
        <v>0</v>
      </c>
      <c r="AP20" s="61">
        <v>11315166</v>
      </c>
      <c r="AQ20" s="61">
        <v>-1341012</v>
      </c>
      <c r="AR20" s="61">
        <v>273552</v>
      </c>
      <c r="AS20" s="62">
        <v>10247706</v>
      </c>
    </row>
    <row r="21" spans="1:45" ht="22.5" customHeight="1">
      <c r="A21" s="53">
        <v>11</v>
      </c>
      <c r="B21" s="54"/>
      <c r="C21" s="55" t="s">
        <v>19</v>
      </c>
      <c r="D21" s="3"/>
      <c r="E21" s="61">
        <v>3126290</v>
      </c>
      <c r="F21" s="61">
        <v>1818064</v>
      </c>
      <c r="G21" s="61">
        <v>1479028</v>
      </c>
      <c r="H21" s="61">
        <v>98976</v>
      </c>
      <c r="I21" s="61">
        <v>689709</v>
      </c>
      <c r="J21" s="61">
        <v>2193007</v>
      </c>
      <c r="K21" s="61">
        <v>25027</v>
      </c>
      <c r="L21" s="61">
        <v>32405</v>
      </c>
      <c r="M21" s="61">
        <v>1415</v>
      </c>
      <c r="N21" s="61">
        <v>38793</v>
      </c>
      <c r="O21" s="61">
        <v>2095367</v>
      </c>
      <c r="P21" s="61">
        <v>447619</v>
      </c>
      <c r="Q21" s="61">
        <v>59146</v>
      </c>
      <c r="R21" s="61">
        <v>358576</v>
      </c>
      <c r="S21" s="61">
        <v>0</v>
      </c>
      <c r="T21" s="61">
        <v>29897</v>
      </c>
      <c r="U21" s="61">
        <v>0</v>
      </c>
      <c r="V21" s="61">
        <v>0</v>
      </c>
      <c r="W21" s="61">
        <v>0</v>
      </c>
      <c r="X21" s="61">
        <v>0</v>
      </c>
      <c r="Y21" s="61">
        <v>35251</v>
      </c>
      <c r="Z21" s="61">
        <v>4958</v>
      </c>
      <c r="AA21" s="61">
        <v>30293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2046797</v>
      </c>
      <c r="AK21" s="61">
        <v>914055</v>
      </c>
      <c r="AL21" s="61">
        <v>60000</v>
      </c>
      <c r="AM21" s="61">
        <v>0</v>
      </c>
      <c r="AN21" s="61">
        <v>1312710</v>
      </c>
      <c r="AO21" s="61">
        <v>0</v>
      </c>
      <c r="AP21" s="61">
        <v>12403442</v>
      </c>
      <c r="AQ21" s="61">
        <v>-2012952</v>
      </c>
      <c r="AR21" s="61">
        <v>997707</v>
      </c>
      <c r="AS21" s="62">
        <v>11388197</v>
      </c>
    </row>
    <row r="22" spans="1:45" ht="22.5" customHeight="1">
      <c r="A22" s="53">
        <v>12</v>
      </c>
      <c r="B22" s="54"/>
      <c r="C22" s="55" t="s">
        <v>20</v>
      </c>
      <c r="D22" s="3"/>
      <c r="E22" s="61">
        <v>10332339</v>
      </c>
      <c r="F22" s="61">
        <v>6262909</v>
      </c>
      <c r="G22" s="61">
        <v>5759348</v>
      </c>
      <c r="H22" s="61">
        <v>463843</v>
      </c>
      <c r="I22" s="61">
        <v>3192176</v>
      </c>
      <c r="J22" s="61">
        <v>5294373</v>
      </c>
      <c r="K22" s="61">
        <v>62999</v>
      </c>
      <c r="L22" s="61">
        <v>120647</v>
      </c>
      <c r="M22" s="61">
        <v>8448</v>
      </c>
      <c r="N22" s="61">
        <v>1264667</v>
      </c>
      <c r="O22" s="61">
        <v>3837612</v>
      </c>
      <c r="P22" s="61">
        <v>2812347</v>
      </c>
      <c r="Q22" s="61">
        <v>184816</v>
      </c>
      <c r="R22" s="61">
        <v>2516452</v>
      </c>
      <c r="S22" s="61">
        <v>0</v>
      </c>
      <c r="T22" s="61">
        <v>111079</v>
      </c>
      <c r="U22" s="61">
        <v>0</v>
      </c>
      <c r="V22" s="61">
        <v>0</v>
      </c>
      <c r="W22" s="61">
        <v>0</v>
      </c>
      <c r="X22" s="61">
        <v>0</v>
      </c>
      <c r="Y22" s="61">
        <v>69844</v>
      </c>
      <c r="Z22" s="61">
        <v>2267</v>
      </c>
      <c r="AA22" s="61">
        <v>67577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6819477</v>
      </c>
      <c r="AK22" s="61">
        <v>3249163</v>
      </c>
      <c r="AL22" s="61">
        <v>904727</v>
      </c>
      <c r="AM22" s="61">
        <v>14682</v>
      </c>
      <c r="AN22" s="61">
        <v>4707749</v>
      </c>
      <c r="AO22" s="61">
        <v>0</v>
      </c>
      <c r="AP22" s="61">
        <v>43620068</v>
      </c>
      <c r="AQ22" s="61">
        <v>-9407943</v>
      </c>
      <c r="AR22" s="61">
        <v>2330583</v>
      </c>
      <c r="AS22" s="62">
        <v>36542708</v>
      </c>
    </row>
    <row r="23" spans="1:45" ht="22.5" customHeight="1">
      <c r="A23" s="53">
        <v>13</v>
      </c>
      <c r="B23" s="54"/>
      <c r="C23" s="60" t="s">
        <v>21</v>
      </c>
      <c r="D23" s="3"/>
      <c r="E23" s="61">
        <v>3517767</v>
      </c>
      <c r="F23" s="61">
        <v>2162723</v>
      </c>
      <c r="G23" s="61">
        <v>2014805</v>
      </c>
      <c r="H23" s="61">
        <v>100690</v>
      </c>
      <c r="I23" s="61">
        <v>1814170</v>
      </c>
      <c r="J23" s="61">
        <v>2391916</v>
      </c>
      <c r="K23" s="61">
        <v>5545</v>
      </c>
      <c r="L23" s="61">
        <v>90661</v>
      </c>
      <c r="M23" s="61">
        <v>14953</v>
      </c>
      <c r="N23" s="61">
        <v>1029309</v>
      </c>
      <c r="O23" s="61">
        <v>1251448</v>
      </c>
      <c r="P23" s="61">
        <v>665147</v>
      </c>
      <c r="Q23" s="61">
        <v>114287</v>
      </c>
      <c r="R23" s="61">
        <v>534334</v>
      </c>
      <c r="S23" s="61">
        <v>0</v>
      </c>
      <c r="T23" s="61">
        <v>16526</v>
      </c>
      <c r="U23" s="61">
        <v>0</v>
      </c>
      <c r="V23" s="61">
        <v>0</v>
      </c>
      <c r="W23" s="61">
        <v>0</v>
      </c>
      <c r="X23" s="61">
        <v>0</v>
      </c>
      <c r="Y23" s="61">
        <v>4646</v>
      </c>
      <c r="Z23" s="61">
        <v>4200</v>
      </c>
      <c r="AA23" s="61">
        <v>446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3560916</v>
      </c>
      <c r="AK23" s="61">
        <v>652659</v>
      </c>
      <c r="AL23" s="61">
        <v>346</v>
      </c>
      <c r="AM23" s="61">
        <v>0</v>
      </c>
      <c r="AN23" s="61">
        <v>3023236</v>
      </c>
      <c r="AO23" s="61">
        <v>0</v>
      </c>
      <c r="AP23" s="61">
        <v>17746298</v>
      </c>
      <c r="AQ23" s="61">
        <v>-2396643</v>
      </c>
      <c r="AR23" s="61">
        <v>570676</v>
      </c>
      <c r="AS23" s="62">
        <v>15920331</v>
      </c>
    </row>
    <row r="24" spans="1:45" ht="11.25" customHeight="1">
      <c r="A24" s="53"/>
      <c r="B24" s="54"/>
      <c r="C24" s="55"/>
      <c r="D24" s="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2"/>
    </row>
    <row r="25" spans="1:45" ht="15" customHeight="1">
      <c r="A25" s="51" t="s">
        <v>2</v>
      </c>
      <c r="B25" s="52"/>
      <c r="C25" s="52"/>
      <c r="D25" s="2"/>
      <c r="E25" s="61">
        <f>SUM(E11:E23)</f>
        <v>91206354</v>
      </c>
      <c r="F25" s="61">
        <f aca="true" t="shared" si="1" ref="F25:AS25">SUM(F11:F23)</f>
        <v>56754162</v>
      </c>
      <c r="G25" s="61">
        <f t="shared" si="1"/>
        <v>46621016</v>
      </c>
      <c r="H25" s="61">
        <f t="shared" si="1"/>
        <v>4609878</v>
      </c>
      <c r="I25" s="61">
        <f t="shared" si="1"/>
        <v>34622454</v>
      </c>
      <c r="J25" s="61">
        <f t="shared" si="1"/>
        <v>46684595</v>
      </c>
      <c r="K25" s="61">
        <f t="shared" si="1"/>
        <v>952375</v>
      </c>
      <c r="L25" s="61">
        <f t="shared" si="1"/>
        <v>1497061</v>
      </c>
      <c r="M25" s="61">
        <f t="shared" si="1"/>
        <v>149972</v>
      </c>
      <c r="N25" s="61">
        <f t="shared" si="1"/>
        <v>10827918</v>
      </c>
      <c r="O25" s="61">
        <f t="shared" si="1"/>
        <v>33257269</v>
      </c>
      <c r="P25" s="61">
        <f t="shared" si="1"/>
        <v>23148025</v>
      </c>
      <c r="Q25" s="61">
        <f t="shared" si="1"/>
        <v>2359409</v>
      </c>
      <c r="R25" s="61">
        <f t="shared" si="1"/>
        <v>19808755</v>
      </c>
      <c r="S25" s="61">
        <f t="shared" si="1"/>
        <v>22683</v>
      </c>
      <c r="T25" s="61">
        <f t="shared" si="1"/>
        <v>938877</v>
      </c>
      <c r="U25" s="61">
        <f t="shared" si="1"/>
        <v>0</v>
      </c>
      <c r="V25" s="61">
        <f t="shared" si="1"/>
        <v>18301</v>
      </c>
      <c r="W25" s="61">
        <f t="shared" si="1"/>
        <v>18300</v>
      </c>
      <c r="X25" s="61">
        <f t="shared" si="1"/>
        <v>1</v>
      </c>
      <c r="Y25" s="61">
        <f t="shared" si="1"/>
        <v>2524794</v>
      </c>
      <c r="Z25" s="61">
        <f t="shared" si="1"/>
        <v>764818</v>
      </c>
      <c r="AA25" s="61">
        <f t="shared" si="1"/>
        <v>1759976</v>
      </c>
      <c r="AB25" s="61">
        <f t="shared" si="1"/>
        <v>0</v>
      </c>
      <c r="AC25" s="61">
        <f t="shared" si="1"/>
        <v>0</v>
      </c>
      <c r="AD25" s="61">
        <f t="shared" si="1"/>
        <v>0</v>
      </c>
      <c r="AE25" s="61">
        <f t="shared" si="1"/>
        <v>0</v>
      </c>
      <c r="AF25" s="61">
        <f t="shared" si="1"/>
        <v>0</v>
      </c>
      <c r="AG25" s="61">
        <f t="shared" si="1"/>
        <v>0</v>
      </c>
      <c r="AH25" s="61">
        <f t="shared" si="1"/>
        <v>0</v>
      </c>
      <c r="AI25" s="61">
        <f t="shared" si="1"/>
        <v>0</v>
      </c>
      <c r="AJ25" s="61">
        <f t="shared" si="1"/>
        <v>70124063</v>
      </c>
      <c r="AK25" s="61">
        <f t="shared" si="1"/>
        <v>15971870</v>
      </c>
      <c r="AL25" s="61">
        <f t="shared" si="1"/>
        <v>1565117</v>
      </c>
      <c r="AM25" s="61">
        <f t="shared" si="1"/>
        <v>19516</v>
      </c>
      <c r="AN25" s="61">
        <f t="shared" si="1"/>
        <v>53522928</v>
      </c>
      <c r="AO25" s="61">
        <f t="shared" si="1"/>
        <v>0</v>
      </c>
      <c r="AP25" s="61">
        <f t="shared" si="1"/>
        <v>390620610</v>
      </c>
      <c r="AQ25" s="61">
        <f t="shared" si="1"/>
        <v>-61795170</v>
      </c>
      <c r="AR25" s="61">
        <f t="shared" si="1"/>
        <v>18326165</v>
      </c>
      <c r="AS25" s="62">
        <f t="shared" si="1"/>
        <v>347151605</v>
      </c>
    </row>
    <row r="26" spans="1:45" ht="11.25" customHeight="1">
      <c r="A26" s="51"/>
      <c r="B26" s="52"/>
      <c r="C26" s="52"/>
      <c r="D26" s="2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2"/>
    </row>
    <row r="27" spans="1:45" ht="22.5" customHeight="1">
      <c r="A27" s="53">
        <v>1</v>
      </c>
      <c r="B27" s="54"/>
      <c r="C27" s="55" t="s">
        <v>22</v>
      </c>
      <c r="D27" s="3"/>
      <c r="E27" s="61">
        <v>1921506</v>
      </c>
      <c r="F27" s="61">
        <v>1196178</v>
      </c>
      <c r="G27" s="61">
        <v>1187283</v>
      </c>
      <c r="H27" s="61">
        <v>92887</v>
      </c>
      <c r="I27" s="61">
        <v>604363</v>
      </c>
      <c r="J27" s="61">
        <v>1488221</v>
      </c>
      <c r="K27" s="61">
        <v>44002</v>
      </c>
      <c r="L27" s="61">
        <v>31742</v>
      </c>
      <c r="M27" s="61">
        <v>8453</v>
      </c>
      <c r="N27" s="61">
        <v>336194</v>
      </c>
      <c r="O27" s="61">
        <v>1067830</v>
      </c>
      <c r="P27" s="61">
        <v>875569</v>
      </c>
      <c r="Q27" s="61">
        <v>33248</v>
      </c>
      <c r="R27" s="61">
        <v>814026</v>
      </c>
      <c r="S27" s="61">
        <v>0</v>
      </c>
      <c r="T27" s="61">
        <v>28295</v>
      </c>
      <c r="U27" s="61">
        <v>0</v>
      </c>
      <c r="V27" s="61">
        <v>0</v>
      </c>
      <c r="W27" s="61">
        <v>0</v>
      </c>
      <c r="X27" s="61">
        <v>0</v>
      </c>
      <c r="Y27" s="61">
        <v>17864</v>
      </c>
      <c r="Z27" s="61">
        <v>514</v>
      </c>
      <c r="AA27" s="61">
        <v>17350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2196362</v>
      </c>
      <c r="AK27" s="61">
        <v>798869</v>
      </c>
      <c r="AL27" s="61">
        <v>21731</v>
      </c>
      <c r="AM27" s="61">
        <v>0</v>
      </c>
      <c r="AN27" s="61">
        <v>2083396</v>
      </c>
      <c r="AO27" s="61">
        <v>0</v>
      </c>
      <c r="AP27" s="61">
        <v>11288051</v>
      </c>
      <c r="AQ27" s="61">
        <v>-1695200</v>
      </c>
      <c r="AR27" s="61">
        <v>708851</v>
      </c>
      <c r="AS27" s="62">
        <v>10301702</v>
      </c>
    </row>
    <row r="28" spans="1:45" ht="22.5" customHeight="1">
      <c r="A28" s="53">
        <v>2</v>
      </c>
      <c r="B28" s="54"/>
      <c r="C28" s="55" t="s">
        <v>23</v>
      </c>
      <c r="D28" s="3"/>
      <c r="E28" s="61">
        <v>548366</v>
      </c>
      <c r="F28" s="61">
        <v>322592</v>
      </c>
      <c r="G28" s="61">
        <v>544448</v>
      </c>
      <c r="H28" s="61">
        <v>22999</v>
      </c>
      <c r="I28" s="61">
        <v>102753</v>
      </c>
      <c r="J28" s="61">
        <v>263037</v>
      </c>
      <c r="K28" s="61">
        <v>1760</v>
      </c>
      <c r="L28" s="61">
        <v>2356</v>
      </c>
      <c r="M28" s="61">
        <v>5389</v>
      </c>
      <c r="N28" s="61">
        <v>175058</v>
      </c>
      <c r="O28" s="61">
        <v>78474</v>
      </c>
      <c r="P28" s="61">
        <v>213793</v>
      </c>
      <c r="Q28" s="61">
        <v>20434</v>
      </c>
      <c r="R28" s="61">
        <v>189709</v>
      </c>
      <c r="S28" s="61">
        <v>0</v>
      </c>
      <c r="T28" s="61">
        <v>808</v>
      </c>
      <c r="U28" s="61">
        <v>2842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352581</v>
      </c>
      <c r="AK28" s="61">
        <v>291663</v>
      </c>
      <c r="AL28" s="61">
        <v>2000</v>
      </c>
      <c r="AM28" s="61">
        <v>0</v>
      </c>
      <c r="AN28" s="61">
        <v>262603</v>
      </c>
      <c r="AO28" s="61">
        <v>0</v>
      </c>
      <c r="AP28" s="61">
        <v>2604243</v>
      </c>
      <c r="AQ28" s="61">
        <v>-637836</v>
      </c>
      <c r="AR28" s="61">
        <v>121499</v>
      </c>
      <c r="AS28" s="62">
        <v>2087906</v>
      </c>
    </row>
    <row r="29" spans="1:45" ht="22.5" customHeight="1">
      <c r="A29" s="53">
        <v>3</v>
      </c>
      <c r="B29" s="54"/>
      <c r="C29" s="55" t="s">
        <v>24</v>
      </c>
      <c r="D29" s="3"/>
      <c r="E29" s="61">
        <v>580105</v>
      </c>
      <c r="F29" s="61">
        <v>334457</v>
      </c>
      <c r="G29" s="61">
        <v>317795</v>
      </c>
      <c r="H29" s="61">
        <v>6795</v>
      </c>
      <c r="I29" s="61">
        <v>72664</v>
      </c>
      <c r="J29" s="61">
        <v>223358</v>
      </c>
      <c r="K29" s="61">
        <v>2154</v>
      </c>
      <c r="L29" s="61">
        <v>3363</v>
      </c>
      <c r="M29" s="61">
        <v>0</v>
      </c>
      <c r="N29" s="61">
        <v>92505</v>
      </c>
      <c r="O29" s="61">
        <v>125336</v>
      </c>
      <c r="P29" s="61">
        <v>180639</v>
      </c>
      <c r="Q29" s="61">
        <v>24938</v>
      </c>
      <c r="R29" s="61">
        <v>153434</v>
      </c>
      <c r="S29" s="61">
        <v>0</v>
      </c>
      <c r="T29" s="61">
        <v>2267</v>
      </c>
      <c r="U29" s="61">
        <v>0</v>
      </c>
      <c r="V29" s="61">
        <v>0</v>
      </c>
      <c r="W29" s="61">
        <v>0</v>
      </c>
      <c r="X29" s="61">
        <v>0</v>
      </c>
      <c r="Y29" s="61">
        <v>2018</v>
      </c>
      <c r="Z29" s="61">
        <v>0</v>
      </c>
      <c r="AA29" s="61">
        <v>2018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519823</v>
      </c>
      <c r="AK29" s="61">
        <v>351269</v>
      </c>
      <c r="AL29" s="61">
        <v>3362</v>
      </c>
      <c r="AM29" s="61">
        <v>0</v>
      </c>
      <c r="AN29" s="61">
        <v>358355</v>
      </c>
      <c r="AO29" s="61">
        <v>0</v>
      </c>
      <c r="AP29" s="61">
        <v>2616183</v>
      </c>
      <c r="AQ29" s="61">
        <v>-693768</v>
      </c>
      <c r="AR29" s="61">
        <v>105698</v>
      </c>
      <c r="AS29" s="62">
        <v>2028113</v>
      </c>
    </row>
    <row r="30" spans="1:45" ht="22.5" customHeight="1">
      <c r="A30" s="53">
        <v>4</v>
      </c>
      <c r="B30" s="54"/>
      <c r="C30" s="55" t="s">
        <v>0</v>
      </c>
      <c r="D30" s="3"/>
      <c r="E30" s="61">
        <v>1011310</v>
      </c>
      <c r="F30" s="61">
        <v>581980</v>
      </c>
      <c r="G30" s="61">
        <v>468392</v>
      </c>
      <c r="H30" s="61">
        <v>32595</v>
      </c>
      <c r="I30" s="61">
        <v>265402</v>
      </c>
      <c r="J30" s="61">
        <v>656322</v>
      </c>
      <c r="K30" s="61">
        <v>7440</v>
      </c>
      <c r="L30" s="61">
        <v>5968</v>
      </c>
      <c r="M30" s="61">
        <v>544</v>
      </c>
      <c r="N30" s="61">
        <v>404922</v>
      </c>
      <c r="O30" s="61">
        <v>237448</v>
      </c>
      <c r="P30" s="61">
        <v>118652</v>
      </c>
      <c r="Q30" s="61">
        <v>11937</v>
      </c>
      <c r="R30" s="61">
        <v>101109</v>
      </c>
      <c r="S30" s="61">
        <v>0</v>
      </c>
      <c r="T30" s="61">
        <v>5606</v>
      </c>
      <c r="U30" s="61">
        <v>0</v>
      </c>
      <c r="V30" s="61">
        <v>0</v>
      </c>
      <c r="W30" s="61">
        <v>0</v>
      </c>
      <c r="X30" s="61">
        <v>0</v>
      </c>
      <c r="Y30" s="61">
        <v>7388</v>
      </c>
      <c r="Z30" s="61">
        <v>682</v>
      </c>
      <c r="AA30" s="61">
        <v>6706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730506</v>
      </c>
      <c r="AK30" s="61">
        <v>96898</v>
      </c>
      <c r="AL30" s="61">
        <v>8027</v>
      </c>
      <c r="AM30" s="61">
        <v>0</v>
      </c>
      <c r="AN30" s="61">
        <v>809332</v>
      </c>
      <c r="AO30" s="61">
        <v>0</v>
      </c>
      <c r="AP30" s="61">
        <v>4204824</v>
      </c>
      <c r="AQ30" s="61">
        <v>-563058</v>
      </c>
      <c r="AR30" s="61">
        <v>180186</v>
      </c>
      <c r="AS30" s="62">
        <v>3821952</v>
      </c>
    </row>
    <row r="31" spans="1:45" ht="22.5" customHeight="1">
      <c r="A31" s="53">
        <v>5</v>
      </c>
      <c r="B31" s="54"/>
      <c r="C31" s="55" t="s">
        <v>25</v>
      </c>
      <c r="D31" s="3"/>
      <c r="E31" s="61">
        <v>929849</v>
      </c>
      <c r="F31" s="61">
        <v>580062</v>
      </c>
      <c r="G31" s="61">
        <v>377224</v>
      </c>
      <c r="H31" s="61">
        <v>23438</v>
      </c>
      <c r="I31" s="61">
        <v>233104</v>
      </c>
      <c r="J31" s="61">
        <v>594746</v>
      </c>
      <c r="K31" s="61">
        <v>2900</v>
      </c>
      <c r="L31" s="61">
        <v>14104</v>
      </c>
      <c r="M31" s="61">
        <v>0</v>
      </c>
      <c r="N31" s="61">
        <v>387252</v>
      </c>
      <c r="O31" s="61">
        <v>190490</v>
      </c>
      <c r="P31" s="61">
        <v>178916</v>
      </c>
      <c r="Q31" s="61">
        <v>41000</v>
      </c>
      <c r="R31" s="61">
        <v>135037</v>
      </c>
      <c r="S31" s="61">
        <v>0</v>
      </c>
      <c r="T31" s="61">
        <v>2879</v>
      </c>
      <c r="U31" s="61">
        <v>0</v>
      </c>
      <c r="V31" s="61">
        <v>0</v>
      </c>
      <c r="W31" s="61">
        <v>0</v>
      </c>
      <c r="X31" s="61">
        <v>0</v>
      </c>
      <c r="Y31" s="61">
        <v>16165</v>
      </c>
      <c r="Z31" s="61">
        <v>138</v>
      </c>
      <c r="AA31" s="61">
        <v>16027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651978</v>
      </c>
      <c r="AK31" s="61">
        <v>85907</v>
      </c>
      <c r="AL31" s="61">
        <v>8039</v>
      </c>
      <c r="AM31" s="61">
        <v>0</v>
      </c>
      <c r="AN31" s="61">
        <v>757095</v>
      </c>
      <c r="AO31" s="61">
        <v>0</v>
      </c>
      <c r="AP31" s="61">
        <v>3856461</v>
      </c>
      <c r="AQ31" s="61">
        <v>-568148</v>
      </c>
      <c r="AR31" s="61">
        <v>172013</v>
      </c>
      <c r="AS31" s="62">
        <v>3460326</v>
      </c>
    </row>
    <row r="32" spans="1:45" ht="22.5" customHeight="1">
      <c r="A32" s="53">
        <v>6</v>
      </c>
      <c r="B32" s="54"/>
      <c r="C32" s="55" t="s">
        <v>26</v>
      </c>
      <c r="D32" s="3"/>
      <c r="E32" s="61">
        <v>445726</v>
      </c>
      <c r="F32" s="61">
        <v>261281</v>
      </c>
      <c r="G32" s="61">
        <v>412395</v>
      </c>
      <c r="H32" s="61">
        <v>3181</v>
      </c>
      <c r="I32" s="61">
        <v>92048</v>
      </c>
      <c r="J32" s="61">
        <v>162750</v>
      </c>
      <c r="K32" s="61">
        <v>52849</v>
      </c>
      <c r="L32" s="61">
        <v>2965</v>
      </c>
      <c r="M32" s="61">
        <v>50</v>
      </c>
      <c r="N32" s="61">
        <v>5825</v>
      </c>
      <c r="O32" s="61">
        <v>101061</v>
      </c>
      <c r="P32" s="61">
        <v>450471</v>
      </c>
      <c r="Q32" s="61">
        <v>249663</v>
      </c>
      <c r="R32" s="61">
        <v>180899</v>
      </c>
      <c r="S32" s="61">
        <v>0</v>
      </c>
      <c r="T32" s="61">
        <v>19909</v>
      </c>
      <c r="U32" s="61">
        <v>0</v>
      </c>
      <c r="V32" s="61">
        <v>0</v>
      </c>
      <c r="W32" s="61">
        <v>0</v>
      </c>
      <c r="X32" s="61">
        <v>0</v>
      </c>
      <c r="Y32" s="61">
        <v>42383</v>
      </c>
      <c r="Z32" s="61">
        <v>2473</v>
      </c>
      <c r="AA32" s="61">
        <v>39910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256716</v>
      </c>
      <c r="AK32" s="61">
        <v>115</v>
      </c>
      <c r="AL32" s="61">
        <v>0</v>
      </c>
      <c r="AM32" s="61">
        <v>0</v>
      </c>
      <c r="AN32" s="61">
        <v>267403</v>
      </c>
      <c r="AO32" s="61">
        <v>0</v>
      </c>
      <c r="AP32" s="61">
        <v>2133188</v>
      </c>
      <c r="AQ32" s="61">
        <v>-378270</v>
      </c>
      <c r="AR32" s="61">
        <v>369660</v>
      </c>
      <c r="AS32" s="62">
        <v>2124578</v>
      </c>
    </row>
    <row r="33" spans="1:45" s="56" customFormat="1" ht="11.25" customHeight="1">
      <c r="A33" s="53"/>
      <c r="B33" s="54"/>
      <c r="C33" s="55"/>
      <c r="D33" s="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2"/>
    </row>
    <row r="34" spans="1:45" ht="15" customHeight="1">
      <c r="A34" s="51" t="s">
        <v>31</v>
      </c>
      <c r="B34" s="52"/>
      <c r="C34" s="52"/>
      <c r="D34" s="2"/>
      <c r="E34" s="61">
        <f aca="true" t="shared" si="2" ref="E34:AS34">SUM(E27:E32)</f>
        <v>5436862</v>
      </c>
      <c r="F34" s="61">
        <f t="shared" si="2"/>
        <v>3276550</v>
      </c>
      <c r="G34" s="61">
        <f t="shared" si="2"/>
        <v>3307537</v>
      </c>
      <c r="H34" s="61">
        <f t="shared" si="2"/>
        <v>181895</v>
      </c>
      <c r="I34" s="61">
        <f t="shared" si="2"/>
        <v>1370334</v>
      </c>
      <c r="J34" s="61">
        <f t="shared" si="2"/>
        <v>3388434</v>
      </c>
      <c r="K34" s="61">
        <f t="shared" si="2"/>
        <v>111105</v>
      </c>
      <c r="L34" s="61">
        <f t="shared" si="2"/>
        <v>60498</v>
      </c>
      <c r="M34" s="61">
        <f t="shared" si="2"/>
        <v>14436</v>
      </c>
      <c r="N34" s="61">
        <f t="shared" si="2"/>
        <v>1401756</v>
      </c>
      <c r="O34" s="61">
        <f t="shared" si="2"/>
        <v>1800639</v>
      </c>
      <c r="P34" s="61">
        <f t="shared" si="2"/>
        <v>2018040</v>
      </c>
      <c r="Q34" s="61">
        <f t="shared" si="2"/>
        <v>381220</v>
      </c>
      <c r="R34" s="61">
        <f t="shared" si="2"/>
        <v>1574214</v>
      </c>
      <c r="S34" s="61">
        <f t="shared" si="2"/>
        <v>0</v>
      </c>
      <c r="T34" s="61">
        <f t="shared" si="2"/>
        <v>59764</v>
      </c>
      <c r="U34" s="61">
        <f t="shared" si="2"/>
        <v>2842</v>
      </c>
      <c r="V34" s="61">
        <f t="shared" si="2"/>
        <v>0</v>
      </c>
      <c r="W34" s="61">
        <f t="shared" si="2"/>
        <v>0</v>
      </c>
      <c r="X34" s="61">
        <f t="shared" si="2"/>
        <v>0</v>
      </c>
      <c r="Y34" s="61">
        <f t="shared" si="2"/>
        <v>85818</v>
      </c>
      <c r="Z34" s="61">
        <f t="shared" si="2"/>
        <v>3807</v>
      </c>
      <c r="AA34" s="61">
        <f t="shared" si="2"/>
        <v>82011</v>
      </c>
      <c r="AB34" s="61">
        <f t="shared" si="2"/>
        <v>0</v>
      </c>
      <c r="AC34" s="61">
        <f t="shared" si="2"/>
        <v>0</v>
      </c>
      <c r="AD34" s="61">
        <f t="shared" si="2"/>
        <v>0</v>
      </c>
      <c r="AE34" s="61">
        <f t="shared" si="2"/>
        <v>0</v>
      </c>
      <c r="AF34" s="61">
        <f t="shared" si="2"/>
        <v>0</v>
      </c>
      <c r="AG34" s="61">
        <f t="shared" si="2"/>
        <v>0</v>
      </c>
      <c r="AH34" s="61">
        <f t="shared" si="2"/>
        <v>0</v>
      </c>
      <c r="AI34" s="61">
        <f t="shared" si="2"/>
        <v>0</v>
      </c>
      <c r="AJ34" s="61">
        <f t="shared" si="2"/>
        <v>4707966</v>
      </c>
      <c r="AK34" s="61">
        <f t="shared" si="2"/>
        <v>1624721</v>
      </c>
      <c r="AL34" s="61">
        <f t="shared" si="2"/>
        <v>43159</v>
      </c>
      <c r="AM34" s="61">
        <f t="shared" si="2"/>
        <v>0</v>
      </c>
      <c r="AN34" s="61">
        <f t="shared" si="2"/>
        <v>4538184</v>
      </c>
      <c r="AO34" s="61">
        <f t="shared" si="2"/>
        <v>0</v>
      </c>
      <c r="AP34" s="61">
        <f t="shared" si="2"/>
        <v>26702950</v>
      </c>
      <c r="AQ34" s="61">
        <f t="shared" si="2"/>
        <v>-4536280</v>
      </c>
      <c r="AR34" s="61">
        <f t="shared" si="2"/>
        <v>1657907</v>
      </c>
      <c r="AS34" s="62">
        <f t="shared" si="2"/>
        <v>23824577</v>
      </c>
    </row>
    <row r="35" spans="1:45" ht="11.25" customHeight="1" thickBot="1">
      <c r="A35" s="57"/>
      <c r="B35" s="58"/>
      <c r="C35" s="58"/>
      <c r="D35" s="4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7"/>
    </row>
    <row r="36" spans="2:45" s="38" customFormat="1" ht="15" customHeight="1">
      <c r="B36" s="38" t="s">
        <v>27</v>
      </c>
      <c r="E36" s="38">
        <v>13</v>
      </c>
      <c r="F36" s="38">
        <v>13</v>
      </c>
      <c r="G36" s="38">
        <v>13</v>
      </c>
      <c r="H36" s="38">
        <v>13</v>
      </c>
      <c r="I36" s="38">
        <v>13</v>
      </c>
      <c r="J36" s="38">
        <v>13</v>
      </c>
      <c r="K36" s="38">
        <v>13</v>
      </c>
      <c r="L36" s="38">
        <v>13</v>
      </c>
      <c r="M36" s="38">
        <v>13</v>
      </c>
      <c r="N36" s="38">
        <v>13</v>
      </c>
      <c r="O36" s="38">
        <v>13</v>
      </c>
      <c r="P36" s="38">
        <v>13</v>
      </c>
      <c r="Q36" s="38">
        <v>13</v>
      </c>
      <c r="R36" s="38">
        <v>13</v>
      </c>
      <c r="S36" s="38">
        <v>13</v>
      </c>
      <c r="T36" s="38">
        <v>13</v>
      </c>
      <c r="U36" s="38">
        <v>13</v>
      </c>
      <c r="V36" s="38">
        <v>13</v>
      </c>
      <c r="W36" s="38">
        <v>13</v>
      </c>
      <c r="X36" s="38">
        <v>13</v>
      </c>
      <c r="Y36" s="38">
        <v>13</v>
      </c>
      <c r="Z36" s="38">
        <v>13</v>
      </c>
      <c r="AA36" s="38">
        <v>13</v>
      </c>
      <c r="AB36" s="38">
        <v>13</v>
      </c>
      <c r="AC36" s="38">
        <v>13</v>
      </c>
      <c r="AD36" s="38">
        <v>13</v>
      </c>
      <c r="AE36" s="38">
        <v>13</v>
      </c>
      <c r="AF36" s="38">
        <v>13</v>
      </c>
      <c r="AG36" s="38">
        <v>13</v>
      </c>
      <c r="AH36" s="38">
        <v>13</v>
      </c>
      <c r="AI36" s="38">
        <v>13</v>
      </c>
      <c r="AJ36" s="38">
        <v>13</v>
      </c>
      <c r="AK36" s="38">
        <v>13</v>
      </c>
      <c r="AL36" s="38">
        <v>13</v>
      </c>
      <c r="AM36" s="38">
        <v>13</v>
      </c>
      <c r="AN36" s="38">
        <v>13</v>
      </c>
      <c r="AO36" s="38">
        <v>13</v>
      </c>
      <c r="AP36" s="38">
        <v>13</v>
      </c>
      <c r="AQ36" s="38">
        <v>13</v>
      </c>
      <c r="AR36" s="38">
        <v>13</v>
      </c>
      <c r="AS36" s="38">
        <v>13</v>
      </c>
    </row>
    <row r="37" spans="2:45" s="38" customFormat="1" ht="15" customHeight="1">
      <c r="B37" s="38" t="s">
        <v>28</v>
      </c>
      <c r="E37" s="38">
        <v>1</v>
      </c>
      <c r="F37" s="38">
        <v>2</v>
      </c>
      <c r="G37" s="38">
        <v>3</v>
      </c>
      <c r="H37" s="38">
        <v>4</v>
      </c>
      <c r="I37" s="38">
        <v>5</v>
      </c>
      <c r="J37" s="38">
        <v>6</v>
      </c>
      <c r="K37" s="38">
        <v>7</v>
      </c>
      <c r="L37" s="38">
        <v>8</v>
      </c>
      <c r="M37" s="38">
        <v>9</v>
      </c>
      <c r="N37" s="38">
        <v>10</v>
      </c>
      <c r="O37" s="38">
        <v>11</v>
      </c>
      <c r="P37" s="38">
        <v>12</v>
      </c>
      <c r="Q37" s="38">
        <v>13</v>
      </c>
      <c r="R37" s="38">
        <v>14</v>
      </c>
      <c r="S37" s="38">
        <v>15</v>
      </c>
      <c r="T37" s="38">
        <v>16</v>
      </c>
      <c r="U37" s="38">
        <v>17</v>
      </c>
      <c r="V37" s="38">
        <v>18</v>
      </c>
      <c r="W37" s="38">
        <v>19</v>
      </c>
      <c r="X37" s="38">
        <v>20</v>
      </c>
      <c r="Y37" s="38">
        <v>21</v>
      </c>
      <c r="Z37" s="38">
        <v>22</v>
      </c>
      <c r="AA37" s="38">
        <v>23</v>
      </c>
      <c r="AB37" s="38">
        <v>24</v>
      </c>
      <c r="AC37" s="38">
        <v>25</v>
      </c>
      <c r="AD37" s="38">
        <v>26</v>
      </c>
      <c r="AE37" s="38">
        <v>27</v>
      </c>
      <c r="AF37" s="38">
        <v>28</v>
      </c>
      <c r="AG37" s="38">
        <v>29</v>
      </c>
      <c r="AH37" s="38">
        <v>30</v>
      </c>
      <c r="AI37" s="38">
        <v>31</v>
      </c>
      <c r="AJ37" s="38">
        <v>32</v>
      </c>
      <c r="AK37" s="38">
        <v>33</v>
      </c>
      <c r="AL37" s="38">
        <v>34</v>
      </c>
      <c r="AM37" s="38">
        <v>35</v>
      </c>
      <c r="AN37" s="38">
        <v>36</v>
      </c>
      <c r="AO37" s="38">
        <v>37</v>
      </c>
      <c r="AP37" s="38">
        <v>38</v>
      </c>
      <c r="AQ37" s="38">
        <v>39</v>
      </c>
      <c r="AR37" s="38">
        <v>40</v>
      </c>
      <c r="AS37" s="38">
        <v>41</v>
      </c>
    </row>
    <row r="38" spans="2:45" s="38" customFormat="1" ht="15" customHeight="1">
      <c r="B38" s="38" t="s">
        <v>29</v>
      </c>
      <c r="E38" s="38">
        <v>11</v>
      </c>
      <c r="F38" s="38">
        <v>11</v>
      </c>
      <c r="G38" s="38">
        <v>11</v>
      </c>
      <c r="H38" s="38">
        <v>11</v>
      </c>
      <c r="I38" s="38">
        <v>11</v>
      </c>
      <c r="J38" s="38">
        <v>11</v>
      </c>
      <c r="K38" s="38">
        <v>11</v>
      </c>
      <c r="L38" s="38">
        <v>11</v>
      </c>
      <c r="M38" s="38">
        <v>11</v>
      </c>
      <c r="N38" s="38">
        <v>11</v>
      </c>
      <c r="O38" s="38">
        <v>11</v>
      </c>
      <c r="P38" s="38">
        <v>11</v>
      </c>
      <c r="Q38" s="38">
        <v>11</v>
      </c>
      <c r="R38" s="38">
        <v>11</v>
      </c>
      <c r="S38" s="38">
        <v>11</v>
      </c>
      <c r="T38" s="38">
        <v>11</v>
      </c>
      <c r="U38" s="38">
        <v>11</v>
      </c>
      <c r="V38" s="38">
        <v>11</v>
      </c>
      <c r="W38" s="38">
        <v>11</v>
      </c>
      <c r="X38" s="38">
        <v>11</v>
      </c>
      <c r="Y38" s="38">
        <v>11</v>
      </c>
      <c r="Z38" s="38">
        <v>11</v>
      </c>
      <c r="AA38" s="38">
        <v>11</v>
      </c>
      <c r="AB38" s="38">
        <v>11</v>
      </c>
      <c r="AC38" s="38">
        <v>11</v>
      </c>
      <c r="AD38" s="38">
        <v>11</v>
      </c>
      <c r="AE38" s="38">
        <v>11</v>
      </c>
      <c r="AF38" s="38">
        <v>11</v>
      </c>
      <c r="AG38" s="38">
        <v>11</v>
      </c>
      <c r="AH38" s="38">
        <v>11</v>
      </c>
      <c r="AI38" s="38">
        <v>11</v>
      </c>
      <c r="AJ38" s="38">
        <v>11</v>
      </c>
      <c r="AK38" s="38">
        <v>11</v>
      </c>
      <c r="AL38" s="38">
        <v>11</v>
      </c>
      <c r="AM38" s="38">
        <v>11</v>
      </c>
      <c r="AN38" s="38">
        <v>11</v>
      </c>
      <c r="AO38" s="38">
        <v>11</v>
      </c>
      <c r="AP38" s="38">
        <v>11</v>
      </c>
      <c r="AQ38" s="38">
        <v>11</v>
      </c>
      <c r="AR38" s="38">
        <v>11</v>
      </c>
      <c r="AS38" s="38">
        <v>11</v>
      </c>
    </row>
    <row r="39" spans="5:45" s="38" customFormat="1" ht="17.25" customHeight="1"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</row>
    <row r="40" spans="5:45" ht="17.25" customHeight="1"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1496062992125984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2015-03-11T04:29:15Z</cp:lastPrinted>
  <dcterms:created xsi:type="dcterms:W3CDTF">2004-12-29T02:28:16Z</dcterms:created>
  <dcterms:modified xsi:type="dcterms:W3CDTF">2015-03-11T06:36:36Z</dcterms:modified>
  <cp:category/>
  <cp:version/>
  <cp:contentType/>
  <cp:contentStatus/>
</cp:coreProperties>
</file>