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55" windowHeight="9075" activeTab="0"/>
  </bookViews>
  <sheets>
    <sheet name="250209 目的別歳出内訳－充当一般財源等－" sheetId="1" r:id="rId1"/>
  </sheets>
  <definedNames>
    <definedName name="_xlnm.Print_Area" localSheetId="0">'250209 目的別歳出内訳－充当一般財源等－'!$A$1:$CG$35</definedName>
    <definedName name="_xlnm.Print_Titles" localSheetId="0">'250209 目的別歳出内訳－充当一般財源等－'!$A:$D</definedName>
  </definedNames>
  <calcPr fullCalcOnLoad="1"/>
</workbook>
</file>

<file path=xl/sharedStrings.xml><?xml version="1.0" encoding="utf-8"?>
<sst xmlns="http://schemas.openxmlformats.org/spreadsheetml/2006/main" count="192" uniqueCount="137">
  <si>
    <t>田布施町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</si>
  <si>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</si>
  <si>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</si>
  <si>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</si>
  <si>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</si>
  <si>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</si>
  <si>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</si>
  <si>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</si>
  <si>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</si>
  <si>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</si>
  <si>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</si>
  <si>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</si>
  <si>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</si>
  <si>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</si>
  <si>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</si>
  <si>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</si>
  <si>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</si>
  <si>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</si>
  <si>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</si>
  <si>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</si>
  <si>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</si>
  <si>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>表</t>
  </si>
  <si>
    <t>行</t>
  </si>
  <si>
    <t>列</t>
  </si>
  <si>
    <t xml:space="preserve"> 市町名</t>
  </si>
  <si>
    <t>町　    　計</t>
  </si>
  <si>
    <t>(5)都市計画費</t>
  </si>
  <si>
    <t>　区　分</t>
  </si>
  <si>
    <t>農林水産施設</t>
  </si>
  <si>
    <t>総額</t>
  </si>
  <si>
    <t>公共土木施設</t>
  </si>
  <si>
    <t>その他</t>
  </si>
  <si>
    <t>（単位 千円）</t>
  </si>
  <si>
    <t>第２－９表　目的別歳出内訳（7～13表関係）－充当一般財源等－</t>
  </si>
  <si>
    <t>(8)保健体育費</t>
  </si>
  <si>
    <t xml:space="preserve">(1)農林水産施設 </t>
  </si>
  <si>
    <t xml:space="preserve">(3)その他 </t>
  </si>
  <si>
    <t>議会費</t>
  </si>
  <si>
    <t>総務費総額</t>
  </si>
  <si>
    <t>総務管理費</t>
  </si>
  <si>
    <t>徴税費</t>
  </si>
  <si>
    <t>戸籍・住民</t>
  </si>
  <si>
    <t>選挙費</t>
  </si>
  <si>
    <t>統計調査費</t>
  </si>
  <si>
    <t>監査委員費</t>
  </si>
  <si>
    <t>民生費総額</t>
  </si>
  <si>
    <t>社会福祉費</t>
  </si>
  <si>
    <t>老人福祉費</t>
  </si>
  <si>
    <t>児童福祉費</t>
  </si>
  <si>
    <t>生活保護費</t>
  </si>
  <si>
    <t>災害救助費</t>
  </si>
  <si>
    <t>衛生費総額</t>
  </si>
  <si>
    <t>保健衛生費</t>
  </si>
  <si>
    <t>結核対策費</t>
  </si>
  <si>
    <t>保健所費</t>
  </si>
  <si>
    <t>清掃費</t>
  </si>
  <si>
    <t>労働費総額</t>
  </si>
  <si>
    <t>失業対策費</t>
  </si>
  <si>
    <t>労働諸費</t>
  </si>
  <si>
    <t>農林水産</t>
  </si>
  <si>
    <t>農業費</t>
  </si>
  <si>
    <t>畜産業費</t>
  </si>
  <si>
    <t>農地費</t>
  </si>
  <si>
    <t>林業費</t>
  </si>
  <si>
    <t>水産業費</t>
  </si>
  <si>
    <t>商工費</t>
  </si>
  <si>
    <t>土木費総額</t>
  </si>
  <si>
    <t>土木管理費</t>
  </si>
  <si>
    <t>道路</t>
  </si>
  <si>
    <t>河川費</t>
  </si>
  <si>
    <t>港湾費</t>
  </si>
  <si>
    <t>①</t>
  </si>
  <si>
    <t>②</t>
  </si>
  <si>
    <t>③</t>
  </si>
  <si>
    <t>④</t>
  </si>
  <si>
    <t>住宅費</t>
  </si>
  <si>
    <t>空港費</t>
  </si>
  <si>
    <t>消防費</t>
  </si>
  <si>
    <t>教育費総額</t>
  </si>
  <si>
    <t>教育総務費</t>
  </si>
  <si>
    <t>小学校費</t>
  </si>
  <si>
    <t>中学校費</t>
  </si>
  <si>
    <t>高等学校費</t>
  </si>
  <si>
    <t>幼稚園費</t>
  </si>
  <si>
    <t>社会教育費</t>
  </si>
  <si>
    <t>大学費</t>
  </si>
  <si>
    <t>災害復旧費</t>
  </si>
  <si>
    <t>⑤</t>
  </si>
  <si>
    <t>⑥</t>
  </si>
  <si>
    <t>⑦</t>
  </si>
  <si>
    <t>⑧</t>
  </si>
  <si>
    <t>公債費</t>
  </si>
  <si>
    <t>諸支出金</t>
  </si>
  <si>
    <t>普通財産</t>
  </si>
  <si>
    <t>公営企業費</t>
  </si>
  <si>
    <t>市町村たばこ税</t>
  </si>
  <si>
    <t>前年度繰上</t>
  </si>
  <si>
    <t>歳出合計</t>
  </si>
  <si>
    <t>基本台帳費</t>
  </si>
  <si>
    <t>業費総額</t>
  </si>
  <si>
    <t>橋りょう費</t>
  </si>
  <si>
    <t>街路費</t>
  </si>
  <si>
    <t>公園費</t>
  </si>
  <si>
    <t>下水道費</t>
  </si>
  <si>
    <t>区画整理費等</t>
  </si>
  <si>
    <t>体育施設費等</t>
  </si>
  <si>
    <t>学校給食費</t>
  </si>
  <si>
    <t>農地</t>
  </si>
  <si>
    <t>農業用施設</t>
  </si>
  <si>
    <t>林業用施設</t>
  </si>
  <si>
    <t>漁業用施設</t>
  </si>
  <si>
    <t>共同利用施設</t>
  </si>
  <si>
    <t>河川</t>
  </si>
  <si>
    <t>海岸</t>
  </si>
  <si>
    <t>港湾</t>
  </si>
  <si>
    <t>漁港</t>
  </si>
  <si>
    <t>下水道</t>
  </si>
  <si>
    <t>公園</t>
  </si>
  <si>
    <t>公立学校</t>
  </si>
  <si>
    <t>公営住宅</t>
  </si>
  <si>
    <t>社会福祉施設</t>
  </si>
  <si>
    <t>取得費</t>
  </si>
  <si>
    <t>都道府県交付金</t>
  </si>
  <si>
    <t>充用金</t>
  </si>
  <si>
    <t>(1)</t>
  </si>
  <si>
    <t>(2)</t>
  </si>
  <si>
    <t>(3)</t>
  </si>
  <si>
    <t>(4)</t>
  </si>
  <si>
    <t>(5)</t>
  </si>
  <si>
    <t>(6)</t>
  </si>
  <si>
    <t>(7)</t>
  </si>
  <si>
    <t>(9)</t>
  </si>
  <si>
    <t>(1)農林水産施設</t>
  </si>
  <si>
    <t xml:space="preserve">(2)公共土木施設 </t>
  </si>
  <si>
    <t>(2)公共土木施設</t>
  </si>
  <si>
    <t>特別支援</t>
  </si>
  <si>
    <t>学校費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</si>
</sst>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0_);\(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2" fillId="0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8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0" xfId="0" applyFont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right" vertical="top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6" xfId="0" applyFont="1" applyBorder="1" applyAlignment="1" quotePrefix="1">
      <alignment vertical="center" shrinkToFit="1"/>
    </xf>
    <xf numFmtId="0" fontId="7" fillId="0" borderId="18" xfId="0" applyFont="1" applyBorder="1" applyAlignment="1" quotePrefix="1">
      <alignment horizontal="left" vertical="center" shrinkToFit="1"/>
    </xf>
    <xf numFmtId="0" fontId="7" fillId="0" borderId="19" xfId="0" applyFont="1" applyBorder="1" applyAlignment="1" quotePrefix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top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2" xfId="0" applyFont="1" applyBorder="1" applyAlignment="1">
      <alignment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32" borderId="1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vertical="center"/>
    </xf>
    <xf numFmtId="0" fontId="7" fillId="32" borderId="16" xfId="0" applyFont="1" applyFill="1" applyBorder="1" applyAlignment="1">
      <alignment vertical="center"/>
    </xf>
    <xf numFmtId="0" fontId="7" fillId="32" borderId="19" xfId="0" applyFont="1" applyFill="1" applyBorder="1" applyAlignment="1">
      <alignment horizontal="center" vertical="center" shrinkToFit="1"/>
    </xf>
    <xf numFmtId="0" fontId="7" fillId="32" borderId="23" xfId="0" applyFont="1" applyFill="1" applyBorder="1" applyAlignment="1">
      <alignment horizontal="center" vertical="center" shrinkToFit="1"/>
    </xf>
    <xf numFmtId="0" fontId="7" fillId="32" borderId="24" xfId="0" applyFont="1" applyFill="1" applyBorder="1" applyAlignment="1">
      <alignment horizontal="center" vertical="center" shrinkToFit="1"/>
    </xf>
    <xf numFmtId="0" fontId="7" fillId="0" borderId="1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0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25" xfId="0" applyFont="1" applyBorder="1" applyAlignment="1">
      <alignment horizontal="centerContinuous" vertical="center"/>
    </xf>
    <xf numFmtId="0" fontId="7" fillId="0" borderId="26" xfId="0" applyFont="1" applyBorder="1" applyAlignment="1">
      <alignment horizontal="centerContinuous" vertical="center"/>
    </xf>
    <xf numFmtId="0" fontId="7" fillId="0" borderId="27" xfId="0" applyFont="1" applyBorder="1" applyAlignment="1">
      <alignment horizontal="centerContinuous" vertical="center"/>
    </xf>
    <xf numFmtId="176" fontId="5" fillId="0" borderId="18" xfId="0" applyNumberFormat="1" applyFont="1" applyBorder="1" applyAlignment="1">
      <alignment vertical="center" shrinkToFit="1"/>
    </xf>
    <xf numFmtId="176" fontId="5" fillId="0" borderId="28" xfId="0" applyNumberFormat="1" applyFont="1" applyBorder="1" applyAlignment="1">
      <alignment vertical="center" shrinkToFit="1"/>
    </xf>
    <xf numFmtId="176" fontId="5" fillId="0" borderId="29" xfId="0" applyNumberFormat="1" applyFont="1" applyBorder="1" applyAlignment="1">
      <alignment vertical="center" shrinkToFit="1"/>
    </xf>
    <xf numFmtId="176" fontId="5" fillId="0" borderId="30" xfId="0" applyNumberFormat="1" applyFont="1" applyBorder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7" fillId="0" borderId="16" xfId="0" applyFont="1" applyBorder="1" applyAlignment="1" quotePrefix="1">
      <alignment horizontal="left" vertical="center" shrinkToFit="1"/>
    </xf>
    <xf numFmtId="0" fontId="7" fillId="0" borderId="0" xfId="0" applyFont="1" applyBorder="1" applyAlignment="1" quotePrefix="1">
      <alignment horizontal="lef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7" fillId="0" borderId="18" xfId="0" applyFont="1" applyBorder="1" applyAlignment="1">
      <alignment horizontal="distributed" vertical="center" shrinkToFit="1"/>
    </xf>
    <xf numFmtId="0" fontId="7" fillId="0" borderId="18" xfId="0" applyFont="1" applyBorder="1" applyAlignment="1" quotePrefix="1">
      <alignment horizontal="distributed" vertical="center" shrinkToFit="1"/>
    </xf>
    <xf numFmtId="0" fontId="7" fillId="0" borderId="16" xfId="0" applyFont="1" applyBorder="1" applyAlignment="1" quotePrefix="1">
      <alignment horizontal="distributed" vertical="center" shrinkToFit="1"/>
    </xf>
    <xf numFmtId="0" fontId="7" fillId="0" borderId="16" xfId="0" applyFont="1" applyBorder="1" applyAlignment="1">
      <alignment horizontal="distributed" vertical="center" shrinkToFit="1"/>
    </xf>
    <xf numFmtId="0" fontId="7" fillId="0" borderId="16" xfId="0" applyFont="1" applyBorder="1" applyAlignment="1">
      <alignment horizontal="left" vertical="center" shrinkToFit="1"/>
    </xf>
    <xf numFmtId="177" fontId="7" fillId="0" borderId="18" xfId="0" applyNumberFormat="1" applyFont="1" applyBorder="1" applyAlignment="1" quotePrefix="1">
      <alignment horizontal="center" vertical="center" shrinkToFit="1"/>
    </xf>
    <xf numFmtId="0" fontId="7" fillId="0" borderId="31" xfId="0" applyFont="1" applyBorder="1" applyAlignment="1">
      <alignment horizontal="center" vertical="center" shrinkToFit="1"/>
    </xf>
    <xf numFmtId="0" fontId="7" fillId="0" borderId="32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7" fillId="0" borderId="22" xfId="0" applyFont="1" applyBorder="1" applyAlignment="1">
      <alignment horizontal="distributed" vertical="center" shrinkToFi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3" xfId="0" applyFont="1" applyBorder="1" applyAlignment="1">
      <alignment vertical="center"/>
    </xf>
    <xf numFmtId="0" fontId="7" fillId="0" borderId="28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distributed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distributed" vertical="center" indent="7"/>
    </xf>
    <xf numFmtId="0" fontId="0" fillId="0" borderId="21" xfId="0" applyFont="1" applyBorder="1" applyAlignment="1">
      <alignment horizontal="distributed" vertical="center" indent="7"/>
    </xf>
    <xf numFmtId="0" fontId="0" fillId="0" borderId="17" xfId="0" applyFont="1" applyBorder="1" applyAlignment="1">
      <alignment horizontal="distributed" vertical="center" indent="7"/>
    </xf>
    <xf numFmtId="0" fontId="7" fillId="0" borderId="10" xfId="0" applyFont="1" applyBorder="1" applyAlignment="1">
      <alignment shrinkToFit="1"/>
    </xf>
    <xf numFmtId="0" fontId="7" fillId="0" borderId="0" xfId="0" applyFont="1" applyBorder="1" applyAlignment="1">
      <alignment shrinkToFit="1"/>
    </xf>
    <xf numFmtId="0" fontId="7" fillId="0" borderId="32" xfId="0" applyFont="1" applyBorder="1" applyAlignment="1" quotePrefix="1">
      <alignment horizontal="distributed" vertical="center" indent="1" shrinkToFit="1"/>
    </xf>
    <xf numFmtId="0" fontId="0" fillId="0" borderId="21" xfId="0" applyFont="1" applyBorder="1" applyAlignment="1">
      <alignment horizontal="distributed" vertical="center" indent="1" shrinkToFit="1"/>
    </xf>
    <xf numFmtId="0" fontId="0" fillId="0" borderId="17" xfId="0" applyFont="1" applyBorder="1" applyAlignment="1">
      <alignment horizontal="distributed" vertical="center" indent="1" shrinkToFit="1"/>
    </xf>
    <xf numFmtId="0" fontId="7" fillId="0" borderId="32" xfId="0" applyFont="1" applyBorder="1" applyAlignment="1">
      <alignment horizontal="distributed" vertical="center" indent="1" shrinkToFit="1"/>
    </xf>
    <xf numFmtId="0" fontId="7" fillId="0" borderId="32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distributed" vertical="center" indent="5" shrinkToFit="1"/>
    </xf>
    <xf numFmtId="0" fontId="0" fillId="0" borderId="17" xfId="0" applyFont="1" applyBorder="1" applyAlignment="1">
      <alignment horizontal="distributed" vertical="center" indent="5" shrinkToFit="1"/>
    </xf>
    <xf numFmtId="0" fontId="7" fillId="0" borderId="32" xfId="0" applyFont="1" applyBorder="1" applyAlignment="1">
      <alignment horizontal="distributed" vertical="center" indent="7" shrinkToFit="1"/>
    </xf>
    <xf numFmtId="0" fontId="7" fillId="0" borderId="21" xfId="0" applyFont="1" applyBorder="1" applyAlignment="1">
      <alignment horizontal="distributed" vertical="center" indent="7" shrinkToFit="1"/>
    </xf>
    <xf numFmtId="0" fontId="0" fillId="0" borderId="21" xfId="0" applyFont="1" applyBorder="1" applyAlignment="1">
      <alignment horizontal="distributed" vertical="center" indent="2" shrinkToFit="1"/>
    </xf>
    <xf numFmtId="0" fontId="0" fillId="0" borderId="17" xfId="0" applyFont="1" applyBorder="1" applyAlignment="1">
      <alignment horizontal="distributed" vertical="center" indent="2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391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52</xdr:col>
      <xdr:colOff>0</xdr:colOff>
      <xdr:row>0</xdr:row>
      <xdr:rowOff>0</xdr:rowOff>
    </xdr:from>
    <xdr:to>
      <xdr:col>52</xdr:col>
      <xdr:colOff>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4725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81</xdr:col>
      <xdr:colOff>0</xdr:colOff>
      <xdr:row>0</xdr:row>
      <xdr:rowOff>0</xdr:rowOff>
    </xdr:from>
    <xdr:to>
      <xdr:col>81</xdr:col>
      <xdr:colOff>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7487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 flipH="1" flipV="1">
          <a:off x="2058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 flipH="1" flipV="1">
          <a:off x="4630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 flipH="1" flipV="1">
          <a:off x="7392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0" name="Line 24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1" name="Line 25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2" name="Line 26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23" name="Line 27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0</xdr:row>
      <xdr:rowOff>0</xdr:rowOff>
    </xdr:from>
    <xdr:to>
      <xdr:col>24</xdr:col>
      <xdr:colOff>0</xdr:colOff>
      <xdr:row>0</xdr:row>
      <xdr:rowOff>0</xdr:rowOff>
    </xdr:to>
    <xdr:sp>
      <xdr:nvSpPr>
        <xdr:cNvPr id="24" name="Line 28"/>
        <xdr:cNvSpPr>
          <a:spLocks/>
        </xdr:cNvSpPr>
      </xdr:nvSpPr>
      <xdr:spPr>
        <a:xfrm flipH="1" flipV="1">
          <a:off x="2058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51</xdr:col>
      <xdr:colOff>0</xdr:colOff>
      <xdr:row>0</xdr:row>
      <xdr:rowOff>0</xdr:rowOff>
    </xdr:from>
    <xdr:to>
      <xdr:col>51</xdr:col>
      <xdr:colOff>0</xdr:colOff>
      <xdr:row>0</xdr:row>
      <xdr:rowOff>0</xdr:rowOff>
    </xdr:to>
    <xdr:sp>
      <xdr:nvSpPr>
        <xdr:cNvPr id="25" name="Line 29"/>
        <xdr:cNvSpPr>
          <a:spLocks/>
        </xdr:cNvSpPr>
      </xdr:nvSpPr>
      <xdr:spPr>
        <a:xfrm flipH="1" flipV="1">
          <a:off x="4630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80</xdr:col>
      <xdr:colOff>0</xdr:colOff>
      <xdr:row>0</xdr:row>
      <xdr:rowOff>0</xdr:rowOff>
    </xdr:from>
    <xdr:to>
      <xdr:col>80</xdr:col>
      <xdr:colOff>0</xdr:colOff>
      <xdr:row>0</xdr:row>
      <xdr:rowOff>0</xdr:rowOff>
    </xdr:to>
    <xdr:sp>
      <xdr:nvSpPr>
        <xdr:cNvPr id="26" name="Line 30"/>
        <xdr:cNvSpPr>
          <a:spLocks/>
        </xdr:cNvSpPr>
      </xdr:nvSpPr>
      <xdr:spPr>
        <a:xfrm flipH="1" flipV="1">
          <a:off x="7392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27" name="Line 31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28" name="Line 32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29" name="Line 33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30" name="Line 34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1" name="Line 36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2" name="Line 37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3" name="Line 38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4" name="Line 39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5" name="Line 40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6" name="Line 41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37" name="Line 42"/>
        <xdr:cNvSpPr>
          <a:spLocks/>
        </xdr:cNvSpPr>
      </xdr:nvSpPr>
      <xdr:spPr>
        <a:xfrm flipH="1" flipV="1">
          <a:off x="1201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38" name="Line 43"/>
        <xdr:cNvSpPr>
          <a:spLocks/>
        </xdr:cNvSpPr>
      </xdr:nvSpPr>
      <xdr:spPr>
        <a:xfrm flipH="1" flipV="1">
          <a:off x="2248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0</xdr:colOff>
      <xdr:row>0</xdr:row>
      <xdr:rowOff>0</xdr:rowOff>
    </xdr:from>
    <xdr:to>
      <xdr:col>37</xdr:col>
      <xdr:colOff>0</xdr:colOff>
      <xdr:row>0</xdr:row>
      <xdr:rowOff>0</xdr:rowOff>
    </xdr:to>
    <xdr:sp>
      <xdr:nvSpPr>
        <xdr:cNvPr id="39" name="Line 44"/>
        <xdr:cNvSpPr>
          <a:spLocks/>
        </xdr:cNvSpPr>
      </xdr:nvSpPr>
      <xdr:spPr>
        <a:xfrm flipH="1" flipV="1">
          <a:off x="3296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>
      <xdr:nvSpPr>
        <xdr:cNvPr id="40" name="Line 45"/>
        <xdr:cNvSpPr>
          <a:spLocks/>
        </xdr:cNvSpPr>
      </xdr:nvSpPr>
      <xdr:spPr>
        <a:xfrm flipH="1" flipV="1">
          <a:off x="4344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73</xdr:col>
      <xdr:colOff>0</xdr:colOff>
      <xdr:row>0</xdr:row>
      <xdr:rowOff>0</xdr:rowOff>
    </xdr:from>
    <xdr:to>
      <xdr:col>65</xdr:col>
      <xdr:colOff>0</xdr:colOff>
      <xdr:row>0</xdr:row>
      <xdr:rowOff>0</xdr:rowOff>
    </xdr:to>
    <xdr:sp>
      <xdr:nvSpPr>
        <xdr:cNvPr id="41" name="Line 46"/>
        <xdr:cNvSpPr>
          <a:spLocks/>
        </xdr:cNvSpPr>
      </xdr:nvSpPr>
      <xdr:spPr>
        <a:xfrm flipH="1" flipV="1">
          <a:off x="6725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0</xdr:row>
      <xdr:rowOff>0</xdr:rowOff>
    </xdr:from>
    <xdr:to>
      <xdr:col>26</xdr:col>
      <xdr:colOff>0</xdr:colOff>
      <xdr:row>0</xdr:row>
      <xdr:rowOff>0</xdr:rowOff>
    </xdr:to>
    <xdr:sp>
      <xdr:nvSpPr>
        <xdr:cNvPr id="42" name="Line 48"/>
        <xdr:cNvSpPr>
          <a:spLocks/>
        </xdr:cNvSpPr>
      </xdr:nvSpPr>
      <xdr:spPr>
        <a:xfrm flipH="1" flipV="1">
          <a:off x="2248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85</xdr:col>
      <xdr:colOff>0</xdr:colOff>
      <xdr:row>0</xdr:row>
      <xdr:rowOff>0</xdr:rowOff>
    </xdr:from>
    <xdr:to>
      <xdr:col>85</xdr:col>
      <xdr:colOff>0</xdr:colOff>
      <xdr:row>0</xdr:row>
      <xdr:rowOff>0</xdr:rowOff>
    </xdr:to>
    <xdr:sp>
      <xdr:nvSpPr>
        <xdr:cNvPr id="43" name="Line 49"/>
        <xdr:cNvSpPr>
          <a:spLocks/>
        </xdr:cNvSpPr>
      </xdr:nvSpPr>
      <xdr:spPr>
        <a:xfrm flipH="1" flipV="1">
          <a:off x="7868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44" name="Line 50"/>
        <xdr:cNvSpPr>
          <a:spLocks/>
        </xdr:cNvSpPr>
      </xdr:nvSpPr>
      <xdr:spPr>
        <a:xfrm flipH="1" flipV="1">
          <a:off x="629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5" name="Line 51"/>
        <xdr:cNvSpPr>
          <a:spLocks/>
        </xdr:cNvSpPr>
      </xdr:nvSpPr>
      <xdr:spPr>
        <a:xfrm flipH="1" flipV="1">
          <a:off x="16773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0</xdr:row>
      <xdr:rowOff>0</xdr:rowOff>
    </xdr:from>
    <xdr:to>
      <xdr:col>31</xdr:col>
      <xdr:colOff>0</xdr:colOff>
      <xdr:row>0</xdr:row>
      <xdr:rowOff>0</xdr:rowOff>
    </xdr:to>
    <xdr:sp>
      <xdr:nvSpPr>
        <xdr:cNvPr id="46" name="Line 52"/>
        <xdr:cNvSpPr>
          <a:spLocks/>
        </xdr:cNvSpPr>
      </xdr:nvSpPr>
      <xdr:spPr>
        <a:xfrm flipH="1" flipV="1">
          <a:off x="27251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42</xdr:col>
      <xdr:colOff>0</xdr:colOff>
      <xdr:row>0</xdr:row>
      <xdr:rowOff>0</xdr:rowOff>
    </xdr:to>
    <xdr:sp>
      <xdr:nvSpPr>
        <xdr:cNvPr id="47" name="Line 53"/>
        <xdr:cNvSpPr>
          <a:spLocks/>
        </xdr:cNvSpPr>
      </xdr:nvSpPr>
      <xdr:spPr>
        <a:xfrm flipH="1" flipV="1">
          <a:off x="3772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0</xdr:colOff>
      <xdr:row>0</xdr:row>
      <xdr:rowOff>0</xdr:rowOff>
    </xdr:from>
    <xdr:to>
      <xdr:col>53</xdr:col>
      <xdr:colOff>0</xdr:colOff>
      <xdr:row>0</xdr:row>
      <xdr:rowOff>0</xdr:rowOff>
    </xdr:to>
    <xdr:sp>
      <xdr:nvSpPr>
        <xdr:cNvPr id="48" name="Line 54"/>
        <xdr:cNvSpPr>
          <a:spLocks/>
        </xdr:cNvSpPr>
      </xdr:nvSpPr>
      <xdr:spPr>
        <a:xfrm flipH="1" flipV="1">
          <a:off x="482060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82</xdr:col>
      <xdr:colOff>0</xdr:colOff>
      <xdr:row>0</xdr:row>
      <xdr:rowOff>0</xdr:rowOff>
    </xdr:from>
    <xdr:to>
      <xdr:col>82</xdr:col>
      <xdr:colOff>0</xdr:colOff>
      <xdr:row>0</xdr:row>
      <xdr:rowOff>0</xdr:rowOff>
    </xdr:to>
    <xdr:sp>
      <xdr:nvSpPr>
        <xdr:cNvPr id="49" name="Line 55"/>
        <xdr:cNvSpPr>
          <a:spLocks/>
        </xdr:cNvSpPr>
      </xdr:nvSpPr>
      <xdr:spPr>
        <a:xfrm flipH="1" flipV="1">
          <a:off x="7582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4</xdr:col>
      <xdr:colOff>0</xdr:colOff>
      <xdr:row>7</xdr:row>
      <xdr:rowOff>0</xdr:rowOff>
    </xdr:to>
    <xdr:sp>
      <xdr:nvSpPr>
        <xdr:cNvPr id="50" name="Line 58"/>
        <xdr:cNvSpPr>
          <a:spLocks/>
        </xdr:cNvSpPr>
      </xdr:nvSpPr>
      <xdr:spPr>
        <a:xfrm flipH="1" flipV="1">
          <a:off x="19050" y="438150"/>
          <a:ext cx="151447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CQ38"/>
  <sheetViews>
    <sheetView tabSelected="1" view="pageBreakPreview" zoomScaleSheetLayoutView="100" zoomScalePageLayoutView="0" workbookViewId="0" topLeftCell="A1">
      <pane xSplit="4" ySplit="10" topLeftCell="E11" activePane="bottomRight" state="frozen"/>
      <selection pane="topLeft" activeCell="A1" sqref="A1"/>
      <selection pane="topRight" activeCell="E1" sqref="E1"/>
      <selection pane="bottomLeft" activeCell="A11" sqref="A11"/>
      <selection pane="bottomRight" activeCell="C2" sqref="C2"/>
    </sheetView>
  </sheetViews>
  <sheetFormatPr defaultColWidth="9.00390625" defaultRowHeight="17.25" customHeight="1"/>
  <cols>
    <col min="1" max="1" width="3.125" style="1" customWidth="1"/>
    <col min="2" max="2" width="1.625" style="1" customWidth="1"/>
    <col min="3" max="3" width="13.75390625" style="1" customWidth="1"/>
    <col min="4" max="4" width="1.625" style="1" customWidth="1"/>
    <col min="5" max="85" width="12.50390625" style="8" customWidth="1"/>
    <col min="86" max="86" width="9.00390625" style="8" customWidth="1"/>
    <col min="87" max="87" width="22.50390625" style="8" customWidth="1"/>
    <col min="88" max="16384" width="9.00390625" style="8" customWidth="1"/>
  </cols>
  <sheetData>
    <row r="1" spans="1:84" s="4" customFormat="1" ht="17.25" customHeight="1">
      <c r="A1" s="78"/>
      <c r="B1" s="78"/>
      <c r="C1" s="78"/>
      <c r="E1" s="78" t="s">
        <v>33</v>
      </c>
      <c r="F1" s="79"/>
      <c r="G1" s="79"/>
      <c r="H1" s="79"/>
      <c r="I1" s="79"/>
      <c r="J1" s="80"/>
      <c r="U1" s="78"/>
      <c r="AF1" s="78"/>
      <c r="AQ1" s="78"/>
      <c r="BB1" s="78"/>
      <c r="CE1" s="78"/>
      <c r="CF1" s="78"/>
    </row>
    <row r="2" spans="1:85" s="4" customFormat="1" ht="17.25" customHeight="1" thickBot="1">
      <c r="A2" s="78"/>
      <c r="B2" s="78"/>
      <c r="C2" s="78"/>
      <c r="CG2" s="81" t="s">
        <v>32</v>
      </c>
    </row>
    <row r="3" spans="1:85" s="1" customFormat="1" ht="15" customHeight="1">
      <c r="A3" s="12"/>
      <c r="B3" s="13"/>
      <c r="C3" s="14"/>
      <c r="D3" s="15"/>
      <c r="E3" s="13"/>
      <c r="F3" s="16"/>
      <c r="G3" s="16"/>
      <c r="H3" s="16"/>
      <c r="I3" s="16"/>
      <c r="J3" s="16"/>
      <c r="K3" s="15"/>
      <c r="L3" s="16"/>
      <c r="M3" s="17"/>
      <c r="N3" s="16"/>
      <c r="O3" s="16"/>
      <c r="P3" s="15"/>
      <c r="Q3" s="15"/>
      <c r="R3" s="16"/>
      <c r="S3" s="16"/>
      <c r="T3" s="16"/>
      <c r="U3" s="16"/>
      <c r="V3" s="16"/>
      <c r="W3" s="15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3"/>
      <c r="AJ3" s="16"/>
      <c r="AK3" s="60"/>
      <c r="AL3" s="16"/>
      <c r="AM3" s="17"/>
      <c r="AN3" s="13"/>
      <c r="AO3" s="13"/>
      <c r="AP3" s="15"/>
      <c r="AQ3" s="16"/>
      <c r="AR3" s="60"/>
      <c r="AS3" s="61"/>
      <c r="AT3" s="16"/>
      <c r="AU3" s="16"/>
      <c r="AV3" s="16"/>
      <c r="AW3" s="16"/>
      <c r="AX3" s="16"/>
      <c r="AY3" s="16"/>
      <c r="AZ3" s="16"/>
      <c r="BA3" s="16"/>
      <c r="BB3" s="17"/>
      <c r="BC3" s="15"/>
      <c r="BD3" s="16"/>
      <c r="BE3" s="16"/>
      <c r="BF3" s="17"/>
      <c r="BG3" s="13"/>
      <c r="BH3" s="13"/>
      <c r="BI3" s="13"/>
      <c r="BJ3" s="13"/>
      <c r="BK3" s="13"/>
      <c r="BL3" s="15"/>
      <c r="BM3" s="17"/>
      <c r="BN3" s="13"/>
      <c r="BO3" s="13"/>
      <c r="BP3" s="13"/>
      <c r="BQ3" s="13"/>
      <c r="BR3" s="13"/>
      <c r="BS3" s="13"/>
      <c r="BT3" s="13"/>
      <c r="BU3" s="15"/>
      <c r="BV3" s="18"/>
      <c r="BW3" s="19"/>
      <c r="BX3" s="19"/>
      <c r="BY3" s="19"/>
      <c r="BZ3" s="20"/>
      <c r="CA3" s="16"/>
      <c r="CB3" s="16"/>
      <c r="CC3" s="16"/>
      <c r="CD3" s="16"/>
      <c r="CE3" s="16"/>
      <c r="CF3" s="16"/>
      <c r="CG3" s="82"/>
    </row>
    <row r="4" spans="1:85" s="2" customFormat="1" ht="15" customHeight="1">
      <c r="A4" s="21"/>
      <c r="B4" s="22"/>
      <c r="C4" s="23" t="s">
        <v>27</v>
      </c>
      <c r="D4" s="24"/>
      <c r="E4" s="62">
        <v>1</v>
      </c>
      <c r="F4" s="26">
        <v>2</v>
      </c>
      <c r="G4" s="31" t="s">
        <v>124</v>
      </c>
      <c r="H4" s="31" t="s">
        <v>125</v>
      </c>
      <c r="I4" s="31" t="s">
        <v>126</v>
      </c>
      <c r="J4" s="31" t="s">
        <v>127</v>
      </c>
      <c r="K4" s="30" t="s">
        <v>128</v>
      </c>
      <c r="L4" s="31" t="s">
        <v>129</v>
      </c>
      <c r="M4" s="63">
        <v>3</v>
      </c>
      <c r="N4" s="31" t="s">
        <v>124</v>
      </c>
      <c r="O4" s="31" t="s">
        <v>125</v>
      </c>
      <c r="P4" s="64" t="s">
        <v>126</v>
      </c>
      <c r="Q4" s="64" t="s">
        <v>127</v>
      </c>
      <c r="R4" s="31" t="s">
        <v>128</v>
      </c>
      <c r="S4" s="26">
        <v>4</v>
      </c>
      <c r="T4" s="31" t="s">
        <v>124</v>
      </c>
      <c r="U4" s="31" t="s">
        <v>125</v>
      </c>
      <c r="V4" s="31" t="s">
        <v>126</v>
      </c>
      <c r="W4" s="64" t="s">
        <v>127</v>
      </c>
      <c r="X4" s="26">
        <v>5</v>
      </c>
      <c r="Y4" s="31" t="s">
        <v>124</v>
      </c>
      <c r="Z4" s="31" t="s">
        <v>125</v>
      </c>
      <c r="AA4" s="26">
        <v>6</v>
      </c>
      <c r="AB4" s="31" t="s">
        <v>124</v>
      </c>
      <c r="AC4" s="31" t="s">
        <v>125</v>
      </c>
      <c r="AD4" s="31" t="s">
        <v>126</v>
      </c>
      <c r="AE4" s="31" t="s">
        <v>127</v>
      </c>
      <c r="AF4" s="31" t="s">
        <v>128</v>
      </c>
      <c r="AG4" s="26">
        <v>7</v>
      </c>
      <c r="AH4" s="26">
        <v>8</v>
      </c>
      <c r="AI4" s="65" t="s">
        <v>124</v>
      </c>
      <c r="AJ4" s="31" t="s">
        <v>125</v>
      </c>
      <c r="AK4" s="31" t="s">
        <v>126</v>
      </c>
      <c r="AL4" s="31" t="s">
        <v>127</v>
      </c>
      <c r="AM4" s="91" t="s">
        <v>26</v>
      </c>
      <c r="AN4" s="92"/>
      <c r="AO4" s="92"/>
      <c r="AP4" s="93"/>
      <c r="AQ4" s="31" t="s">
        <v>129</v>
      </c>
      <c r="AR4" s="31" t="s">
        <v>130</v>
      </c>
      <c r="AS4" s="26">
        <v>9</v>
      </c>
      <c r="AT4" s="26">
        <v>10</v>
      </c>
      <c r="AU4" s="31" t="s">
        <v>124</v>
      </c>
      <c r="AV4" s="31" t="s">
        <v>125</v>
      </c>
      <c r="AW4" s="31" t="s">
        <v>126</v>
      </c>
      <c r="AX4" s="31" t="s">
        <v>127</v>
      </c>
      <c r="AY4" s="31" t="s">
        <v>128</v>
      </c>
      <c r="AZ4" s="31" t="s">
        <v>129</v>
      </c>
      <c r="BA4" s="31" t="s">
        <v>130</v>
      </c>
      <c r="BB4" s="94" t="s">
        <v>34</v>
      </c>
      <c r="BC4" s="93"/>
      <c r="BD4" s="31" t="s">
        <v>131</v>
      </c>
      <c r="BE4" s="26">
        <v>11</v>
      </c>
      <c r="BF4" s="95" t="s">
        <v>35</v>
      </c>
      <c r="BG4" s="96"/>
      <c r="BH4" s="97" t="s">
        <v>132</v>
      </c>
      <c r="BI4" s="97"/>
      <c r="BJ4" s="97"/>
      <c r="BK4" s="97"/>
      <c r="BL4" s="98"/>
      <c r="BM4" s="99" t="s">
        <v>133</v>
      </c>
      <c r="BN4" s="100"/>
      <c r="BO4" s="100"/>
      <c r="BP4" s="100"/>
      <c r="BQ4" s="100"/>
      <c r="BR4" s="100"/>
      <c r="BS4" s="101" t="s">
        <v>134</v>
      </c>
      <c r="BT4" s="101"/>
      <c r="BU4" s="102"/>
      <c r="BV4" s="86" t="s">
        <v>36</v>
      </c>
      <c r="BW4" s="87"/>
      <c r="BX4" s="87"/>
      <c r="BY4" s="87"/>
      <c r="BZ4" s="88"/>
      <c r="CA4" s="26">
        <v>12</v>
      </c>
      <c r="CB4" s="26">
        <v>13</v>
      </c>
      <c r="CC4" s="31" t="s">
        <v>124</v>
      </c>
      <c r="CD4" s="31" t="s">
        <v>125</v>
      </c>
      <c r="CE4" s="31" t="s">
        <v>126</v>
      </c>
      <c r="CF4" s="26">
        <v>14</v>
      </c>
      <c r="CG4" s="83"/>
    </row>
    <row r="5" spans="1:85" s="3" customFormat="1" ht="15" customHeight="1">
      <c r="A5" s="21"/>
      <c r="B5" s="22"/>
      <c r="C5" s="22"/>
      <c r="D5" s="24"/>
      <c r="E5" s="66" t="s">
        <v>37</v>
      </c>
      <c r="F5" s="67" t="s">
        <v>38</v>
      </c>
      <c r="G5" s="67" t="s">
        <v>39</v>
      </c>
      <c r="H5" s="67" t="s">
        <v>40</v>
      </c>
      <c r="I5" s="67" t="s">
        <v>41</v>
      </c>
      <c r="J5" s="68" t="s">
        <v>42</v>
      </c>
      <c r="K5" s="69" t="s">
        <v>43</v>
      </c>
      <c r="L5" s="67" t="s">
        <v>44</v>
      </c>
      <c r="M5" s="67" t="s">
        <v>45</v>
      </c>
      <c r="N5" s="67" t="s">
        <v>46</v>
      </c>
      <c r="O5" s="67" t="s">
        <v>47</v>
      </c>
      <c r="P5" s="70" t="s">
        <v>48</v>
      </c>
      <c r="Q5" s="70" t="s">
        <v>49</v>
      </c>
      <c r="R5" s="67" t="s">
        <v>50</v>
      </c>
      <c r="S5" s="67" t="s">
        <v>51</v>
      </c>
      <c r="T5" s="67" t="s">
        <v>52</v>
      </c>
      <c r="U5" s="67" t="s">
        <v>53</v>
      </c>
      <c r="V5" s="67" t="s">
        <v>54</v>
      </c>
      <c r="W5" s="70" t="s">
        <v>55</v>
      </c>
      <c r="X5" s="67" t="s">
        <v>56</v>
      </c>
      <c r="Y5" s="67" t="s">
        <v>57</v>
      </c>
      <c r="Z5" s="67" t="s">
        <v>58</v>
      </c>
      <c r="AA5" s="67" t="s">
        <v>59</v>
      </c>
      <c r="AB5" s="67" t="s">
        <v>60</v>
      </c>
      <c r="AC5" s="67" t="s">
        <v>61</v>
      </c>
      <c r="AD5" s="67" t="s">
        <v>62</v>
      </c>
      <c r="AE5" s="67" t="s">
        <v>63</v>
      </c>
      <c r="AF5" s="67" t="s">
        <v>64</v>
      </c>
      <c r="AG5" s="67" t="s">
        <v>65</v>
      </c>
      <c r="AH5" s="67" t="s">
        <v>66</v>
      </c>
      <c r="AI5" s="70" t="s">
        <v>67</v>
      </c>
      <c r="AJ5" s="67" t="s">
        <v>68</v>
      </c>
      <c r="AK5" s="67" t="s">
        <v>69</v>
      </c>
      <c r="AL5" s="67" t="s">
        <v>70</v>
      </c>
      <c r="AM5" s="33" t="s">
        <v>71</v>
      </c>
      <c r="AN5" s="71" t="s">
        <v>72</v>
      </c>
      <c r="AO5" s="26" t="s">
        <v>73</v>
      </c>
      <c r="AP5" s="26" t="s">
        <v>74</v>
      </c>
      <c r="AQ5" s="67" t="s">
        <v>75</v>
      </c>
      <c r="AR5" s="67" t="s">
        <v>76</v>
      </c>
      <c r="AS5" s="67" t="s">
        <v>77</v>
      </c>
      <c r="AT5" s="67" t="s">
        <v>78</v>
      </c>
      <c r="AU5" s="67" t="s">
        <v>79</v>
      </c>
      <c r="AV5" s="67" t="s">
        <v>80</v>
      </c>
      <c r="AW5" s="67" t="s">
        <v>81</v>
      </c>
      <c r="AX5" s="67" t="s">
        <v>82</v>
      </c>
      <c r="AY5" s="67" t="s">
        <v>135</v>
      </c>
      <c r="AZ5" s="67" t="s">
        <v>83</v>
      </c>
      <c r="BA5" s="67" t="s">
        <v>84</v>
      </c>
      <c r="BB5" s="26" t="s">
        <v>71</v>
      </c>
      <c r="BC5" s="26" t="s">
        <v>72</v>
      </c>
      <c r="BD5" s="67" t="s">
        <v>85</v>
      </c>
      <c r="BE5" s="67" t="s">
        <v>86</v>
      </c>
      <c r="BF5" s="31"/>
      <c r="BG5" s="31" t="s">
        <v>71</v>
      </c>
      <c r="BH5" s="31" t="s">
        <v>72</v>
      </c>
      <c r="BI5" s="31" t="s">
        <v>73</v>
      </c>
      <c r="BJ5" s="31" t="s">
        <v>74</v>
      </c>
      <c r="BK5" s="31" t="s">
        <v>87</v>
      </c>
      <c r="BL5" s="31" t="s">
        <v>88</v>
      </c>
      <c r="BM5" s="32"/>
      <c r="BN5" s="32" t="s">
        <v>71</v>
      </c>
      <c r="BO5" s="32" t="s">
        <v>72</v>
      </c>
      <c r="BP5" s="32" t="s">
        <v>73</v>
      </c>
      <c r="BQ5" s="32" t="s">
        <v>74</v>
      </c>
      <c r="BR5" s="32" t="s">
        <v>87</v>
      </c>
      <c r="BS5" s="32" t="s">
        <v>88</v>
      </c>
      <c r="BT5" s="32" t="s">
        <v>89</v>
      </c>
      <c r="BU5" s="32" t="s">
        <v>90</v>
      </c>
      <c r="BV5" s="26"/>
      <c r="BW5" s="33" t="s">
        <v>71</v>
      </c>
      <c r="BX5" s="26" t="s">
        <v>72</v>
      </c>
      <c r="BY5" s="26" t="s">
        <v>73</v>
      </c>
      <c r="BZ5" s="26" t="s">
        <v>74</v>
      </c>
      <c r="CA5" s="67" t="s">
        <v>91</v>
      </c>
      <c r="CB5" s="67" t="s">
        <v>92</v>
      </c>
      <c r="CC5" s="67" t="s">
        <v>93</v>
      </c>
      <c r="CD5" s="67" t="s">
        <v>94</v>
      </c>
      <c r="CE5" s="72" t="s">
        <v>95</v>
      </c>
      <c r="CF5" s="68" t="s">
        <v>96</v>
      </c>
      <c r="CG5" s="84" t="s">
        <v>97</v>
      </c>
    </row>
    <row r="6" spans="1:85" s="3" customFormat="1" ht="15" customHeight="1">
      <c r="A6" s="89" t="s">
        <v>24</v>
      </c>
      <c r="B6" s="90"/>
      <c r="C6" s="90"/>
      <c r="D6" s="24"/>
      <c r="E6" s="28"/>
      <c r="F6" s="29"/>
      <c r="G6" s="29"/>
      <c r="H6" s="29"/>
      <c r="I6" s="67" t="s">
        <v>98</v>
      </c>
      <c r="J6" s="29"/>
      <c r="K6" s="27"/>
      <c r="L6" s="29"/>
      <c r="M6" s="73"/>
      <c r="N6" s="29"/>
      <c r="O6" s="29"/>
      <c r="P6" s="27"/>
      <c r="Q6" s="27"/>
      <c r="R6" s="29"/>
      <c r="S6" s="29"/>
      <c r="T6" s="29"/>
      <c r="U6" s="29"/>
      <c r="V6" s="29"/>
      <c r="W6" s="27"/>
      <c r="X6" s="29"/>
      <c r="Y6" s="29"/>
      <c r="Z6" s="29"/>
      <c r="AA6" s="67" t="s">
        <v>99</v>
      </c>
      <c r="AB6" s="29"/>
      <c r="AC6" s="29"/>
      <c r="AD6" s="29"/>
      <c r="AE6" s="29"/>
      <c r="AF6" s="29"/>
      <c r="AG6" s="29"/>
      <c r="AH6" s="29"/>
      <c r="AI6" s="28"/>
      <c r="AJ6" s="67" t="s">
        <v>100</v>
      </c>
      <c r="AK6" s="29"/>
      <c r="AL6" s="29"/>
      <c r="AM6" s="70" t="s">
        <v>101</v>
      </c>
      <c r="AN6" s="70" t="s">
        <v>102</v>
      </c>
      <c r="AO6" s="67" t="s">
        <v>103</v>
      </c>
      <c r="AP6" s="29" t="s">
        <v>104</v>
      </c>
      <c r="AQ6" s="29"/>
      <c r="AR6" s="29"/>
      <c r="AS6" s="29"/>
      <c r="AT6" s="29"/>
      <c r="AU6" s="29"/>
      <c r="AV6" s="29"/>
      <c r="AW6" s="29"/>
      <c r="AX6" s="29"/>
      <c r="AY6" s="67" t="s">
        <v>136</v>
      </c>
      <c r="AZ6" s="29"/>
      <c r="BA6" s="29"/>
      <c r="BB6" s="29" t="s">
        <v>105</v>
      </c>
      <c r="BC6" s="67" t="s">
        <v>106</v>
      </c>
      <c r="BD6" s="29"/>
      <c r="BE6" s="67" t="s">
        <v>29</v>
      </c>
      <c r="BF6" s="29" t="s">
        <v>28</v>
      </c>
      <c r="BG6" s="67" t="s">
        <v>107</v>
      </c>
      <c r="BH6" s="67" t="s">
        <v>108</v>
      </c>
      <c r="BI6" s="67" t="s">
        <v>109</v>
      </c>
      <c r="BJ6" s="67" t="s">
        <v>110</v>
      </c>
      <c r="BK6" s="29" t="s">
        <v>111</v>
      </c>
      <c r="BL6" s="67" t="s">
        <v>31</v>
      </c>
      <c r="BM6" s="29" t="s">
        <v>30</v>
      </c>
      <c r="BN6" s="67" t="s">
        <v>112</v>
      </c>
      <c r="BO6" s="67" t="s">
        <v>113</v>
      </c>
      <c r="BP6" s="67" t="s">
        <v>68</v>
      </c>
      <c r="BQ6" s="67" t="s">
        <v>114</v>
      </c>
      <c r="BR6" s="67" t="s">
        <v>115</v>
      </c>
      <c r="BS6" s="67" t="s">
        <v>116</v>
      </c>
      <c r="BT6" s="67" t="s">
        <v>117</v>
      </c>
      <c r="BU6" s="67" t="s">
        <v>31</v>
      </c>
      <c r="BV6" s="29" t="s">
        <v>31</v>
      </c>
      <c r="BW6" s="67" t="s">
        <v>118</v>
      </c>
      <c r="BX6" s="67" t="s">
        <v>119</v>
      </c>
      <c r="BY6" s="29" t="s">
        <v>120</v>
      </c>
      <c r="BZ6" s="67" t="s">
        <v>31</v>
      </c>
      <c r="CA6" s="29"/>
      <c r="CB6" s="67" t="s">
        <v>29</v>
      </c>
      <c r="CC6" s="67" t="s">
        <v>121</v>
      </c>
      <c r="CD6" s="29"/>
      <c r="CE6" s="29" t="s">
        <v>122</v>
      </c>
      <c r="CF6" s="67" t="s">
        <v>123</v>
      </c>
      <c r="CG6" s="83"/>
    </row>
    <row r="7" spans="1:85" s="1" customFormat="1" ht="15" customHeight="1">
      <c r="A7" s="34"/>
      <c r="B7" s="35"/>
      <c r="C7" s="36"/>
      <c r="D7" s="37"/>
      <c r="E7" s="74"/>
      <c r="F7" s="38"/>
      <c r="G7" s="38"/>
      <c r="H7" s="38"/>
      <c r="I7" s="38"/>
      <c r="J7" s="38"/>
      <c r="K7" s="75"/>
      <c r="L7" s="38"/>
      <c r="M7" s="74"/>
      <c r="N7" s="38"/>
      <c r="O7" s="38"/>
      <c r="P7" s="75"/>
      <c r="Q7" s="75"/>
      <c r="R7" s="38"/>
      <c r="S7" s="38"/>
      <c r="T7" s="38"/>
      <c r="U7" s="38"/>
      <c r="V7" s="38"/>
      <c r="W7" s="75"/>
      <c r="X7" s="38"/>
      <c r="Y7" s="38"/>
      <c r="Z7" s="38"/>
      <c r="AA7" s="38"/>
      <c r="AB7" s="75"/>
      <c r="AC7" s="38"/>
      <c r="AD7" s="38"/>
      <c r="AE7" s="38"/>
      <c r="AF7" s="38"/>
      <c r="AG7" s="38"/>
      <c r="AH7" s="38"/>
      <c r="AI7" s="76"/>
      <c r="AJ7" s="38"/>
      <c r="AK7" s="39"/>
      <c r="AL7" s="39"/>
      <c r="AM7" s="25"/>
      <c r="AN7" s="25"/>
      <c r="AO7" s="39"/>
      <c r="AP7" s="39"/>
      <c r="AQ7" s="39"/>
      <c r="AR7" s="39"/>
      <c r="AS7" s="39"/>
      <c r="AT7" s="39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9" t="s">
        <v>29</v>
      </c>
      <c r="BG7" s="38"/>
      <c r="BH7" s="38"/>
      <c r="BI7" s="38"/>
      <c r="BJ7" s="38"/>
      <c r="BK7" s="38"/>
      <c r="BL7" s="38"/>
      <c r="BM7" s="39" t="s">
        <v>29</v>
      </c>
      <c r="BN7" s="38"/>
      <c r="BO7" s="38"/>
      <c r="BP7" s="38"/>
      <c r="BQ7" s="38"/>
      <c r="BR7" s="38"/>
      <c r="BS7" s="38"/>
      <c r="BT7" s="38"/>
      <c r="BU7" s="38"/>
      <c r="BV7" s="39" t="s">
        <v>29</v>
      </c>
      <c r="BW7" s="39"/>
      <c r="BX7" s="39"/>
      <c r="BY7" s="39"/>
      <c r="BZ7" s="39"/>
      <c r="CA7" s="38"/>
      <c r="CB7" s="38"/>
      <c r="CC7" s="38"/>
      <c r="CD7" s="38"/>
      <c r="CE7" s="77"/>
      <c r="CF7" s="38"/>
      <c r="CG7" s="85"/>
    </row>
    <row r="8" spans="1:95" s="7" customFormat="1" ht="11.25" customHeight="1">
      <c r="A8" s="40"/>
      <c r="B8" s="41"/>
      <c r="C8" s="42"/>
      <c r="D8" s="43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5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6"/>
      <c r="CH8" s="6"/>
      <c r="CI8" s="6"/>
      <c r="CJ8" s="6"/>
      <c r="CK8" s="6"/>
      <c r="CL8" s="6"/>
      <c r="CM8" s="6"/>
      <c r="CN8" s="6"/>
      <c r="CO8" s="6"/>
      <c r="CP8" s="6"/>
      <c r="CQ8" s="6"/>
    </row>
    <row r="9" spans="1:85" ht="15" customHeight="1">
      <c r="A9" s="47" t="s">
        <v>1</v>
      </c>
      <c r="B9" s="48"/>
      <c r="C9" s="48"/>
      <c r="D9" s="49"/>
      <c r="E9" s="56">
        <f aca="true" t="shared" si="0" ref="E9:AJ9">E25+E34</f>
        <v>4377200</v>
      </c>
      <c r="F9" s="56">
        <f t="shared" si="0"/>
        <v>70344456</v>
      </c>
      <c r="G9" s="56">
        <f t="shared" si="0"/>
        <v>62618079</v>
      </c>
      <c r="H9" s="56">
        <f t="shared" si="0"/>
        <v>3967439</v>
      </c>
      <c r="I9" s="56">
        <f t="shared" si="0"/>
        <v>2101127</v>
      </c>
      <c r="J9" s="56">
        <f t="shared" si="0"/>
        <v>652876</v>
      </c>
      <c r="K9" s="56">
        <f t="shared" si="0"/>
        <v>512288</v>
      </c>
      <c r="L9" s="56">
        <f t="shared" si="0"/>
        <v>492647</v>
      </c>
      <c r="M9" s="56">
        <f t="shared" si="0"/>
        <v>100070966</v>
      </c>
      <c r="N9" s="56">
        <f t="shared" si="0"/>
        <v>23047070</v>
      </c>
      <c r="O9" s="56">
        <f t="shared" si="0"/>
        <v>42990211</v>
      </c>
      <c r="P9" s="56">
        <f t="shared" si="0"/>
        <v>26188535</v>
      </c>
      <c r="Q9" s="56">
        <f t="shared" si="0"/>
        <v>7809760</v>
      </c>
      <c r="R9" s="56">
        <f t="shared" si="0"/>
        <v>35390</v>
      </c>
      <c r="S9" s="56">
        <f t="shared" si="0"/>
        <v>42472576</v>
      </c>
      <c r="T9" s="56">
        <f t="shared" si="0"/>
        <v>22356822</v>
      </c>
      <c r="U9" s="56">
        <f t="shared" si="0"/>
        <v>98752</v>
      </c>
      <c r="V9" s="56">
        <f t="shared" si="0"/>
        <v>167545</v>
      </c>
      <c r="W9" s="56">
        <f t="shared" si="0"/>
        <v>19849457</v>
      </c>
      <c r="X9" s="56">
        <f t="shared" si="0"/>
        <v>745670</v>
      </c>
      <c r="Y9" s="56">
        <f t="shared" si="0"/>
        <v>0</v>
      </c>
      <c r="Z9" s="56">
        <f t="shared" si="0"/>
        <v>745670</v>
      </c>
      <c r="AA9" s="56">
        <f t="shared" si="0"/>
        <v>13024286</v>
      </c>
      <c r="AB9" s="56">
        <f t="shared" si="0"/>
        <v>4067267</v>
      </c>
      <c r="AC9" s="56">
        <f t="shared" si="0"/>
        <v>234518</v>
      </c>
      <c r="AD9" s="56">
        <f t="shared" si="0"/>
        <v>5047438</v>
      </c>
      <c r="AE9" s="56">
        <f t="shared" si="0"/>
        <v>1356612</v>
      </c>
      <c r="AF9" s="56">
        <f t="shared" si="0"/>
        <v>2318451</v>
      </c>
      <c r="AG9" s="56">
        <f t="shared" si="0"/>
        <v>8233454</v>
      </c>
      <c r="AH9" s="56">
        <f t="shared" si="0"/>
        <v>39433415</v>
      </c>
      <c r="AI9" s="56">
        <f t="shared" si="0"/>
        <v>2177161</v>
      </c>
      <c r="AJ9" s="56">
        <f t="shared" si="0"/>
        <v>7027169</v>
      </c>
      <c r="AK9" s="56">
        <f aca="true" t="shared" si="1" ref="AK9:CG9">AK25+AK34</f>
        <v>1180000</v>
      </c>
      <c r="AL9" s="56">
        <f t="shared" si="1"/>
        <v>1377647</v>
      </c>
      <c r="AM9" s="56">
        <f t="shared" si="1"/>
        <v>332459</v>
      </c>
      <c r="AN9" s="56">
        <f t="shared" si="1"/>
        <v>3455912</v>
      </c>
      <c r="AO9" s="56">
        <f t="shared" si="1"/>
        <v>18854235</v>
      </c>
      <c r="AP9" s="56">
        <f t="shared" si="1"/>
        <v>4059891</v>
      </c>
      <c r="AQ9" s="56">
        <f t="shared" si="1"/>
        <v>965253</v>
      </c>
      <c r="AR9" s="56">
        <f t="shared" si="1"/>
        <v>3688</v>
      </c>
      <c r="AS9" s="56">
        <f t="shared" si="1"/>
        <v>19088084</v>
      </c>
      <c r="AT9" s="56">
        <f t="shared" si="1"/>
        <v>41130434</v>
      </c>
      <c r="AU9" s="56">
        <f t="shared" si="1"/>
        <v>6232898</v>
      </c>
      <c r="AV9" s="56">
        <f t="shared" si="1"/>
        <v>7930622</v>
      </c>
      <c r="AW9" s="56">
        <f t="shared" si="1"/>
        <v>5229889</v>
      </c>
      <c r="AX9" s="56">
        <f t="shared" si="1"/>
        <v>476552</v>
      </c>
      <c r="AY9" s="56">
        <f t="shared" si="1"/>
        <v>0</v>
      </c>
      <c r="AZ9" s="56">
        <f t="shared" si="1"/>
        <v>1399336</v>
      </c>
      <c r="BA9" s="56">
        <f t="shared" si="1"/>
        <v>9915708</v>
      </c>
      <c r="BB9" s="56">
        <f t="shared" si="1"/>
        <v>3269925</v>
      </c>
      <c r="BC9" s="56">
        <f t="shared" si="1"/>
        <v>6449569</v>
      </c>
      <c r="BD9" s="56">
        <f t="shared" si="1"/>
        <v>225935</v>
      </c>
      <c r="BE9" s="56">
        <f t="shared" si="1"/>
        <v>2638836</v>
      </c>
      <c r="BF9" s="56">
        <f>BF25+BF34</f>
        <v>1331561</v>
      </c>
      <c r="BG9" s="56">
        <f aca="true" t="shared" si="2" ref="BG9:BZ9">BG25+BG34</f>
        <v>491883</v>
      </c>
      <c r="BH9" s="56">
        <f t="shared" si="2"/>
        <v>475161</v>
      </c>
      <c r="BI9" s="56">
        <f t="shared" si="2"/>
        <v>331725</v>
      </c>
      <c r="BJ9" s="56">
        <f t="shared" si="2"/>
        <v>4349</v>
      </c>
      <c r="BK9" s="56">
        <f t="shared" si="2"/>
        <v>0</v>
      </c>
      <c r="BL9" s="56">
        <f t="shared" si="2"/>
        <v>28443</v>
      </c>
      <c r="BM9" s="56">
        <f t="shared" si="2"/>
        <v>999581</v>
      </c>
      <c r="BN9" s="56">
        <f t="shared" si="2"/>
        <v>328051</v>
      </c>
      <c r="BO9" s="56">
        <f t="shared" si="2"/>
        <v>0</v>
      </c>
      <c r="BP9" s="56">
        <f t="shared" si="2"/>
        <v>636175</v>
      </c>
      <c r="BQ9" s="56">
        <f t="shared" si="2"/>
        <v>54</v>
      </c>
      <c r="BR9" s="56">
        <f t="shared" si="2"/>
        <v>6950</v>
      </c>
      <c r="BS9" s="56">
        <f t="shared" si="2"/>
        <v>0</v>
      </c>
      <c r="BT9" s="56">
        <f t="shared" si="2"/>
        <v>0</v>
      </c>
      <c r="BU9" s="56">
        <f t="shared" si="2"/>
        <v>28351</v>
      </c>
      <c r="BV9" s="56">
        <f t="shared" si="2"/>
        <v>307694</v>
      </c>
      <c r="BW9" s="56">
        <f t="shared" si="2"/>
        <v>42600</v>
      </c>
      <c r="BX9" s="56">
        <f t="shared" si="2"/>
        <v>73856</v>
      </c>
      <c r="BY9" s="56">
        <f t="shared" si="2"/>
        <v>1501</v>
      </c>
      <c r="BZ9" s="56">
        <f t="shared" si="2"/>
        <v>189737</v>
      </c>
      <c r="CA9" s="56">
        <f t="shared" si="1"/>
        <v>74832498</v>
      </c>
      <c r="CB9" s="56">
        <f t="shared" si="1"/>
        <v>931685</v>
      </c>
      <c r="CC9" s="56">
        <f t="shared" si="1"/>
        <v>496458</v>
      </c>
      <c r="CD9" s="56">
        <f t="shared" si="1"/>
        <v>435227</v>
      </c>
      <c r="CE9" s="56">
        <f t="shared" si="1"/>
        <v>0</v>
      </c>
      <c r="CF9" s="56">
        <f t="shared" si="1"/>
        <v>0</v>
      </c>
      <c r="CG9" s="57">
        <f t="shared" si="1"/>
        <v>417323560</v>
      </c>
    </row>
    <row r="10" spans="1:85" ht="11.25" customHeight="1">
      <c r="A10" s="50"/>
      <c r="B10" s="5"/>
      <c r="C10" s="5"/>
      <c r="D10" s="51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7"/>
    </row>
    <row r="11" spans="1:85" ht="22.5" customHeight="1">
      <c r="A11" s="50">
        <v>1</v>
      </c>
      <c r="B11" s="5"/>
      <c r="C11" s="52" t="s">
        <v>3</v>
      </c>
      <c r="D11" s="51"/>
      <c r="E11" s="56">
        <v>595842</v>
      </c>
      <c r="F11" s="56">
        <v>10443539</v>
      </c>
      <c r="G11" s="56">
        <v>9153385</v>
      </c>
      <c r="H11" s="56">
        <v>693491</v>
      </c>
      <c r="I11" s="56">
        <v>367337</v>
      </c>
      <c r="J11" s="56">
        <v>58664</v>
      </c>
      <c r="K11" s="56">
        <v>70941</v>
      </c>
      <c r="L11" s="56">
        <v>99721</v>
      </c>
      <c r="M11" s="56">
        <v>20935675</v>
      </c>
      <c r="N11" s="56">
        <v>4103992</v>
      </c>
      <c r="O11" s="56">
        <v>8566567</v>
      </c>
      <c r="P11" s="56">
        <v>5932351</v>
      </c>
      <c r="Q11" s="56">
        <v>2332225</v>
      </c>
      <c r="R11" s="56">
        <v>540</v>
      </c>
      <c r="S11" s="56">
        <v>8160620</v>
      </c>
      <c r="T11" s="56">
        <v>3951432</v>
      </c>
      <c r="U11" s="56">
        <v>42092</v>
      </c>
      <c r="V11" s="56">
        <v>167545</v>
      </c>
      <c r="W11" s="56">
        <v>3999551</v>
      </c>
      <c r="X11" s="56">
        <v>163524</v>
      </c>
      <c r="Y11" s="56">
        <v>0</v>
      </c>
      <c r="Z11" s="56">
        <v>163524</v>
      </c>
      <c r="AA11" s="56">
        <v>1829561</v>
      </c>
      <c r="AB11" s="56">
        <v>561961</v>
      </c>
      <c r="AC11" s="56">
        <v>19912</v>
      </c>
      <c r="AD11" s="56">
        <v>638200</v>
      </c>
      <c r="AE11" s="56">
        <v>216687</v>
      </c>
      <c r="AF11" s="56">
        <v>392801</v>
      </c>
      <c r="AG11" s="56">
        <v>1284016</v>
      </c>
      <c r="AH11" s="56">
        <v>7041738</v>
      </c>
      <c r="AI11" s="56">
        <v>202005</v>
      </c>
      <c r="AJ11" s="56">
        <v>1118877</v>
      </c>
      <c r="AK11" s="56">
        <v>256046</v>
      </c>
      <c r="AL11" s="56">
        <v>772342</v>
      </c>
      <c r="AM11" s="56">
        <v>109889</v>
      </c>
      <c r="AN11" s="56">
        <v>621242</v>
      </c>
      <c r="AO11" s="56">
        <v>3106297</v>
      </c>
      <c r="AP11" s="56">
        <v>798698</v>
      </c>
      <c r="AQ11" s="56">
        <v>56342</v>
      </c>
      <c r="AR11" s="56">
        <v>0</v>
      </c>
      <c r="AS11" s="56">
        <v>2943057</v>
      </c>
      <c r="AT11" s="56">
        <v>7764289</v>
      </c>
      <c r="AU11" s="56">
        <v>1031487</v>
      </c>
      <c r="AV11" s="56">
        <v>1359186</v>
      </c>
      <c r="AW11" s="56">
        <v>759195</v>
      </c>
      <c r="AX11" s="56">
        <v>476552</v>
      </c>
      <c r="AY11" s="56">
        <v>0</v>
      </c>
      <c r="AZ11" s="56">
        <v>472443</v>
      </c>
      <c r="BA11" s="56">
        <v>1417808</v>
      </c>
      <c r="BB11" s="56">
        <v>592158</v>
      </c>
      <c r="BC11" s="56">
        <v>1429525</v>
      </c>
      <c r="BD11" s="56">
        <v>225935</v>
      </c>
      <c r="BE11" s="56">
        <v>37467</v>
      </c>
      <c r="BF11" s="56">
        <v>23281</v>
      </c>
      <c r="BG11" s="56">
        <v>0</v>
      </c>
      <c r="BH11" s="56">
        <v>20055</v>
      </c>
      <c r="BI11" s="56">
        <v>455</v>
      </c>
      <c r="BJ11" s="56">
        <v>2771</v>
      </c>
      <c r="BK11" s="56">
        <v>0</v>
      </c>
      <c r="BL11" s="56">
        <v>0</v>
      </c>
      <c r="BM11" s="56">
        <v>14186</v>
      </c>
      <c r="BN11" s="56">
        <v>14132</v>
      </c>
      <c r="BO11" s="56">
        <v>0</v>
      </c>
      <c r="BP11" s="56">
        <v>0</v>
      </c>
      <c r="BQ11" s="56">
        <v>54</v>
      </c>
      <c r="BR11" s="56">
        <v>0</v>
      </c>
      <c r="BS11" s="56">
        <v>0</v>
      </c>
      <c r="BT11" s="56">
        <v>0</v>
      </c>
      <c r="BU11" s="56">
        <v>0</v>
      </c>
      <c r="BV11" s="56">
        <v>0</v>
      </c>
      <c r="BW11" s="56">
        <v>0</v>
      </c>
      <c r="BX11" s="56">
        <v>0</v>
      </c>
      <c r="BY11" s="56">
        <v>0</v>
      </c>
      <c r="BZ11" s="56">
        <v>0</v>
      </c>
      <c r="CA11" s="56">
        <v>15806500</v>
      </c>
      <c r="CB11" s="56">
        <v>9316</v>
      </c>
      <c r="CC11" s="56">
        <v>0</v>
      </c>
      <c r="CD11" s="56">
        <v>9316</v>
      </c>
      <c r="CE11" s="56">
        <v>0</v>
      </c>
      <c r="CF11" s="56">
        <v>0</v>
      </c>
      <c r="CG11" s="57">
        <v>77015144</v>
      </c>
    </row>
    <row r="12" spans="1:85" ht="22.5" customHeight="1">
      <c r="A12" s="50">
        <v>2</v>
      </c>
      <c r="B12" s="5"/>
      <c r="C12" s="52" t="s">
        <v>4</v>
      </c>
      <c r="D12" s="51"/>
      <c r="E12" s="56">
        <v>382927</v>
      </c>
      <c r="F12" s="56">
        <v>6602222</v>
      </c>
      <c r="G12" s="56">
        <v>5975147</v>
      </c>
      <c r="H12" s="56">
        <v>292410</v>
      </c>
      <c r="I12" s="56">
        <v>142780</v>
      </c>
      <c r="J12" s="56">
        <v>98803</v>
      </c>
      <c r="K12" s="56">
        <v>27943</v>
      </c>
      <c r="L12" s="56">
        <v>65139</v>
      </c>
      <c r="M12" s="56">
        <v>11398877</v>
      </c>
      <c r="N12" s="56">
        <v>2655911</v>
      </c>
      <c r="O12" s="56">
        <v>4885622</v>
      </c>
      <c r="P12" s="56">
        <v>2478342</v>
      </c>
      <c r="Q12" s="56">
        <v>1377780</v>
      </c>
      <c r="R12" s="56">
        <v>1222</v>
      </c>
      <c r="S12" s="56">
        <v>2969552</v>
      </c>
      <c r="T12" s="56">
        <v>1322649</v>
      </c>
      <c r="U12" s="56">
        <v>0</v>
      </c>
      <c r="V12" s="56">
        <v>0</v>
      </c>
      <c r="W12" s="56">
        <v>1646903</v>
      </c>
      <c r="X12" s="56">
        <v>61377</v>
      </c>
      <c r="Y12" s="56">
        <v>0</v>
      </c>
      <c r="Z12" s="56">
        <v>61377</v>
      </c>
      <c r="AA12" s="56">
        <v>729558</v>
      </c>
      <c r="AB12" s="56">
        <v>172307</v>
      </c>
      <c r="AC12" s="56">
        <v>21835</v>
      </c>
      <c r="AD12" s="56">
        <v>412393</v>
      </c>
      <c r="AE12" s="56">
        <v>32887</v>
      </c>
      <c r="AF12" s="56">
        <v>90136</v>
      </c>
      <c r="AG12" s="56">
        <v>995111</v>
      </c>
      <c r="AH12" s="56">
        <v>4570468</v>
      </c>
      <c r="AI12" s="56">
        <v>151850</v>
      </c>
      <c r="AJ12" s="56">
        <v>673041</v>
      </c>
      <c r="AK12" s="56">
        <v>106552</v>
      </c>
      <c r="AL12" s="56">
        <v>79888</v>
      </c>
      <c r="AM12" s="56">
        <v>3125</v>
      </c>
      <c r="AN12" s="56">
        <v>634763</v>
      </c>
      <c r="AO12" s="56">
        <v>2456197</v>
      </c>
      <c r="AP12" s="56">
        <v>300573</v>
      </c>
      <c r="AQ12" s="56">
        <v>164434</v>
      </c>
      <c r="AR12" s="56">
        <v>45</v>
      </c>
      <c r="AS12" s="56">
        <v>2143499</v>
      </c>
      <c r="AT12" s="56">
        <v>3388894</v>
      </c>
      <c r="AU12" s="56">
        <v>454516</v>
      </c>
      <c r="AV12" s="56">
        <v>820102</v>
      </c>
      <c r="AW12" s="56">
        <v>497020</v>
      </c>
      <c r="AX12" s="56">
        <v>0</v>
      </c>
      <c r="AY12" s="56">
        <v>0</v>
      </c>
      <c r="AZ12" s="56">
        <v>0</v>
      </c>
      <c r="BA12" s="56">
        <v>792359</v>
      </c>
      <c r="BB12" s="56">
        <v>202662</v>
      </c>
      <c r="BC12" s="56">
        <v>622235</v>
      </c>
      <c r="BD12" s="56">
        <v>0</v>
      </c>
      <c r="BE12" s="56">
        <v>9278</v>
      </c>
      <c r="BF12" s="56">
        <v>5933</v>
      </c>
      <c r="BG12" s="56">
        <v>1456</v>
      </c>
      <c r="BH12" s="56">
        <v>4477</v>
      </c>
      <c r="BI12" s="56">
        <v>0</v>
      </c>
      <c r="BJ12" s="56">
        <v>0</v>
      </c>
      <c r="BK12" s="56">
        <v>0</v>
      </c>
      <c r="BL12" s="56">
        <v>0</v>
      </c>
      <c r="BM12" s="56">
        <v>3345</v>
      </c>
      <c r="BN12" s="56">
        <v>2329</v>
      </c>
      <c r="BO12" s="56">
        <v>0</v>
      </c>
      <c r="BP12" s="56">
        <v>1016</v>
      </c>
      <c r="BQ12" s="56">
        <v>0</v>
      </c>
      <c r="BR12" s="56">
        <v>0</v>
      </c>
      <c r="BS12" s="56">
        <v>0</v>
      </c>
      <c r="BT12" s="56">
        <v>0</v>
      </c>
      <c r="BU12" s="56">
        <v>0</v>
      </c>
      <c r="BV12" s="56">
        <v>0</v>
      </c>
      <c r="BW12" s="56">
        <v>0</v>
      </c>
      <c r="BX12" s="56">
        <v>0</v>
      </c>
      <c r="BY12" s="56">
        <v>0</v>
      </c>
      <c r="BZ12" s="56">
        <v>0</v>
      </c>
      <c r="CA12" s="56">
        <v>8386939</v>
      </c>
      <c r="CB12" s="56">
        <v>267922</v>
      </c>
      <c r="CC12" s="56">
        <v>0</v>
      </c>
      <c r="CD12" s="56">
        <v>267922</v>
      </c>
      <c r="CE12" s="56">
        <v>0</v>
      </c>
      <c r="CF12" s="56">
        <v>0</v>
      </c>
      <c r="CG12" s="57">
        <v>41906624</v>
      </c>
    </row>
    <row r="13" spans="1:85" ht="22.5" customHeight="1">
      <c r="A13" s="50">
        <v>3</v>
      </c>
      <c r="B13" s="5"/>
      <c r="C13" s="52" t="s">
        <v>5</v>
      </c>
      <c r="D13" s="51"/>
      <c r="E13" s="56">
        <v>448300</v>
      </c>
      <c r="F13" s="56">
        <v>9262012</v>
      </c>
      <c r="G13" s="56">
        <v>8151654</v>
      </c>
      <c r="H13" s="56">
        <v>547889</v>
      </c>
      <c r="I13" s="56">
        <v>357028</v>
      </c>
      <c r="J13" s="56">
        <v>98587</v>
      </c>
      <c r="K13" s="56">
        <v>60656</v>
      </c>
      <c r="L13" s="56">
        <v>46198</v>
      </c>
      <c r="M13" s="56">
        <v>11990125</v>
      </c>
      <c r="N13" s="56">
        <v>2587541</v>
      </c>
      <c r="O13" s="56">
        <v>5193296</v>
      </c>
      <c r="P13" s="56">
        <v>3484797</v>
      </c>
      <c r="Q13" s="56">
        <v>715715</v>
      </c>
      <c r="R13" s="56">
        <v>8776</v>
      </c>
      <c r="S13" s="56">
        <v>4702546</v>
      </c>
      <c r="T13" s="56">
        <v>2401432</v>
      </c>
      <c r="U13" s="56">
        <v>14213</v>
      </c>
      <c r="V13" s="56">
        <v>0</v>
      </c>
      <c r="W13" s="56">
        <v>2286901</v>
      </c>
      <c r="X13" s="56">
        <v>54332</v>
      </c>
      <c r="Y13" s="56">
        <v>0</v>
      </c>
      <c r="Z13" s="56">
        <v>54332</v>
      </c>
      <c r="AA13" s="56">
        <v>1602802</v>
      </c>
      <c r="AB13" s="56">
        <v>470443</v>
      </c>
      <c r="AC13" s="56">
        <v>46352</v>
      </c>
      <c r="AD13" s="56">
        <v>742781</v>
      </c>
      <c r="AE13" s="56">
        <v>242601</v>
      </c>
      <c r="AF13" s="56">
        <v>100625</v>
      </c>
      <c r="AG13" s="56">
        <v>772073</v>
      </c>
      <c r="AH13" s="56">
        <v>4576214</v>
      </c>
      <c r="AI13" s="56">
        <v>326983</v>
      </c>
      <c r="AJ13" s="56">
        <v>914062</v>
      </c>
      <c r="AK13" s="56">
        <v>92002</v>
      </c>
      <c r="AL13" s="56">
        <v>11525</v>
      </c>
      <c r="AM13" s="56">
        <v>27790</v>
      </c>
      <c r="AN13" s="56">
        <v>149065</v>
      </c>
      <c r="AO13" s="56">
        <v>2298183</v>
      </c>
      <c r="AP13" s="56">
        <v>583409</v>
      </c>
      <c r="AQ13" s="56">
        <v>173195</v>
      </c>
      <c r="AR13" s="56">
        <v>0</v>
      </c>
      <c r="AS13" s="56">
        <v>2199758</v>
      </c>
      <c r="AT13" s="56">
        <v>5228182</v>
      </c>
      <c r="AU13" s="56">
        <v>444794</v>
      </c>
      <c r="AV13" s="56">
        <v>1551744</v>
      </c>
      <c r="AW13" s="56">
        <v>1247362</v>
      </c>
      <c r="AX13" s="56">
        <v>0</v>
      </c>
      <c r="AY13" s="56">
        <v>0</v>
      </c>
      <c r="AZ13" s="56">
        <v>313496</v>
      </c>
      <c r="BA13" s="56">
        <v>680939</v>
      </c>
      <c r="BB13" s="56">
        <v>276918</v>
      </c>
      <c r="BC13" s="56">
        <v>712929</v>
      </c>
      <c r="BD13" s="56">
        <v>0</v>
      </c>
      <c r="BE13" s="56">
        <v>1136860</v>
      </c>
      <c r="BF13" s="56">
        <v>641284</v>
      </c>
      <c r="BG13" s="56">
        <v>238162</v>
      </c>
      <c r="BH13" s="56">
        <v>132327</v>
      </c>
      <c r="BI13" s="56">
        <v>270795</v>
      </c>
      <c r="BJ13" s="56">
        <v>0</v>
      </c>
      <c r="BK13" s="56">
        <v>0</v>
      </c>
      <c r="BL13" s="56">
        <v>0</v>
      </c>
      <c r="BM13" s="56">
        <v>328424</v>
      </c>
      <c r="BN13" s="56">
        <v>84289</v>
      </c>
      <c r="BO13" s="56">
        <v>0</v>
      </c>
      <c r="BP13" s="56">
        <v>244135</v>
      </c>
      <c r="BQ13" s="56">
        <v>0</v>
      </c>
      <c r="BR13" s="56">
        <v>0</v>
      </c>
      <c r="BS13" s="56">
        <v>0</v>
      </c>
      <c r="BT13" s="56">
        <v>0</v>
      </c>
      <c r="BU13" s="56">
        <v>0</v>
      </c>
      <c r="BV13" s="56">
        <v>167152</v>
      </c>
      <c r="BW13" s="56">
        <v>2742</v>
      </c>
      <c r="BX13" s="56">
        <v>0</v>
      </c>
      <c r="BY13" s="56">
        <v>0</v>
      </c>
      <c r="BZ13" s="56">
        <v>164410</v>
      </c>
      <c r="CA13" s="56">
        <v>9106292</v>
      </c>
      <c r="CB13" s="56">
        <v>0</v>
      </c>
      <c r="CC13" s="56">
        <v>0</v>
      </c>
      <c r="CD13" s="56">
        <v>0</v>
      </c>
      <c r="CE13" s="56">
        <v>0</v>
      </c>
      <c r="CF13" s="56">
        <v>0</v>
      </c>
      <c r="CG13" s="57">
        <v>51079496</v>
      </c>
    </row>
    <row r="14" spans="1:85" ht="22.5" customHeight="1">
      <c r="A14" s="50">
        <v>4</v>
      </c>
      <c r="B14" s="5"/>
      <c r="C14" s="52" t="s">
        <v>6</v>
      </c>
      <c r="D14" s="51"/>
      <c r="E14" s="56">
        <v>242787</v>
      </c>
      <c r="F14" s="56">
        <v>3518193</v>
      </c>
      <c r="G14" s="56">
        <v>3129083</v>
      </c>
      <c r="H14" s="56">
        <v>200865</v>
      </c>
      <c r="I14" s="56">
        <v>81379</v>
      </c>
      <c r="J14" s="56">
        <v>25725</v>
      </c>
      <c r="K14" s="56">
        <v>58393</v>
      </c>
      <c r="L14" s="56">
        <v>22748</v>
      </c>
      <c r="M14" s="56">
        <v>4793413</v>
      </c>
      <c r="N14" s="56">
        <v>1027045</v>
      </c>
      <c r="O14" s="56">
        <v>2162507</v>
      </c>
      <c r="P14" s="56">
        <v>1299567</v>
      </c>
      <c r="Q14" s="56">
        <v>290298</v>
      </c>
      <c r="R14" s="56">
        <v>13996</v>
      </c>
      <c r="S14" s="56">
        <v>2789397</v>
      </c>
      <c r="T14" s="56">
        <v>1669177</v>
      </c>
      <c r="U14" s="56">
        <v>2165</v>
      </c>
      <c r="V14" s="56">
        <v>0</v>
      </c>
      <c r="W14" s="56">
        <v>1118055</v>
      </c>
      <c r="X14" s="56">
        <v>14396</v>
      </c>
      <c r="Y14" s="56">
        <v>0</v>
      </c>
      <c r="Z14" s="56">
        <v>14396</v>
      </c>
      <c r="AA14" s="56">
        <v>1659312</v>
      </c>
      <c r="AB14" s="56">
        <v>421881</v>
      </c>
      <c r="AC14" s="56">
        <v>12892</v>
      </c>
      <c r="AD14" s="56">
        <v>566544</v>
      </c>
      <c r="AE14" s="56">
        <v>159878</v>
      </c>
      <c r="AF14" s="56">
        <v>498117</v>
      </c>
      <c r="AG14" s="56">
        <v>551784</v>
      </c>
      <c r="AH14" s="56">
        <v>1352541</v>
      </c>
      <c r="AI14" s="56">
        <v>133062</v>
      </c>
      <c r="AJ14" s="56">
        <v>226180</v>
      </c>
      <c r="AK14" s="56">
        <v>45426</v>
      </c>
      <c r="AL14" s="56">
        <v>323</v>
      </c>
      <c r="AM14" s="56">
        <v>8900</v>
      </c>
      <c r="AN14" s="56">
        <v>262326</v>
      </c>
      <c r="AO14" s="56">
        <v>562977</v>
      </c>
      <c r="AP14" s="56">
        <v>67865</v>
      </c>
      <c r="AQ14" s="56">
        <v>41839</v>
      </c>
      <c r="AR14" s="56">
        <v>3643</v>
      </c>
      <c r="AS14" s="56">
        <v>868879</v>
      </c>
      <c r="AT14" s="56">
        <v>2128254</v>
      </c>
      <c r="AU14" s="56">
        <v>186291</v>
      </c>
      <c r="AV14" s="56">
        <v>472106</v>
      </c>
      <c r="AW14" s="56">
        <v>228248</v>
      </c>
      <c r="AX14" s="56">
        <v>0</v>
      </c>
      <c r="AY14" s="56">
        <v>0</v>
      </c>
      <c r="AZ14" s="56">
        <v>0</v>
      </c>
      <c r="BA14" s="56">
        <v>744933</v>
      </c>
      <c r="BB14" s="56">
        <v>160929</v>
      </c>
      <c r="BC14" s="56">
        <v>335747</v>
      </c>
      <c r="BD14" s="56">
        <v>0</v>
      </c>
      <c r="BE14" s="56">
        <v>1073373</v>
      </c>
      <c r="BF14" s="56">
        <v>479100</v>
      </c>
      <c r="BG14" s="56">
        <v>242000</v>
      </c>
      <c r="BH14" s="56">
        <v>207881</v>
      </c>
      <c r="BI14" s="56">
        <v>26919</v>
      </c>
      <c r="BJ14" s="56">
        <v>0</v>
      </c>
      <c r="BK14" s="56">
        <v>0</v>
      </c>
      <c r="BL14" s="56">
        <v>2300</v>
      </c>
      <c r="BM14" s="56">
        <v>465806</v>
      </c>
      <c r="BN14" s="56">
        <v>177233</v>
      </c>
      <c r="BO14" s="56">
        <v>0</v>
      </c>
      <c r="BP14" s="56">
        <v>281623</v>
      </c>
      <c r="BQ14" s="56">
        <v>0</v>
      </c>
      <c r="BR14" s="56">
        <v>6950</v>
      </c>
      <c r="BS14" s="56">
        <v>0</v>
      </c>
      <c r="BT14" s="56">
        <v>0</v>
      </c>
      <c r="BU14" s="56">
        <v>0</v>
      </c>
      <c r="BV14" s="56">
        <v>128467</v>
      </c>
      <c r="BW14" s="56">
        <v>39858</v>
      </c>
      <c r="BX14" s="56">
        <v>73856</v>
      </c>
      <c r="BY14" s="56">
        <v>0</v>
      </c>
      <c r="BZ14" s="56">
        <v>14753</v>
      </c>
      <c r="CA14" s="56">
        <v>4990887</v>
      </c>
      <c r="CB14" s="56">
        <v>0</v>
      </c>
      <c r="CC14" s="56">
        <v>0</v>
      </c>
      <c r="CD14" s="56">
        <v>0</v>
      </c>
      <c r="CE14" s="56">
        <v>0</v>
      </c>
      <c r="CF14" s="56">
        <v>0</v>
      </c>
      <c r="CG14" s="57">
        <v>23983216</v>
      </c>
    </row>
    <row r="15" spans="1:85" ht="22.5" customHeight="1">
      <c r="A15" s="50">
        <v>5</v>
      </c>
      <c r="B15" s="5"/>
      <c r="C15" s="52" t="s">
        <v>7</v>
      </c>
      <c r="D15" s="51"/>
      <c r="E15" s="56">
        <v>303017</v>
      </c>
      <c r="F15" s="56">
        <v>4041415</v>
      </c>
      <c r="G15" s="56">
        <v>3667737</v>
      </c>
      <c r="H15" s="56">
        <v>175496</v>
      </c>
      <c r="I15" s="56">
        <v>107326</v>
      </c>
      <c r="J15" s="56">
        <v>26664</v>
      </c>
      <c r="K15" s="56">
        <v>26049</v>
      </c>
      <c r="L15" s="56">
        <v>38143</v>
      </c>
      <c r="M15" s="56">
        <v>6659266</v>
      </c>
      <c r="N15" s="56">
        <v>1626092</v>
      </c>
      <c r="O15" s="56">
        <v>2951779</v>
      </c>
      <c r="P15" s="56">
        <v>1794316</v>
      </c>
      <c r="Q15" s="56">
        <v>285985</v>
      </c>
      <c r="R15" s="56">
        <v>1094</v>
      </c>
      <c r="S15" s="56">
        <v>1971213</v>
      </c>
      <c r="T15" s="56">
        <v>865886</v>
      </c>
      <c r="U15" s="56">
        <v>18160</v>
      </c>
      <c r="V15" s="56">
        <v>0</v>
      </c>
      <c r="W15" s="56">
        <v>1087167</v>
      </c>
      <c r="X15" s="56">
        <v>135476</v>
      </c>
      <c r="Y15" s="56">
        <v>0</v>
      </c>
      <c r="Z15" s="56">
        <v>135476</v>
      </c>
      <c r="AA15" s="56">
        <v>642819</v>
      </c>
      <c r="AB15" s="56">
        <v>230869</v>
      </c>
      <c r="AC15" s="56">
        <v>11353</v>
      </c>
      <c r="AD15" s="56">
        <v>226804</v>
      </c>
      <c r="AE15" s="56">
        <v>71579</v>
      </c>
      <c r="AF15" s="56">
        <v>102214</v>
      </c>
      <c r="AG15" s="56">
        <v>457340</v>
      </c>
      <c r="AH15" s="56">
        <v>2175471</v>
      </c>
      <c r="AI15" s="56">
        <v>141864</v>
      </c>
      <c r="AJ15" s="56">
        <v>374481</v>
      </c>
      <c r="AK15" s="56">
        <v>167980</v>
      </c>
      <c r="AL15" s="56">
        <v>45749</v>
      </c>
      <c r="AM15" s="56">
        <v>17955</v>
      </c>
      <c r="AN15" s="56">
        <v>199812</v>
      </c>
      <c r="AO15" s="56">
        <v>1033337</v>
      </c>
      <c r="AP15" s="56">
        <v>133914</v>
      </c>
      <c r="AQ15" s="56">
        <v>60379</v>
      </c>
      <c r="AR15" s="56">
        <v>0</v>
      </c>
      <c r="AS15" s="56">
        <v>1362231</v>
      </c>
      <c r="AT15" s="56">
        <v>3173221</v>
      </c>
      <c r="AU15" s="56">
        <v>567829</v>
      </c>
      <c r="AV15" s="56">
        <v>447561</v>
      </c>
      <c r="AW15" s="56">
        <v>258997</v>
      </c>
      <c r="AX15" s="56">
        <v>0</v>
      </c>
      <c r="AY15" s="56">
        <v>0</v>
      </c>
      <c r="AZ15" s="56">
        <v>0</v>
      </c>
      <c r="BA15" s="56">
        <v>1004118</v>
      </c>
      <c r="BB15" s="56">
        <v>387158</v>
      </c>
      <c r="BC15" s="56">
        <v>507558</v>
      </c>
      <c r="BD15" s="56">
        <v>0</v>
      </c>
      <c r="BE15" s="56">
        <v>29703</v>
      </c>
      <c r="BF15" s="56">
        <v>22252</v>
      </c>
      <c r="BG15" s="56">
        <v>184</v>
      </c>
      <c r="BH15" s="56">
        <v>9650</v>
      </c>
      <c r="BI15" s="56">
        <v>12418</v>
      </c>
      <c r="BJ15" s="56">
        <v>0</v>
      </c>
      <c r="BK15" s="56">
        <v>0</v>
      </c>
      <c r="BL15" s="56">
        <v>0</v>
      </c>
      <c r="BM15" s="56">
        <v>7451</v>
      </c>
      <c r="BN15" s="56">
        <v>4721</v>
      </c>
      <c r="BO15" s="56">
        <v>0</v>
      </c>
      <c r="BP15" s="56">
        <v>2730</v>
      </c>
      <c r="BQ15" s="56">
        <v>0</v>
      </c>
      <c r="BR15" s="56">
        <v>0</v>
      </c>
      <c r="BS15" s="56">
        <v>0</v>
      </c>
      <c r="BT15" s="56">
        <v>0</v>
      </c>
      <c r="BU15" s="56">
        <v>0</v>
      </c>
      <c r="BV15" s="56">
        <v>0</v>
      </c>
      <c r="BW15" s="56">
        <v>0</v>
      </c>
      <c r="BX15" s="56">
        <v>0</v>
      </c>
      <c r="BY15" s="56">
        <v>0</v>
      </c>
      <c r="BZ15" s="56">
        <v>0</v>
      </c>
      <c r="CA15" s="56">
        <v>3734048</v>
      </c>
      <c r="CB15" s="56">
        <v>0</v>
      </c>
      <c r="CC15" s="56">
        <v>0</v>
      </c>
      <c r="CD15" s="56">
        <v>0</v>
      </c>
      <c r="CE15" s="56">
        <v>0</v>
      </c>
      <c r="CF15" s="56">
        <v>0</v>
      </c>
      <c r="CG15" s="57">
        <v>24685220</v>
      </c>
    </row>
    <row r="16" spans="1:85" ht="22.5" customHeight="1">
      <c r="A16" s="50">
        <v>6</v>
      </c>
      <c r="B16" s="5"/>
      <c r="C16" s="52" t="s">
        <v>8</v>
      </c>
      <c r="D16" s="51"/>
      <c r="E16" s="56">
        <v>221331</v>
      </c>
      <c r="F16" s="56">
        <v>2711574</v>
      </c>
      <c r="G16" s="56">
        <v>2372020</v>
      </c>
      <c r="H16" s="56">
        <v>188419</v>
      </c>
      <c r="I16" s="56">
        <v>67242</v>
      </c>
      <c r="J16" s="56">
        <v>20876</v>
      </c>
      <c r="K16" s="56">
        <v>46024</v>
      </c>
      <c r="L16" s="56">
        <v>16993</v>
      </c>
      <c r="M16" s="56">
        <v>3497861</v>
      </c>
      <c r="N16" s="56">
        <v>981861</v>
      </c>
      <c r="O16" s="56">
        <v>1297423</v>
      </c>
      <c r="P16" s="56">
        <v>980000</v>
      </c>
      <c r="Q16" s="56">
        <v>238577</v>
      </c>
      <c r="R16" s="56">
        <v>0</v>
      </c>
      <c r="S16" s="56">
        <v>1525549</v>
      </c>
      <c r="T16" s="56">
        <v>613240</v>
      </c>
      <c r="U16" s="56">
        <v>0</v>
      </c>
      <c r="V16" s="56">
        <v>0</v>
      </c>
      <c r="W16" s="56">
        <v>912309</v>
      </c>
      <c r="X16" s="56">
        <v>35590</v>
      </c>
      <c r="Y16" s="56">
        <v>0</v>
      </c>
      <c r="Z16" s="56">
        <v>35590</v>
      </c>
      <c r="AA16" s="56">
        <v>220580</v>
      </c>
      <c r="AB16" s="56">
        <v>82241</v>
      </c>
      <c r="AC16" s="56">
        <v>34</v>
      </c>
      <c r="AD16" s="56">
        <v>74174</v>
      </c>
      <c r="AE16" s="56">
        <v>24119</v>
      </c>
      <c r="AF16" s="56">
        <v>40012</v>
      </c>
      <c r="AG16" s="56">
        <v>150286</v>
      </c>
      <c r="AH16" s="56">
        <v>1187899</v>
      </c>
      <c r="AI16" s="56">
        <v>81224</v>
      </c>
      <c r="AJ16" s="56">
        <v>316743</v>
      </c>
      <c r="AK16" s="56">
        <v>30206</v>
      </c>
      <c r="AL16" s="56">
        <v>31185</v>
      </c>
      <c r="AM16" s="56">
        <v>45500</v>
      </c>
      <c r="AN16" s="56">
        <v>136788</v>
      </c>
      <c r="AO16" s="56">
        <v>325000</v>
      </c>
      <c r="AP16" s="56">
        <v>171066</v>
      </c>
      <c r="AQ16" s="56">
        <v>50187</v>
      </c>
      <c r="AR16" s="56">
        <v>0</v>
      </c>
      <c r="AS16" s="56">
        <v>616207</v>
      </c>
      <c r="AT16" s="56">
        <v>1637428</v>
      </c>
      <c r="AU16" s="56">
        <v>212468</v>
      </c>
      <c r="AV16" s="56">
        <v>338407</v>
      </c>
      <c r="AW16" s="56">
        <v>282926</v>
      </c>
      <c r="AX16" s="56">
        <v>0</v>
      </c>
      <c r="AY16" s="56">
        <v>0</v>
      </c>
      <c r="AZ16" s="56">
        <v>0</v>
      </c>
      <c r="BA16" s="56">
        <v>391195</v>
      </c>
      <c r="BB16" s="56">
        <v>142297</v>
      </c>
      <c r="BC16" s="56">
        <v>270135</v>
      </c>
      <c r="BD16" s="56">
        <v>0</v>
      </c>
      <c r="BE16" s="56">
        <v>7171</v>
      </c>
      <c r="BF16" s="56">
        <v>3696</v>
      </c>
      <c r="BG16" s="56">
        <v>0</v>
      </c>
      <c r="BH16" s="56">
        <v>3696</v>
      </c>
      <c r="BI16" s="56">
        <v>0</v>
      </c>
      <c r="BJ16" s="56">
        <v>0</v>
      </c>
      <c r="BK16" s="56">
        <v>0</v>
      </c>
      <c r="BL16" s="56">
        <v>0</v>
      </c>
      <c r="BM16" s="56">
        <v>3475</v>
      </c>
      <c r="BN16" s="56">
        <v>777</v>
      </c>
      <c r="BO16" s="56">
        <v>0</v>
      </c>
      <c r="BP16" s="56">
        <v>2698</v>
      </c>
      <c r="BQ16" s="56">
        <v>0</v>
      </c>
      <c r="BR16" s="56">
        <v>0</v>
      </c>
      <c r="BS16" s="56">
        <v>0</v>
      </c>
      <c r="BT16" s="56">
        <v>0</v>
      </c>
      <c r="BU16" s="56">
        <v>0</v>
      </c>
      <c r="BV16" s="56">
        <v>0</v>
      </c>
      <c r="BW16" s="56">
        <v>0</v>
      </c>
      <c r="BX16" s="56">
        <v>0</v>
      </c>
      <c r="BY16" s="56">
        <v>0</v>
      </c>
      <c r="BZ16" s="56">
        <v>0</v>
      </c>
      <c r="CA16" s="56">
        <v>1443118</v>
      </c>
      <c r="CB16" s="56">
        <v>0</v>
      </c>
      <c r="CC16" s="56">
        <v>0</v>
      </c>
      <c r="CD16" s="56">
        <v>0</v>
      </c>
      <c r="CE16" s="56">
        <v>0</v>
      </c>
      <c r="CF16" s="56">
        <v>0</v>
      </c>
      <c r="CG16" s="57">
        <v>13254594</v>
      </c>
    </row>
    <row r="17" spans="1:85" ht="22.5" customHeight="1">
      <c r="A17" s="50">
        <v>7</v>
      </c>
      <c r="B17" s="5"/>
      <c r="C17" s="52" t="s">
        <v>9</v>
      </c>
      <c r="D17" s="51"/>
      <c r="E17" s="56">
        <v>404259</v>
      </c>
      <c r="F17" s="56">
        <v>5926504</v>
      </c>
      <c r="G17" s="56">
        <v>5189858</v>
      </c>
      <c r="H17" s="56">
        <v>404122</v>
      </c>
      <c r="I17" s="56">
        <v>205802</v>
      </c>
      <c r="J17" s="56">
        <v>47802</v>
      </c>
      <c r="K17" s="56">
        <v>40752</v>
      </c>
      <c r="L17" s="56">
        <v>38168</v>
      </c>
      <c r="M17" s="56">
        <v>10108821</v>
      </c>
      <c r="N17" s="56">
        <v>2533730</v>
      </c>
      <c r="O17" s="56">
        <v>4390023</v>
      </c>
      <c r="P17" s="56">
        <v>2552172</v>
      </c>
      <c r="Q17" s="56">
        <v>631216</v>
      </c>
      <c r="R17" s="56">
        <v>1680</v>
      </c>
      <c r="S17" s="56">
        <v>4320699</v>
      </c>
      <c r="T17" s="56">
        <v>2085646</v>
      </c>
      <c r="U17" s="56">
        <v>565</v>
      </c>
      <c r="V17" s="56">
        <v>0</v>
      </c>
      <c r="W17" s="56">
        <v>2234488</v>
      </c>
      <c r="X17" s="56">
        <v>55446</v>
      </c>
      <c r="Y17" s="56">
        <v>0</v>
      </c>
      <c r="Z17" s="56">
        <v>55446</v>
      </c>
      <c r="AA17" s="56">
        <v>1106117</v>
      </c>
      <c r="AB17" s="56">
        <v>450101</v>
      </c>
      <c r="AC17" s="56">
        <v>27006</v>
      </c>
      <c r="AD17" s="56">
        <v>326293</v>
      </c>
      <c r="AE17" s="56">
        <v>164416</v>
      </c>
      <c r="AF17" s="56">
        <v>138301</v>
      </c>
      <c r="AG17" s="56">
        <v>817210</v>
      </c>
      <c r="AH17" s="56">
        <v>5375803</v>
      </c>
      <c r="AI17" s="56">
        <v>490709</v>
      </c>
      <c r="AJ17" s="56">
        <v>1236545</v>
      </c>
      <c r="AK17" s="56">
        <v>146098</v>
      </c>
      <c r="AL17" s="56">
        <v>249563</v>
      </c>
      <c r="AM17" s="56">
        <v>1397</v>
      </c>
      <c r="AN17" s="56">
        <v>217949</v>
      </c>
      <c r="AO17" s="56">
        <v>1776274</v>
      </c>
      <c r="AP17" s="56">
        <v>1211214</v>
      </c>
      <c r="AQ17" s="56">
        <v>46054</v>
      </c>
      <c r="AR17" s="56">
        <v>0</v>
      </c>
      <c r="AS17" s="56">
        <v>2170570</v>
      </c>
      <c r="AT17" s="56">
        <v>4190609</v>
      </c>
      <c r="AU17" s="56">
        <v>982616</v>
      </c>
      <c r="AV17" s="56">
        <v>777548</v>
      </c>
      <c r="AW17" s="56">
        <v>564197</v>
      </c>
      <c r="AX17" s="56">
        <v>0</v>
      </c>
      <c r="AY17" s="56">
        <v>0</v>
      </c>
      <c r="AZ17" s="56">
        <v>62302</v>
      </c>
      <c r="BA17" s="56">
        <v>1005145</v>
      </c>
      <c r="BB17" s="56">
        <v>336242</v>
      </c>
      <c r="BC17" s="56">
        <v>462559</v>
      </c>
      <c r="BD17" s="56">
        <v>0</v>
      </c>
      <c r="BE17" s="56">
        <v>106783</v>
      </c>
      <c r="BF17" s="56">
        <v>42375</v>
      </c>
      <c r="BG17" s="56">
        <v>200</v>
      </c>
      <c r="BH17" s="56">
        <v>27136</v>
      </c>
      <c r="BI17" s="56">
        <v>15039</v>
      </c>
      <c r="BJ17" s="56">
        <v>0</v>
      </c>
      <c r="BK17" s="56">
        <v>0</v>
      </c>
      <c r="BL17" s="56">
        <v>0</v>
      </c>
      <c r="BM17" s="56">
        <v>53834</v>
      </c>
      <c r="BN17" s="56">
        <v>10316</v>
      </c>
      <c r="BO17" s="56">
        <v>0</v>
      </c>
      <c r="BP17" s="56">
        <v>42747</v>
      </c>
      <c r="BQ17" s="56">
        <v>0</v>
      </c>
      <c r="BR17" s="56">
        <v>0</v>
      </c>
      <c r="BS17" s="56">
        <v>0</v>
      </c>
      <c r="BT17" s="56">
        <v>0</v>
      </c>
      <c r="BU17" s="56">
        <v>771</v>
      </c>
      <c r="BV17" s="56">
        <v>10574</v>
      </c>
      <c r="BW17" s="56">
        <v>0</v>
      </c>
      <c r="BX17" s="56">
        <v>0</v>
      </c>
      <c r="BY17" s="56">
        <v>0</v>
      </c>
      <c r="BZ17" s="56">
        <v>10574</v>
      </c>
      <c r="CA17" s="56">
        <v>7380084</v>
      </c>
      <c r="CB17" s="56">
        <v>619173</v>
      </c>
      <c r="CC17" s="56">
        <v>475133</v>
      </c>
      <c r="CD17" s="56">
        <v>144040</v>
      </c>
      <c r="CE17" s="56">
        <v>0</v>
      </c>
      <c r="CF17" s="56">
        <v>0</v>
      </c>
      <c r="CG17" s="57">
        <v>42582078</v>
      </c>
    </row>
    <row r="18" spans="1:85" ht="22.5" customHeight="1">
      <c r="A18" s="50">
        <v>8</v>
      </c>
      <c r="B18" s="5"/>
      <c r="C18" s="52" t="s">
        <v>10</v>
      </c>
      <c r="D18" s="51"/>
      <c r="E18" s="56">
        <v>220305</v>
      </c>
      <c r="F18" s="56">
        <v>4316919</v>
      </c>
      <c r="G18" s="56">
        <v>3981968</v>
      </c>
      <c r="H18" s="56">
        <v>209322</v>
      </c>
      <c r="I18" s="56">
        <v>68498</v>
      </c>
      <c r="J18" s="56">
        <v>22818</v>
      </c>
      <c r="K18" s="56">
        <v>7809</v>
      </c>
      <c r="L18" s="56">
        <v>26504</v>
      </c>
      <c r="M18" s="56">
        <v>3435405</v>
      </c>
      <c r="N18" s="56">
        <v>873541</v>
      </c>
      <c r="O18" s="56">
        <v>1381155</v>
      </c>
      <c r="P18" s="56">
        <v>963455</v>
      </c>
      <c r="Q18" s="56">
        <v>217014</v>
      </c>
      <c r="R18" s="56">
        <v>240</v>
      </c>
      <c r="S18" s="56">
        <v>2316337</v>
      </c>
      <c r="T18" s="56">
        <v>1393285</v>
      </c>
      <c r="U18" s="56">
        <v>4542</v>
      </c>
      <c r="V18" s="56">
        <v>0</v>
      </c>
      <c r="W18" s="56">
        <v>918510</v>
      </c>
      <c r="X18" s="56">
        <v>16075</v>
      </c>
      <c r="Y18" s="56">
        <v>0</v>
      </c>
      <c r="Z18" s="56">
        <v>16075</v>
      </c>
      <c r="AA18" s="56">
        <v>392080</v>
      </c>
      <c r="AB18" s="56">
        <v>175871</v>
      </c>
      <c r="AC18" s="56">
        <v>621</v>
      </c>
      <c r="AD18" s="56">
        <v>79846</v>
      </c>
      <c r="AE18" s="56">
        <v>68361</v>
      </c>
      <c r="AF18" s="56">
        <v>67381</v>
      </c>
      <c r="AG18" s="56">
        <v>210728</v>
      </c>
      <c r="AH18" s="56">
        <v>1829493</v>
      </c>
      <c r="AI18" s="56">
        <v>91796</v>
      </c>
      <c r="AJ18" s="56">
        <v>157967</v>
      </c>
      <c r="AK18" s="56">
        <v>24642</v>
      </c>
      <c r="AL18" s="56">
        <v>5149</v>
      </c>
      <c r="AM18" s="56">
        <v>2833</v>
      </c>
      <c r="AN18" s="56">
        <v>250761</v>
      </c>
      <c r="AO18" s="56">
        <v>1200000</v>
      </c>
      <c r="AP18" s="56">
        <v>43208</v>
      </c>
      <c r="AQ18" s="56">
        <v>53137</v>
      </c>
      <c r="AR18" s="56">
        <v>0</v>
      </c>
      <c r="AS18" s="56">
        <v>752415</v>
      </c>
      <c r="AT18" s="56">
        <v>1297297</v>
      </c>
      <c r="AU18" s="56">
        <v>230736</v>
      </c>
      <c r="AV18" s="56">
        <v>208947</v>
      </c>
      <c r="AW18" s="56">
        <v>132236</v>
      </c>
      <c r="AX18" s="56">
        <v>0</v>
      </c>
      <c r="AY18" s="56">
        <v>0</v>
      </c>
      <c r="AZ18" s="56">
        <v>46519</v>
      </c>
      <c r="BA18" s="56">
        <v>326952</v>
      </c>
      <c r="BB18" s="56">
        <v>127929</v>
      </c>
      <c r="BC18" s="56">
        <v>223978</v>
      </c>
      <c r="BD18" s="56">
        <v>0</v>
      </c>
      <c r="BE18" s="56">
        <v>12942</v>
      </c>
      <c r="BF18" s="56">
        <v>5593</v>
      </c>
      <c r="BG18" s="56">
        <v>0</v>
      </c>
      <c r="BH18" s="56">
        <v>5593</v>
      </c>
      <c r="BI18" s="56">
        <v>0</v>
      </c>
      <c r="BJ18" s="56">
        <v>0</v>
      </c>
      <c r="BK18" s="56">
        <v>0</v>
      </c>
      <c r="BL18" s="56">
        <v>0</v>
      </c>
      <c r="BM18" s="56">
        <v>7349</v>
      </c>
      <c r="BN18" s="56">
        <v>0</v>
      </c>
      <c r="BO18" s="56">
        <v>0</v>
      </c>
      <c r="BP18" s="56">
        <v>0</v>
      </c>
      <c r="BQ18" s="56">
        <v>0</v>
      </c>
      <c r="BR18" s="56">
        <v>0</v>
      </c>
      <c r="BS18" s="56">
        <v>0</v>
      </c>
      <c r="BT18" s="56">
        <v>0</v>
      </c>
      <c r="BU18" s="56">
        <v>7349</v>
      </c>
      <c r="BV18" s="56">
        <v>0</v>
      </c>
      <c r="BW18" s="56">
        <v>0</v>
      </c>
      <c r="BX18" s="56">
        <v>0</v>
      </c>
      <c r="BY18" s="56">
        <v>0</v>
      </c>
      <c r="BZ18" s="56">
        <v>0</v>
      </c>
      <c r="CA18" s="56">
        <v>1830613</v>
      </c>
      <c r="CB18" s="56">
        <v>0</v>
      </c>
      <c r="CC18" s="56">
        <v>0</v>
      </c>
      <c r="CD18" s="56">
        <v>0</v>
      </c>
      <c r="CE18" s="56">
        <v>0</v>
      </c>
      <c r="CF18" s="56">
        <v>0</v>
      </c>
      <c r="CG18" s="57">
        <v>16630609</v>
      </c>
    </row>
    <row r="19" spans="1:85" ht="22.5" customHeight="1">
      <c r="A19" s="50">
        <v>9</v>
      </c>
      <c r="B19" s="5"/>
      <c r="C19" s="52" t="s">
        <v>11</v>
      </c>
      <c r="D19" s="51"/>
      <c r="E19" s="56">
        <v>178642</v>
      </c>
      <c r="F19" s="56">
        <v>2701945</v>
      </c>
      <c r="G19" s="56">
        <v>2404901</v>
      </c>
      <c r="H19" s="56">
        <v>122526</v>
      </c>
      <c r="I19" s="56">
        <v>62783</v>
      </c>
      <c r="J19" s="56">
        <v>49584</v>
      </c>
      <c r="K19" s="56">
        <v>44072</v>
      </c>
      <c r="L19" s="56">
        <v>18079</v>
      </c>
      <c r="M19" s="56">
        <v>2972929</v>
      </c>
      <c r="N19" s="56">
        <v>655472</v>
      </c>
      <c r="O19" s="56">
        <v>1394252</v>
      </c>
      <c r="P19" s="56">
        <v>730549</v>
      </c>
      <c r="Q19" s="56">
        <v>191575</v>
      </c>
      <c r="R19" s="56">
        <v>1081</v>
      </c>
      <c r="S19" s="56">
        <v>1155574</v>
      </c>
      <c r="T19" s="56">
        <v>516163</v>
      </c>
      <c r="U19" s="56">
        <v>11</v>
      </c>
      <c r="V19" s="56">
        <v>0</v>
      </c>
      <c r="W19" s="56">
        <v>639400</v>
      </c>
      <c r="X19" s="56">
        <v>34442</v>
      </c>
      <c r="Y19" s="56">
        <v>0</v>
      </c>
      <c r="Z19" s="56">
        <v>34442</v>
      </c>
      <c r="AA19" s="56">
        <v>1032833</v>
      </c>
      <c r="AB19" s="56">
        <v>251251</v>
      </c>
      <c r="AC19" s="56">
        <v>19646</v>
      </c>
      <c r="AD19" s="56">
        <v>538753</v>
      </c>
      <c r="AE19" s="56">
        <v>90725</v>
      </c>
      <c r="AF19" s="56">
        <v>132458</v>
      </c>
      <c r="AG19" s="56">
        <v>366544</v>
      </c>
      <c r="AH19" s="56">
        <v>1148114</v>
      </c>
      <c r="AI19" s="56">
        <v>105628</v>
      </c>
      <c r="AJ19" s="56">
        <v>277191</v>
      </c>
      <c r="AK19" s="56">
        <v>39825</v>
      </c>
      <c r="AL19" s="56">
        <v>66</v>
      </c>
      <c r="AM19" s="56">
        <v>18</v>
      </c>
      <c r="AN19" s="56">
        <v>241922</v>
      </c>
      <c r="AO19" s="56">
        <v>418318</v>
      </c>
      <c r="AP19" s="56">
        <v>17669</v>
      </c>
      <c r="AQ19" s="56">
        <v>47477</v>
      </c>
      <c r="AR19" s="56">
        <v>0</v>
      </c>
      <c r="AS19" s="56">
        <v>609152</v>
      </c>
      <c r="AT19" s="56">
        <v>1133210</v>
      </c>
      <c r="AU19" s="56">
        <v>204830</v>
      </c>
      <c r="AV19" s="56">
        <v>202619</v>
      </c>
      <c r="AW19" s="56">
        <v>152483</v>
      </c>
      <c r="AX19" s="56">
        <v>0</v>
      </c>
      <c r="AY19" s="56">
        <v>0</v>
      </c>
      <c r="AZ19" s="56">
        <v>18477</v>
      </c>
      <c r="BA19" s="56">
        <v>295708</v>
      </c>
      <c r="BB19" s="56">
        <v>63247</v>
      </c>
      <c r="BC19" s="56">
        <v>195846</v>
      </c>
      <c r="BD19" s="56">
        <v>0</v>
      </c>
      <c r="BE19" s="56">
        <v>9562</v>
      </c>
      <c r="BF19" s="56">
        <v>7804</v>
      </c>
      <c r="BG19" s="56">
        <v>4359</v>
      </c>
      <c r="BH19" s="56">
        <v>1657</v>
      </c>
      <c r="BI19" s="56">
        <v>210</v>
      </c>
      <c r="BJ19" s="56">
        <v>1578</v>
      </c>
      <c r="BK19" s="56">
        <v>0</v>
      </c>
      <c r="BL19" s="56">
        <v>0</v>
      </c>
      <c r="BM19" s="56">
        <v>1758</v>
      </c>
      <c r="BN19" s="56">
        <v>406</v>
      </c>
      <c r="BO19" s="56">
        <v>0</v>
      </c>
      <c r="BP19" s="56">
        <v>1352</v>
      </c>
      <c r="BQ19" s="56">
        <v>0</v>
      </c>
      <c r="BR19" s="56">
        <v>0</v>
      </c>
      <c r="BS19" s="56">
        <v>0</v>
      </c>
      <c r="BT19" s="56">
        <v>0</v>
      </c>
      <c r="BU19" s="56">
        <v>0</v>
      </c>
      <c r="BV19" s="56">
        <v>0</v>
      </c>
      <c r="BW19" s="56">
        <v>0</v>
      </c>
      <c r="BX19" s="56">
        <v>0</v>
      </c>
      <c r="BY19" s="56">
        <v>0</v>
      </c>
      <c r="BZ19" s="56">
        <v>0</v>
      </c>
      <c r="CA19" s="56">
        <v>3055708</v>
      </c>
      <c r="CB19" s="56">
        <v>0</v>
      </c>
      <c r="CC19" s="56">
        <v>0</v>
      </c>
      <c r="CD19" s="56">
        <v>0</v>
      </c>
      <c r="CE19" s="56">
        <v>0</v>
      </c>
      <c r="CF19" s="56">
        <v>0</v>
      </c>
      <c r="CG19" s="57">
        <v>14398655</v>
      </c>
    </row>
    <row r="20" spans="1:85" ht="22.5" customHeight="1">
      <c r="A20" s="50">
        <v>10</v>
      </c>
      <c r="B20" s="5"/>
      <c r="C20" s="52" t="s">
        <v>12</v>
      </c>
      <c r="D20" s="51"/>
      <c r="E20" s="56">
        <v>183789</v>
      </c>
      <c r="F20" s="56">
        <v>1619206</v>
      </c>
      <c r="G20" s="56">
        <v>1357152</v>
      </c>
      <c r="H20" s="56">
        <v>118658</v>
      </c>
      <c r="I20" s="56">
        <v>70034</v>
      </c>
      <c r="J20" s="56">
        <v>46709</v>
      </c>
      <c r="K20" s="56">
        <v>7173</v>
      </c>
      <c r="L20" s="56">
        <v>19480</v>
      </c>
      <c r="M20" s="56">
        <v>2756409</v>
      </c>
      <c r="N20" s="56">
        <v>852489</v>
      </c>
      <c r="O20" s="56">
        <v>1175007</v>
      </c>
      <c r="P20" s="56">
        <v>596938</v>
      </c>
      <c r="Q20" s="56">
        <v>129429</v>
      </c>
      <c r="R20" s="56">
        <v>2546</v>
      </c>
      <c r="S20" s="56">
        <v>1153116</v>
      </c>
      <c r="T20" s="56">
        <v>745404</v>
      </c>
      <c r="U20" s="56">
        <v>3045</v>
      </c>
      <c r="V20" s="56">
        <v>0</v>
      </c>
      <c r="W20" s="56">
        <v>404667</v>
      </c>
      <c r="X20" s="56">
        <v>33205</v>
      </c>
      <c r="Y20" s="56">
        <v>0</v>
      </c>
      <c r="Z20" s="56">
        <v>33205</v>
      </c>
      <c r="AA20" s="56">
        <v>688075</v>
      </c>
      <c r="AB20" s="56">
        <v>308046</v>
      </c>
      <c r="AC20" s="56">
        <v>2080</v>
      </c>
      <c r="AD20" s="56">
        <v>288264</v>
      </c>
      <c r="AE20" s="56">
        <v>25428</v>
      </c>
      <c r="AF20" s="56">
        <v>64257</v>
      </c>
      <c r="AG20" s="56">
        <v>144732</v>
      </c>
      <c r="AH20" s="56">
        <v>1193848</v>
      </c>
      <c r="AI20" s="56">
        <v>90015</v>
      </c>
      <c r="AJ20" s="56">
        <v>177097</v>
      </c>
      <c r="AK20" s="56">
        <v>7810</v>
      </c>
      <c r="AL20" s="56">
        <v>3776</v>
      </c>
      <c r="AM20" s="56">
        <v>10924</v>
      </c>
      <c r="AN20" s="56">
        <v>64692</v>
      </c>
      <c r="AO20" s="56">
        <v>735247</v>
      </c>
      <c r="AP20" s="56">
        <v>77424</v>
      </c>
      <c r="AQ20" s="56">
        <v>26863</v>
      </c>
      <c r="AR20" s="56">
        <v>0</v>
      </c>
      <c r="AS20" s="56">
        <v>665853</v>
      </c>
      <c r="AT20" s="56">
        <v>893654</v>
      </c>
      <c r="AU20" s="56">
        <v>126302</v>
      </c>
      <c r="AV20" s="56">
        <v>219117</v>
      </c>
      <c r="AW20" s="56">
        <v>120517</v>
      </c>
      <c r="AX20" s="56">
        <v>0</v>
      </c>
      <c r="AY20" s="56">
        <v>0</v>
      </c>
      <c r="AZ20" s="56">
        <v>0</v>
      </c>
      <c r="BA20" s="56">
        <v>150519</v>
      </c>
      <c r="BB20" s="56">
        <v>114585</v>
      </c>
      <c r="BC20" s="56">
        <v>162614</v>
      </c>
      <c r="BD20" s="56">
        <v>0</v>
      </c>
      <c r="BE20" s="56">
        <v>20138</v>
      </c>
      <c r="BF20" s="56">
        <v>14839</v>
      </c>
      <c r="BG20" s="56">
        <v>2073</v>
      </c>
      <c r="BH20" s="56">
        <v>12766</v>
      </c>
      <c r="BI20" s="56">
        <v>0</v>
      </c>
      <c r="BJ20" s="56">
        <v>0</v>
      </c>
      <c r="BK20" s="56">
        <v>0</v>
      </c>
      <c r="BL20" s="56">
        <v>0</v>
      </c>
      <c r="BM20" s="56">
        <v>5299</v>
      </c>
      <c r="BN20" s="56">
        <v>0</v>
      </c>
      <c r="BO20" s="56">
        <v>0</v>
      </c>
      <c r="BP20" s="56">
        <v>33</v>
      </c>
      <c r="BQ20" s="56">
        <v>0</v>
      </c>
      <c r="BR20" s="56">
        <v>0</v>
      </c>
      <c r="BS20" s="56">
        <v>0</v>
      </c>
      <c r="BT20" s="56">
        <v>0</v>
      </c>
      <c r="BU20" s="56">
        <v>5266</v>
      </c>
      <c r="BV20" s="56">
        <v>0</v>
      </c>
      <c r="BW20" s="56">
        <v>0</v>
      </c>
      <c r="BX20" s="56">
        <v>0</v>
      </c>
      <c r="BY20" s="56">
        <v>0</v>
      </c>
      <c r="BZ20" s="56">
        <v>0</v>
      </c>
      <c r="CA20" s="56">
        <v>1963141</v>
      </c>
      <c r="CB20" s="56">
        <v>0</v>
      </c>
      <c r="CC20" s="56">
        <v>0</v>
      </c>
      <c r="CD20" s="56">
        <v>0</v>
      </c>
      <c r="CE20" s="56">
        <v>0</v>
      </c>
      <c r="CF20" s="56">
        <v>0</v>
      </c>
      <c r="CG20" s="57">
        <v>11315166</v>
      </c>
    </row>
    <row r="21" spans="1:85" ht="22.5" customHeight="1">
      <c r="A21" s="50">
        <v>11</v>
      </c>
      <c r="B21" s="5"/>
      <c r="C21" s="52" t="s">
        <v>13</v>
      </c>
      <c r="D21" s="51"/>
      <c r="E21" s="56">
        <v>164634</v>
      </c>
      <c r="F21" s="56">
        <v>2755104</v>
      </c>
      <c r="G21" s="56">
        <v>2496238</v>
      </c>
      <c r="H21" s="56">
        <v>112336</v>
      </c>
      <c r="I21" s="56">
        <v>64096</v>
      </c>
      <c r="J21" s="56">
        <v>11982</v>
      </c>
      <c r="K21" s="56">
        <v>49730</v>
      </c>
      <c r="L21" s="56">
        <v>20722</v>
      </c>
      <c r="M21" s="56">
        <v>2295821</v>
      </c>
      <c r="N21" s="56">
        <v>591642</v>
      </c>
      <c r="O21" s="56">
        <v>1117244</v>
      </c>
      <c r="P21" s="56">
        <v>497896</v>
      </c>
      <c r="Q21" s="56">
        <v>88919</v>
      </c>
      <c r="R21" s="56">
        <v>120</v>
      </c>
      <c r="S21" s="56">
        <v>1661573</v>
      </c>
      <c r="T21" s="56">
        <v>1298107</v>
      </c>
      <c r="U21" s="56">
        <v>0</v>
      </c>
      <c r="V21" s="56">
        <v>0</v>
      </c>
      <c r="W21" s="56">
        <v>363466</v>
      </c>
      <c r="X21" s="56">
        <v>40968</v>
      </c>
      <c r="Y21" s="56">
        <v>0</v>
      </c>
      <c r="Z21" s="56">
        <v>40968</v>
      </c>
      <c r="AA21" s="56">
        <v>638037</v>
      </c>
      <c r="AB21" s="56">
        <v>210528</v>
      </c>
      <c r="AC21" s="56">
        <v>2878</v>
      </c>
      <c r="AD21" s="56">
        <v>352612</v>
      </c>
      <c r="AE21" s="56">
        <v>72019</v>
      </c>
      <c r="AF21" s="56">
        <v>0</v>
      </c>
      <c r="AG21" s="56">
        <v>178291</v>
      </c>
      <c r="AH21" s="56">
        <v>985380</v>
      </c>
      <c r="AI21" s="56">
        <v>73442</v>
      </c>
      <c r="AJ21" s="56">
        <v>224935</v>
      </c>
      <c r="AK21" s="56">
        <v>15347</v>
      </c>
      <c r="AL21" s="56">
        <v>0</v>
      </c>
      <c r="AM21" s="56">
        <v>9685</v>
      </c>
      <c r="AN21" s="56">
        <v>20737</v>
      </c>
      <c r="AO21" s="56">
        <v>583688</v>
      </c>
      <c r="AP21" s="56">
        <v>1373</v>
      </c>
      <c r="AQ21" s="56">
        <v>56173</v>
      </c>
      <c r="AR21" s="56">
        <v>0</v>
      </c>
      <c r="AS21" s="56">
        <v>499070</v>
      </c>
      <c r="AT21" s="56">
        <v>1102516</v>
      </c>
      <c r="AU21" s="56">
        <v>252579</v>
      </c>
      <c r="AV21" s="56">
        <v>176360</v>
      </c>
      <c r="AW21" s="56">
        <v>116666</v>
      </c>
      <c r="AX21" s="56">
        <v>0</v>
      </c>
      <c r="AY21" s="56">
        <v>0</v>
      </c>
      <c r="AZ21" s="56">
        <v>18991</v>
      </c>
      <c r="BA21" s="56">
        <v>336353</v>
      </c>
      <c r="BB21" s="56">
        <v>66480</v>
      </c>
      <c r="BC21" s="56">
        <v>135087</v>
      </c>
      <c r="BD21" s="56">
        <v>0</v>
      </c>
      <c r="BE21" s="56">
        <v>35251</v>
      </c>
      <c r="BF21" s="56">
        <v>13200</v>
      </c>
      <c r="BG21" s="56">
        <v>221</v>
      </c>
      <c r="BH21" s="56">
        <v>11561</v>
      </c>
      <c r="BI21" s="56">
        <v>1418</v>
      </c>
      <c r="BJ21" s="56">
        <v>0</v>
      </c>
      <c r="BK21" s="56">
        <v>0</v>
      </c>
      <c r="BL21" s="56">
        <v>0</v>
      </c>
      <c r="BM21" s="56">
        <v>22051</v>
      </c>
      <c r="BN21" s="56">
        <v>4711</v>
      </c>
      <c r="BO21" s="56">
        <v>0</v>
      </c>
      <c r="BP21" s="56">
        <v>17340</v>
      </c>
      <c r="BQ21" s="56">
        <v>0</v>
      </c>
      <c r="BR21" s="56">
        <v>0</v>
      </c>
      <c r="BS21" s="56">
        <v>0</v>
      </c>
      <c r="BT21" s="56">
        <v>0</v>
      </c>
      <c r="BU21" s="56">
        <v>0</v>
      </c>
      <c r="BV21" s="56">
        <v>0</v>
      </c>
      <c r="BW21" s="56">
        <v>0</v>
      </c>
      <c r="BX21" s="56">
        <v>0</v>
      </c>
      <c r="BY21" s="56">
        <v>0</v>
      </c>
      <c r="BZ21" s="56">
        <v>0</v>
      </c>
      <c r="CA21" s="56">
        <v>2046797</v>
      </c>
      <c r="CB21" s="56">
        <v>0</v>
      </c>
      <c r="CC21" s="56">
        <v>0</v>
      </c>
      <c r="CD21" s="56">
        <v>0</v>
      </c>
      <c r="CE21" s="56">
        <v>0</v>
      </c>
      <c r="CF21" s="56">
        <v>0</v>
      </c>
      <c r="CG21" s="57">
        <v>12403442</v>
      </c>
    </row>
    <row r="22" spans="1:85" ht="22.5" customHeight="1">
      <c r="A22" s="50">
        <v>12</v>
      </c>
      <c r="B22" s="5"/>
      <c r="C22" s="52" t="s">
        <v>14</v>
      </c>
      <c r="D22" s="51"/>
      <c r="E22" s="56">
        <v>408652</v>
      </c>
      <c r="F22" s="56">
        <v>8214358</v>
      </c>
      <c r="G22" s="56">
        <v>7520776</v>
      </c>
      <c r="H22" s="56">
        <v>366583</v>
      </c>
      <c r="I22" s="56">
        <v>220967</v>
      </c>
      <c r="J22" s="56">
        <v>39652</v>
      </c>
      <c r="K22" s="56">
        <v>15143</v>
      </c>
      <c r="L22" s="56">
        <v>51237</v>
      </c>
      <c r="M22" s="56">
        <v>9318985</v>
      </c>
      <c r="N22" s="56">
        <v>2048186</v>
      </c>
      <c r="O22" s="56">
        <v>3862086</v>
      </c>
      <c r="P22" s="56">
        <v>2695661</v>
      </c>
      <c r="Q22" s="56">
        <v>711985</v>
      </c>
      <c r="R22" s="56">
        <v>1067</v>
      </c>
      <c r="S22" s="56">
        <v>4705565</v>
      </c>
      <c r="T22" s="56">
        <v>2236830</v>
      </c>
      <c r="U22" s="56">
        <v>7929</v>
      </c>
      <c r="V22" s="56">
        <v>0</v>
      </c>
      <c r="W22" s="56">
        <v>2460806</v>
      </c>
      <c r="X22" s="56">
        <v>45057</v>
      </c>
      <c r="Y22" s="56">
        <v>0</v>
      </c>
      <c r="Z22" s="56">
        <v>45057</v>
      </c>
      <c r="AA22" s="56">
        <v>962450</v>
      </c>
      <c r="AB22" s="56">
        <v>286858</v>
      </c>
      <c r="AC22" s="56">
        <v>52261</v>
      </c>
      <c r="AD22" s="56">
        <v>296563</v>
      </c>
      <c r="AE22" s="56">
        <v>121530</v>
      </c>
      <c r="AF22" s="56">
        <v>205238</v>
      </c>
      <c r="AG22" s="56">
        <v>1223665</v>
      </c>
      <c r="AH22" s="56">
        <v>4704014</v>
      </c>
      <c r="AI22" s="56">
        <v>78853</v>
      </c>
      <c r="AJ22" s="56">
        <v>665526</v>
      </c>
      <c r="AK22" s="56">
        <v>182754</v>
      </c>
      <c r="AL22" s="56">
        <v>142944</v>
      </c>
      <c r="AM22" s="56">
        <v>90647</v>
      </c>
      <c r="AN22" s="56">
        <v>322655</v>
      </c>
      <c r="AO22" s="56">
        <v>2511777</v>
      </c>
      <c r="AP22" s="56">
        <v>604226</v>
      </c>
      <c r="AQ22" s="56">
        <v>104632</v>
      </c>
      <c r="AR22" s="56">
        <v>0</v>
      </c>
      <c r="AS22" s="56">
        <v>1987821</v>
      </c>
      <c r="AT22" s="56">
        <v>5160180</v>
      </c>
      <c r="AU22" s="56">
        <v>770468</v>
      </c>
      <c r="AV22" s="56">
        <v>615367</v>
      </c>
      <c r="AW22" s="56">
        <v>481100</v>
      </c>
      <c r="AX22" s="56">
        <v>0</v>
      </c>
      <c r="AY22" s="56">
        <v>0</v>
      </c>
      <c r="AZ22" s="56">
        <v>287387</v>
      </c>
      <c r="BA22" s="56">
        <v>1801438</v>
      </c>
      <c r="BB22" s="56">
        <v>429857</v>
      </c>
      <c r="BC22" s="56">
        <v>774563</v>
      </c>
      <c r="BD22" s="56">
        <v>0</v>
      </c>
      <c r="BE22" s="56">
        <v>69844</v>
      </c>
      <c r="BF22" s="56">
        <v>20442</v>
      </c>
      <c r="BG22" s="56">
        <v>877</v>
      </c>
      <c r="BH22" s="56">
        <v>17089</v>
      </c>
      <c r="BI22" s="56">
        <v>2476</v>
      </c>
      <c r="BJ22" s="56">
        <v>0</v>
      </c>
      <c r="BK22" s="56">
        <v>0</v>
      </c>
      <c r="BL22" s="56">
        <v>0</v>
      </c>
      <c r="BM22" s="56">
        <v>47901</v>
      </c>
      <c r="BN22" s="56">
        <v>24883</v>
      </c>
      <c r="BO22" s="56">
        <v>0</v>
      </c>
      <c r="BP22" s="56">
        <v>23018</v>
      </c>
      <c r="BQ22" s="56">
        <v>0</v>
      </c>
      <c r="BR22" s="56">
        <v>0</v>
      </c>
      <c r="BS22" s="56">
        <v>0</v>
      </c>
      <c r="BT22" s="56">
        <v>0</v>
      </c>
      <c r="BU22" s="56">
        <v>0</v>
      </c>
      <c r="BV22" s="56">
        <v>1501</v>
      </c>
      <c r="BW22" s="56">
        <v>0</v>
      </c>
      <c r="BX22" s="56">
        <v>0</v>
      </c>
      <c r="BY22" s="56">
        <v>1501</v>
      </c>
      <c r="BZ22" s="56">
        <v>0</v>
      </c>
      <c r="CA22" s="56">
        <v>6819477</v>
      </c>
      <c r="CB22" s="56">
        <v>0</v>
      </c>
      <c r="CC22" s="56">
        <v>0</v>
      </c>
      <c r="CD22" s="56">
        <v>0</v>
      </c>
      <c r="CE22" s="56">
        <v>0</v>
      </c>
      <c r="CF22" s="56">
        <v>0</v>
      </c>
      <c r="CG22" s="57">
        <v>43620068</v>
      </c>
    </row>
    <row r="23" spans="1:85" ht="22.5" customHeight="1">
      <c r="A23" s="50">
        <v>13</v>
      </c>
      <c r="B23" s="5"/>
      <c r="C23" s="52" t="s">
        <v>15</v>
      </c>
      <c r="D23" s="51"/>
      <c r="E23" s="56">
        <v>197886</v>
      </c>
      <c r="F23" s="56">
        <v>2951829</v>
      </c>
      <c r="G23" s="56">
        <v>2540851</v>
      </c>
      <c r="H23" s="56">
        <v>186489</v>
      </c>
      <c r="I23" s="56">
        <v>70725</v>
      </c>
      <c r="J23" s="56">
        <v>77366</v>
      </c>
      <c r="K23" s="56">
        <v>57291</v>
      </c>
      <c r="L23" s="56">
        <v>19107</v>
      </c>
      <c r="M23" s="56">
        <v>4543497</v>
      </c>
      <c r="N23" s="56">
        <v>977212</v>
      </c>
      <c r="O23" s="56">
        <v>1876780</v>
      </c>
      <c r="P23" s="56">
        <v>1240758</v>
      </c>
      <c r="Q23" s="56">
        <v>448564</v>
      </c>
      <c r="R23" s="56">
        <v>183</v>
      </c>
      <c r="S23" s="56">
        <v>1736944</v>
      </c>
      <c r="T23" s="56">
        <v>993965</v>
      </c>
      <c r="U23" s="56">
        <v>1674</v>
      </c>
      <c r="V23" s="56">
        <v>0</v>
      </c>
      <c r="W23" s="56">
        <v>741305</v>
      </c>
      <c r="X23" s="56">
        <v>42445</v>
      </c>
      <c r="Y23" s="56">
        <v>0</v>
      </c>
      <c r="Z23" s="56">
        <v>42445</v>
      </c>
      <c r="AA23" s="56">
        <v>284587</v>
      </c>
      <c r="AB23" s="56">
        <v>83622</v>
      </c>
      <c r="AC23" s="56">
        <v>1320</v>
      </c>
      <c r="AD23" s="56">
        <v>162165</v>
      </c>
      <c r="AE23" s="56">
        <v>13444</v>
      </c>
      <c r="AF23" s="56">
        <v>24036</v>
      </c>
      <c r="AG23" s="56">
        <v>317082</v>
      </c>
      <c r="AH23" s="56">
        <v>1561186</v>
      </c>
      <c r="AI23" s="56">
        <v>20525</v>
      </c>
      <c r="AJ23" s="56">
        <v>187664</v>
      </c>
      <c r="AK23" s="56">
        <v>11115</v>
      </c>
      <c r="AL23" s="56">
        <v>9961</v>
      </c>
      <c r="AM23" s="56">
        <v>927</v>
      </c>
      <c r="AN23" s="56">
        <v>302599</v>
      </c>
      <c r="AO23" s="56">
        <v>952000</v>
      </c>
      <c r="AP23" s="56">
        <v>38545</v>
      </c>
      <c r="AQ23" s="56">
        <v>37850</v>
      </c>
      <c r="AR23" s="56">
        <v>0</v>
      </c>
      <c r="AS23" s="56">
        <v>998655</v>
      </c>
      <c r="AT23" s="56">
        <v>1546625</v>
      </c>
      <c r="AU23" s="56">
        <v>338950</v>
      </c>
      <c r="AV23" s="56">
        <v>241295</v>
      </c>
      <c r="AW23" s="56">
        <v>110034</v>
      </c>
      <c r="AX23" s="56">
        <v>0</v>
      </c>
      <c r="AY23" s="56">
        <v>0</v>
      </c>
      <c r="AZ23" s="56">
        <v>81418</v>
      </c>
      <c r="BA23" s="56">
        <v>318296</v>
      </c>
      <c r="BB23" s="56">
        <v>135814</v>
      </c>
      <c r="BC23" s="56">
        <v>320818</v>
      </c>
      <c r="BD23" s="56">
        <v>0</v>
      </c>
      <c r="BE23" s="56">
        <v>4646</v>
      </c>
      <c r="BF23" s="56">
        <v>3235</v>
      </c>
      <c r="BG23" s="56">
        <v>418</v>
      </c>
      <c r="BH23" s="56">
        <v>2817</v>
      </c>
      <c r="BI23" s="56">
        <v>0</v>
      </c>
      <c r="BJ23" s="56">
        <v>0</v>
      </c>
      <c r="BK23" s="56">
        <v>0</v>
      </c>
      <c r="BL23" s="56">
        <v>0</v>
      </c>
      <c r="BM23" s="56">
        <v>1411</v>
      </c>
      <c r="BN23" s="56">
        <v>0</v>
      </c>
      <c r="BO23" s="56">
        <v>0</v>
      </c>
      <c r="BP23" s="56">
        <v>1411</v>
      </c>
      <c r="BQ23" s="56">
        <v>0</v>
      </c>
      <c r="BR23" s="56">
        <v>0</v>
      </c>
      <c r="BS23" s="56">
        <v>0</v>
      </c>
      <c r="BT23" s="56">
        <v>0</v>
      </c>
      <c r="BU23" s="56">
        <v>0</v>
      </c>
      <c r="BV23" s="56">
        <v>0</v>
      </c>
      <c r="BW23" s="56">
        <v>0</v>
      </c>
      <c r="BX23" s="56">
        <v>0</v>
      </c>
      <c r="BY23" s="56">
        <v>0</v>
      </c>
      <c r="BZ23" s="56">
        <v>0</v>
      </c>
      <c r="CA23" s="56">
        <v>3560916</v>
      </c>
      <c r="CB23" s="56">
        <v>0</v>
      </c>
      <c r="CC23" s="56">
        <v>0</v>
      </c>
      <c r="CD23" s="56">
        <v>0</v>
      </c>
      <c r="CE23" s="56">
        <v>0</v>
      </c>
      <c r="CF23" s="56">
        <v>0</v>
      </c>
      <c r="CG23" s="57">
        <v>17746298</v>
      </c>
    </row>
    <row r="24" spans="1:85" ht="11.25" customHeight="1">
      <c r="A24" s="50"/>
      <c r="B24" s="5"/>
      <c r="C24" s="52"/>
      <c r="D24" s="51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7"/>
    </row>
    <row r="25" spans="1:85" ht="15" customHeight="1">
      <c r="A25" s="47" t="s">
        <v>2</v>
      </c>
      <c r="B25" s="48"/>
      <c r="C25" s="48"/>
      <c r="D25" s="49"/>
      <c r="E25" s="56">
        <f>SUM(E11:E23)</f>
        <v>3952371</v>
      </c>
      <c r="F25" s="56">
        <f aca="true" t="shared" si="3" ref="F25:CG25">SUM(F11:F23)</f>
        <v>65064820</v>
      </c>
      <c r="G25" s="56">
        <f t="shared" si="3"/>
        <v>57940770</v>
      </c>
      <c r="H25" s="56">
        <f t="shared" si="3"/>
        <v>3618606</v>
      </c>
      <c r="I25" s="56">
        <f t="shared" si="3"/>
        <v>1885997</v>
      </c>
      <c r="J25" s="56">
        <f t="shared" si="3"/>
        <v>625232</v>
      </c>
      <c r="K25" s="56">
        <f t="shared" si="3"/>
        <v>511976</v>
      </c>
      <c r="L25" s="56">
        <f t="shared" si="3"/>
        <v>482239</v>
      </c>
      <c r="M25" s="56">
        <f t="shared" si="3"/>
        <v>94707084</v>
      </c>
      <c r="N25" s="56">
        <f t="shared" si="3"/>
        <v>21514714</v>
      </c>
      <c r="O25" s="56">
        <f t="shared" si="3"/>
        <v>40253741</v>
      </c>
      <c r="P25" s="56">
        <f t="shared" si="3"/>
        <v>25246802</v>
      </c>
      <c r="Q25" s="56">
        <f t="shared" si="3"/>
        <v>7659282</v>
      </c>
      <c r="R25" s="56">
        <f t="shared" si="3"/>
        <v>32545</v>
      </c>
      <c r="S25" s="56">
        <f t="shared" si="3"/>
        <v>39168685</v>
      </c>
      <c r="T25" s="56">
        <f t="shared" si="3"/>
        <v>20093216</v>
      </c>
      <c r="U25" s="56">
        <f t="shared" si="3"/>
        <v>94396</v>
      </c>
      <c r="V25" s="56">
        <f t="shared" si="3"/>
        <v>167545</v>
      </c>
      <c r="W25" s="56">
        <f t="shared" si="3"/>
        <v>18813528</v>
      </c>
      <c r="X25" s="56">
        <f t="shared" si="3"/>
        <v>732333</v>
      </c>
      <c r="Y25" s="56">
        <f t="shared" si="3"/>
        <v>0</v>
      </c>
      <c r="Z25" s="56">
        <f t="shared" si="3"/>
        <v>732333</v>
      </c>
      <c r="AA25" s="56">
        <f t="shared" si="3"/>
        <v>11788811</v>
      </c>
      <c r="AB25" s="56">
        <f t="shared" si="3"/>
        <v>3705979</v>
      </c>
      <c r="AC25" s="56">
        <f t="shared" si="3"/>
        <v>218190</v>
      </c>
      <c r="AD25" s="56">
        <f t="shared" si="3"/>
        <v>4705392</v>
      </c>
      <c r="AE25" s="56">
        <f t="shared" si="3"/>
        <v>1303674</v>
      </c>
      <c r="AF25" s="56">
        <f t="shared" si="3"/>
        <v>1855576</v>
      </c>
      <c r="AG25" s="56">
        <f t="shared" si="3"/>
        <v>7468862</v>
      </c>
      <c r="AH25" s="56">
        <f t="shared" si="3"/>
        <v>37702169</v>
      </c>
      <c r="AI25" s="56">
        <f t="shared" si="3"/>
        <v>1987956</v>
      </c>
      <c r="AJ25" s="56">
        <f t="shared" si="3"/>
        <v>6550309</v>
      </c>
      <c r="AK25" s="56">
        <f t="shared" si="3"/>
        <v>1125803</v>
      </c>
      <c r="AL25" s="56">
        <f t="shared" si="3"/>
        <v>1352471</v>
      </c>
      <c r="AM25" s="56">
        <f t="shared" si="3"/>
        <v>329590</v>
      </c>
      <c r="AN25" s="56">
        <f t="shared" si="3"/>
        <v>3425311</v>
      </c>
      <c r="AO25" s="56">
        <f t="shared" si="3"/>
        <v>17959295</v>
      </c>
      <c r="AP25" s="56">
        <f t="shared" si="3"/>
        <v>4049184</v>
      </c>
      <c r="AQ25" s="56">
        <f t="shared" si="3"/>
        <v>918562</v>
      </c>
      <c r="AR25" s="56">
        <f t="shared" si="3"/>
        <v>3688</v>
      </c>
      <c r="AS25" s="56">
        <f t="shared" si="3"/>
        <v>17817167</v>
      </c>
      <c r="AT25" s="56">
        <f t="shared" si="3"/>
        <v>38644359</v>
      </c>
      <c r="AU25" s="56">
        <f t="shared" si="3"/>
        <v>5803866</v>
      </c>
      <c r="AV25" s="56">
        <f t="shared" si="3"/>
        <v>7430359</v>
      </c>
      <c r="AW25" s="56">
        <f t="shared" si="3"/>
        <v>4950981</v>
      </c>
      <c r="AX25" s="56">
        <f t="shared" si="3"/>
        <v>476552</v>
      </c>
      <c r="AY25" s="56">
        <f t="shared" si="3"/>
        <v>0</v>
      </c>
      <c r="AZ25" s="56">
        <f t="shared" si="3"/>
        <v>1301033</v>
      </c>
      <c r="BA25" s="56">
        <f t="shared" si="3"/>
        <v>9265763</v>
      </c>
      <c r="BB25" s="56">
        <f t="shared" si="3"/>
        <v>3036276</v>
      </c>
      <c r="BC25" s="56">
        <f t="shared" si="3"/>
        <v>6153594</v>
      </c>
      <c r="BD25" s="56">
        <f t="shared" si="3"/>
        <v>225935</v>
      </c>
      <c r="BE25" s="56">
        <f t="shared" si="3"/>
        <v>2553018</v>
      </c>
      <c r="BF25" s="56">
        <f>SUM(BF11:BF23)</f>
        <v>1283034</v>
      </c>
      <c r="BG25" s="56">
        <f aca="true" t="shared" si="4" ref="BG25:BZ25">SUM(BG11:BG23)</f>
        <v>489950</v>
      </c>
      <c r="BH25" s="56">
        <f t="shared" si="4"/>
        <v>456705</v>
      </c>
      <c r="BI25" s="56">
        <f t="shared" si="4"/>
        <v>329730</v>
      </c>
      <c r="BJ25" s="56">
        <f t="shared" si="4"/>
        <v>4349</v>
      </c>
      <c r="BK25" s="56">
        <f t="shared" si="4"/>
        <v>0</v>
      </c>
      <c r="BL25" s="56">
        <f t="shared" si="4"/>
        <v>2300</v>
      </c>
      <c r="BM25" s="56">
        <f t="shared" si="4"/>
        <v>962290</v>
      </c>
      <c r="BN25" s="56">
        <f t="shared" si="4"/>
        <v>323797</v>
      </c>
      <c r="BO25" s="56">
        <f t="shared" si="4"/>
        <v>0</v>
      </c>
      <c r="BP25" s="56">
        <f t="shared" si="4"/>
        <v>618103</v>
      </c>
      <c r="BQ25" s="56">
        <f t="shared" si="4"/>
        <v>54</v>
      </c>
      <c r="BR25" s="56">
        <f t="shared" si="4"/>
        <v>6950</v>
      </c>
      <c r="BS25" s="56">
        <f t="shared" si="4"/>
        <v>0</v>
      </c>
      <c r="BT25" s="56">
        <f>SUM(BT11:BT23)</f>
        <v>0</v>
      </c>
      <c r="BU25" s="56">
        <f>SUM(BU11:BU23)</f>
        <v>13386</v>
      </c>
      <c r="BV25" s="56">
        <f t="shared" si="4"/>
        <v>307694</v>
      </c>
      <c r="BW25" s="56">
        <f>SUM(BW11:BW23)</f>
        <v>42600</v>
      </c>
      <c r="BX25" s="56">
        <f>SUM(BX11:BX23)</f>
        <v>73856</v>
      </c>
      <c r="BY25" s="56">
        <f t="shared" si="4"/>
        <v>1501</v>
      </c>
      <c r="BZ25" s="56">
        <f t="shared" si="4"/>
        <v>189737</v>
      </c>
      <c r="CA25" s="56">
        <f t="shared" si="3"/>
        <v>70124520</v>
      </c>
      <c r="CB25" s="56">
        <f t="shared" si="3"/>
        <v>896411</v>
      </c>
      <c r="CC25" s="56">
        <f t="shared" si="3"/>
        <v>475133</v>
      </c>
      <c r="CD25" s="56">
        <f t="shared" si="3"/>
        <v>421278</v>
      </c>
      <c r="CE25" s="56">
        <f>SUM(CE11:CE23)</f>
        <v>0</v>
      </c>
      <c r="CF25" s="56">
        <f t="shared" si="3"/>
        <v>0</v>
      </c>
      <c r="CG25" s="57">
        <f t="shared" si="3"/>
        <v>390620610</v>
      </c>
    </row>
    <row r="26" spans="1:85" ht="11.25" customHeight="1">
      <c r="A26" s="47"/>
      <c r="B26" s="48"/>
      <c r="C26" s="48"/>
      <c r="D26" s="49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7"/>
    </row>
    <row r="27" spans="1:85" ht="22.5" customHeight="1">
      <c r="A27" s="50">
        <v>1</v>
      </c>
      <c r="B27" s="5"/>
      <c r="C27" s="52" t="s">
        <v>16</v>
      </c>
      <c r="D27" s="51"/>
      <c r="E27" s="56">
        <v>101230</v>
      </c>
      <c r="F27" s="56">
        <v>2086568</v>
      </c>
      <c r="G27" s="56">
        <v>1950524</v>
      </c>
      <c r="H27" s="56">
        <v>98876</v>
      </c>
      <c r="I27" s="56">
        <v>34908</v>
      </c>
      <c r="J27" s="56">
        <v>1295</v>
      </c>
      <c r="K27" s="56">
        <v>29</v>
      </c>
      <c r="L27" s="56">
        <v>936</v>
      </c>
      <c r="M27" s="56">
        <v>2297962</v>
      </c>
      <c r="N27" s="56">
        <v>609802</v>
      </c>
      <c r="O27" s="56">
        <v>1172402</v>
      </c>
      <c r="P27" s="56">
        <v>363705</v>
      </c>
      <c r="Q27" s="56">
        <v>150478</v>
      </c>
      <c r="R27" s="56">
        <v>1575</v>
      </c>
      <c r="S27" s="56">
        <v>1777776</v>
      </c>
      <c r="T27" s="56">
        <v>1402597</v>
      </c>
      <c r="U27" s="56">
        <v>136</v>
      </c>
      <c r="V27" s="56">
        <v>0</v>
      </c>
      <c r="W27" s="56">
        <v>375043</v>
      </c>
      <c r="X27" s="56">
        <v>0</v>
      </c>
      <c r="Y27" s="56">
        <v>0</v>
      </c>
      <c r="Z27" s="56">
        <v>0</v>
      </c>
      <c r="AA27" s="56">
        <v>592753</v>
      </c>
      <c r="AB27" s="56">
        <v>112792</v>
      </c>
      <c r="AC27" s="56">
        <v>1816</v>
      </c>
      <c r="AD27" s="56">
        <v>232623</v>
      </c>
      <c r="AE27" s="56">
        <v>14390</v>
      </c>
      <c r="AF27" s="56">
        <v>231132</v>
      </c>
      <c r="AG27" s="56">
        <v>332488</v>
      </c>
      <c r="AH27" s="56">
        <v>551036</v>
      </c>
      <c r="AI27" s="56">
        <v>68455</v>
      </c>
      <c r="AJ27" s="56">
        <v>202800</v>
      </c>
      <c r="AK27" s="56">
        <v>26541</v>
      </c>
      <c r="AL27" s="56">
        <v>11692</v>
      </c>
      <c r="AM27" s="56">
        <v>0</v>
      </c>
      <c r="AN27" s="56">
        <v>485</v>
      </c>
      <c r="AO27" s="56">
        <v>236967</v>
      </c>
      <c r="AP27" s="56">
        <v>4</v>
      </c>
      <c r="AQ27" s="56">
        <v>4092</v>
      </c>
      <c r="AR27" s="56">
        <v>0</v>
      </c>
      <c r="AS27" s="56">
        <v>432955</v>
      </c>
      <c r="AT27" s="56">
        <v>891770</v>
      </c>
      <c r="AU27" s="56">
        <v>181707</v>
      </c>
      <c r="AV27" s="56">
        <v>217399</v>
      </c>
      <c r="AW27" s="56">
        <v>93978</v>
      </c>
      <c r="AX27" s="56">
        <v>0</v>
      </c>
      <c r="AY27" s="56">
        <v>0</v>
      </c>
      <c r="AZ27" s="56">
        <v>0</v>
      </c>
      <c r="BA27" s="56">
        <v>227343</v>
      </c>
      <c r="BB27" s="56">
        <v>98806</v>
      </c>
      <c r="BC27" s="56">
        <v>72537</v>
      </c>
      <c r="BD27" s="56">
        <v>0</v>
      </c>
      <c r="BE27" s="56">
        <v>17864</v>
      </c>
      <c r="BF27" s="56">
        <v>4753</v>
      </c>
      <c r="BG27" s="56">
        <v>0</v>
      </c>
      <c r="BH27" s="56">
        <v>2758</v>
      </c>
      <c r="BI27" s="56">
        <v>1995</v>
      </c>
      <c r="BJ27" s="56">
        <v>0</v>
      </c>
      <c r="BK27" s="56">
        <v>0</v>
      </c>
      <c r="BL27" s="56">
        <v>0</v>
      </c>
      <c r="BM27" s="56">
        <v>13111</v>
      </c>
      <c r="BN27" s="56">
        <v>0</v>
      </c>
      <c r="BO27" s="56">
        <v>0</v>
      </c>
      <c r="BP27" s="56">
        <v>13111</v>
      </c>
      <c r="BQ27" s="56">
        <v>0</v>
      </c>
      <c r="BR27" s="56">
        <v>0</v>
      </c>
      <c r="BS27" s="56">
        <v>0</v>
      </c>
      <c r="BT27" s="56">
        <v>0</v>
      </c>
      <c r="BU27" s="56">
        <v>0</v>
      </c>
      <c r="BV27" s="56">
        <v>0</v>
      </c>
      <c r="BW27" s="56">
        <v>0</v>
      </c>
      <c r="BX27" s="56">
        <v>0</v>
      </c>
      <c r="BY27" s="56">
        <v>0</v>
      </c>
      <c r="BZ27" s="56">
        <v>0</v>
      </c>
      <c r="CA27" s="56">
        <v>2196374</v>
      </c>
      <c r="CB27" s="56">
        <v>9275</v>
      </c>
      <c r="CC27" s="56">
        <v>0</v>
      </c>
      <c r="CD27" s="56">
        <v>9275</v>
      </c>
      <c r="CE27" s="56">
        <v>0</v>
      </c>
      <c r="CF27" s="56">
        <v>0</v>
      </c>
      <c r="CG27" s="57">
        <v>11288051</v>
      </c>
    </row>
    <row r="28" spans="1:85" ht="22.5" customHeight="1">
      <c r="A28" s="50">
        <v>2</v>
      </c>
      <c r="B28" s="5"/>
      <c r="C28" s="52" t="s">
        <v>17</v>
      </c>
      <c r="D28" s="51"/>
      <c r="E28" s="56">
        <v>69378</v>
      </c>
      <c r="F28" s="56">
        <v>627399</v>
      </c>
      <c r="G28" s="56">
        <v>556855</v>
      </c>
      <c r="H28" s="56">
        <v>38404</v>
      </c>
      <c r="I28" s="56">
        <v>26791</v>
      </c>
      <c r="J28" s="56">
        <v>4152</v>
      </c>
      <c r="K28" s="56">
        <v>176</v>
      </c>
      <c r="L28" s="56">
        <v>1021</v>
      </c>
      <c r="M28" s="56">
        <v>454359</v>
      </c>
      <c r="N28" s="56">
        <v>148111</v>
      </c>
      <c r="O28" s="56">
        <v>194414</v>
      </c>
      <c r="P28" s="56">
        <v>111834</v>
      </c>
      <c r="Q28" s="56">
        <v>0</v>
      </c>
      <c r="R28" s="56">
        <v>0</v>
      </c>
      <c r="S28" s="56">
        <v>230915</v>
      </c>
      <c r="T28" s="56">
        <v>102141</v>
      </c>
      <c r="U28" s="56">
        <v>842</v>
      </c>
      <c r="V28" s="56">
        <v>0</v>
      </c>
      <c r="W28" s="56">
        <v>127932</v>
      </c>
      <c r="X28" s="56">
        <v>0</v>
      </c>
      <c r="Y28" s="56">
        <v>0</v>
      </c>
      <c r="Z28" s="56">
        <v>0</v>
      </c>
      <c r="AA28" s="56">
        <v>18514</v>
      </c>
      <c r="AB28" s="56">
        <v>17758</v>
      </c>
      <c r="AC28" s="56">
        <v>0</v>
      </c>
      <c r="AD28" s="56">
        <v>0</v>
      </c>
      <c r="AE28" s="56">
        <v>216</v>
      </c>
      <c r="AF28" s="56">
        <v>540</v>
      </c>
      <c r="AG28" s="56">
        <v>6188</v>
      </c>
      <c r="AH28" s="56">
        <v>240123</v>
      </c>
      <c r="AI28" s="56">
        <v>9180</v>
      </c>
      <c r="AJ28" s="56">
        <v>103071</v>
      </c>
      <c r="AK28" s="56">
        <v>1166</v>
      </c>
      <c r="AL28" s="56">
        <v>808</v>
      </c>
      <c r="AM28" s="56">
        <v>0</v>
      </c>
      <c r="AN28" s="56">
        <v>26972</v>
      </c>
      <c r="AO28" s="56">
        <v>85875</v>
      </c>
      <c r="AP28" s="56">
        <v>2453</v>
      </c>
      <c r="AQ28" s="56">
        <v>10598</v>
      </c>
      <c r="AR28" s="56">
        <v>0</v>
      </c>
      <c r="AS28" s="56">
        <v>129709</v>
      </c>
      <c r="AT28" s="56">
        <v>475077</v>
      </c>
      <c r="AU28" s="56">
        <v>67273</v>
      </c>
      <c r="AV28" s="56">
        <v>140269</v>
      </c>
      <c r="AW28" s="56">
        <v>33652</v>
      </c>
      <c r="AX28" s="56">
        <v>0</v>
      </c>
      <c r="AY28" s="56">
        <v>0</v>
      </c>
      <c r="AZ28" s="56">
        <v>70695</v>
      </c>
      <c r="BA28" s="56">
        <v>64822</v>
      </c>
      <c r="BB28" s="56">
        <v>31279</v>
      </c>
      <c r="BC28" s="56">
        <v>67087</v>
      </c>
      <c r="BD28" s="56">
        <v>0</v>
      </c>
      <c r="BE28" s="56">
        <v>0</v>
      </c>
      <c r="BF28" s="56">
        <v>0</v>
      </c>
      <c r="BG28" s="56">
        <v>0</v>
      </c>
      <c r="BH28" s="56">
        <v>0</v>
      </c>
      <c r="BI28" s="56">
        <v>0</v>
      </c>
      <c r="BJ28" s="56">
        <v>0</v>
      </c>
      <c r="BK28" s="56">
        <v>0</v>
      </c>
      <c r="BL28" s="56">
        <v>0</v>
      </c>
      <c r="BM28" s="56">
        <v>0</v>
      </c>
      <c r="BN28" s="56">
        <v>0</v>
      </c>
      <c r="BO28" s="56">
        <v>0</v>
      </c>
      <c r="BP28" s="56">
        <v>0</v>
      </c>
      <c r="BQ28" s="56">
        <v>0</v>
      </c>
      <c r="BR28" s="56">
        <v>0</v>
      </c>
      <c r="BS28" s="56">
        <v>0</v>
      </c>
      <c r="BT28" s="56">
        <v>0</v>
      </c>
      <c r="BU28" s="56">
        <v>0</v>
      </c>
      <c r="BV28" s="56">
        <v>0</v>
      </c>
      <c r="BW28" s="56">
        <v>0</v>
      </c>
      <c r="BX28" s="56">
        <v>0</v>
      </c>
      <c r="BY28" s="56">
        <v>0</v>
      </c>
      <c r="BZ28" s="56">
        <v>0</v>
      </c>
      <c r="CA28" s="56">
        <v>352581</v>
      </c>
      <c r="CB28" s="56">
        <v>0</v>
      </c>
      <c r="CC28" s="56">
        <v>0</v>
      </c>
      <c r="CD28" s="56">
        <v>0</v>
      </c>
      <c r="CE28" s="56">
        <v>0</v>
      </c>
      <c r="CF28" s="56">
        <v>0</v>
      </c>
      <c r="CG28" s="57">
        <v>2604243</v>
      </c>
    </row>
    <row r="29" spans="1:86" ht="22.5" customHeight="1">
      <c r="A29" s="50">
        <v>3</v>
      </c>
      <c r="B29" s="5"/>
      <c r="C29" s="52" t="s">
        <v>18</v>
      </c>
      <c r="D29" s="51"/>
      <c r="E29" s="56">
        <v>68866</v>
      </c>
      <c r="F29" s="56">
        <v>746562</v>
      </c>
      <c r="G29" s="56">
        <v>652914</v>
      </c>
      <c r="H29" s="56">
        <v>34915</v>
      </c>
      <c r="I29" s="56">
        <v>52800</v>
      </c>
      <c r="J29" s="56">
        <v>5478</v>
      </c>
      <c r="K29" s="56">
        <v>5</v>
      </c>
      <c r="L29" s="56">
        <v>450</v>
      </c>
      <c r="M29" s="56">
        <v>446492</v>
      </c>
      <c r="N29" s="56">
        <v>157508</v>
      </c>
      <c r="O29" s="56">
        <v>249835</v>
      </c>
      <c r="P29" s="56">
        <v>39149</v>
      </c>
      <c r="Q29" s="56">
        <v>0</v>
      </c>
      <c r="R29" s="56">
        <v>0</v>
      </c>
      <c r="S29" s="56">
        <v>294788</v>
      </c>
      <c r="T29" s="56">
        <v>211127</v>
      </c>
      <c r="U29" s="56">
        <v>641</v>
      </c>
      <c r="V29" s="56">
        <v>0</v>
      </c>
      <c r="W29" s="56">
        <v>83020</v>
      </c>
      <c r="X29" s="56">
        <v>34</v>
      </c>
      <c r="Y29" s="56">
        <v>0</v>
      </c>
      <c r="Z29" s="56">
        <v>34</v>
      </c>
      <c r="AA29" s="56">
        <v>105912</v>
      </c>
      <c r="AB29" s="56">
        <v>21131</v>
      </c>
      <c r="AC29" s="56">
        <v>48</v>
      </c>
      <c r="AD29" s="56">
        <v>12360</v>
      </c>
      <c r="AE29" s="56">
        <v>279</v>
      </c>
      <c r="AF29" s="56">
        <v>72094</v>
      </c>
      <c r="AG29" s="56">
        <v>74918</v>
      </c>
      <c r="AH29" s="56">
        <v>64714</v>
      </c>
      <c r="AI29" s="56">
        <v>8066</v>
      </c>
      <c r="AJ29" s="56">
        <v>44045</v>
      </c>
      <c r="AK29" s="56">
        <v>2462</v>
      </c>
      <c r="AL29" s="56">
        <v>1545</v>
      </c>
      <c r="AM29" s="56">
        <v>0</v>
      </c>
      <c r="AN29" s="56">
        <v>0</v>
      </c>
      <c r="AO29" s="56">
        <v>0</v>
      </c>
      <c r="AP29" s="56">
        <v>0</v>
      </c>
      <c r="AQ29" s="56">
        <v>8596</v>
      </c>
      <c r="AR29" s="56">
        <v>0</v>
      </c>
      <c r="AS29" s="56">
        <v>90129</v>
      </c>
      <c r="AT29" s="56">
        <v>201927</v>
      </c>
      <c r="AU29" s="56">
        <v>33250</v>
      </c>
      <c r="AV29" s="56">
        <v>17817</v>
      </c>
      <c r="AW29" s="56">
        <v>47080</v>
      </c>
      <c r="AX29" s="56">
        <v>0</v>
      </c>
      <c r="AY29" s="56">
        <v>0</v>
      </c>
      <c r="AZ29" s="56">
        <v>0</v>
      </c>
      <c r="BA29" s="56">
        <v>72454</v>
      </c>
      <c r="BB29" s="56">
        <v>20426</v>
      </c>
      <c r="BC29" s="56">
        <v>10900</v>
      </c>
      <c r="BD29" s="56">
        <v>0</v>
      </c>
      <c r="BE29" s="56">
        <v>2018</v>
      </c>
      <c r="BF29" s="56">
        <v>130</v>
      </c>
      <c r="BG29" s="56">
        <v>130</v>
      </c>
      <c r="BH29" s="56">
        <v>0</v>
      </c>
      <c r="BI29" s="56">
        <v>0</v>
      </c>
      <c r="BJ29" s="56">
        <v>0</v>
      </c>
      <c r="BK29" s="56">
        <v>0</v>
      </c>
      <c r="BL29" s="56">
        <v>0</v>
      </c>
      <c r="BM29" s="56">
        <v>1888</v>
      </c>
      <c r="BN29" s="56">
        <v>0</v>
      </c>
      <c r="BO29" s="56">
        <v>0</v>
      </c>
      <c r="BP29" s="56">
        <v>1888</v>
      </c>
      <c r="BQ29" s="56">
        <v>0</v>
      </c>
      <c r="BR29" s="56">
        <v>0</v>
      </c>
      <c r="BS29" s="56">
        <v>0</v>
      </c>
      <c r="BT29" s="56">
        <v>0</v>
      </c>
      <c r="BU29" s="56">
        <v>0</v>
      </c>
      <c r="BV29" s="56">
        <v>0</v>
      </c>
      <c r="BW29" s="56">
        <v>0</v>
      </c>
      <c r="BX29" s="56">
        <v>0</v>
      </c>
      <c r="BY29" s="56">
        <v>0</v>
      </c>
      <c r="BZ29" s="56">
        <v>0</v>
      </c>
      <c r="CA29" s="56">
        <v>519823</v>
      </c>
      <c r="CB29" s="56">
        <v>0</v>
      </c>
      <c r="CC29" s="56">
        <v>0</v>
      </c>
      <c r="CD29" s="56">
        <v>0</v>
      </c>
      <c r="CE29" s="56">
        <v>0</v>
      </c>
      <c r="CF29" s="56">
        <v>0</v>
      </c>
      <c r="CG29" s="57">
        <v>2616183</v>
      </c>
      <c r="CH29" s="9"/>
    </row>
    <row r="30" spans="1:85" ht="22.5" customHeight="1">
      <c r="A30" s="50">
        <v>4</v>
      </c>
      <c r="B30" s="5"/>
      <c r="C30" s="52" t="s">
        <v>0</v>
      </c>
      <c r="D30" s="51"/>
      <c r="E30" s="56">
        <v>76811</v>
      </c>
      <c r="F30" s="56">
        <v>768090</v>
      </c>
      <c r="G30" s="56">
        <v>650614</v>
      </c>
      <c r="H30" s="56">
        <v>80558</v>
      </c>
      <c r="I30" s="56">
        <v>33289</v>
      </c>
      <c r="J30" s="56">
        <v>3107</v>
      </c>
      <c r="K30" s="56">
        <v>84</v>
      </c>
      <c r="L30" s="56">
        <v>438</v>
      </c>
      <c r="M30" s="56">
        <v>937157</v>
      </c>
      <c r="N30" s="56">
        <v>260590</v>
      </c>
      <c r="O30" s="56">
        <v>480454</v>
      </c>
      <c r="P30" s="56">
        <v>196013</v>
      </c>
      <c r="Q30" s="56">
        <v>0</v>
      </c>
      <c r="R30" s="56">
        <v>100</v>
      </c>
      <c r="S30" s="56">
        <v>406176</v>
      </c>
      <c r="T30" s="56">
        <v>241464</v>
      </c>
      <c r="U30" s="56">
        <v>1791</v>
      </c>
      <c r="V30" s="56">
        <v>0</v>
      </c>
      <c r="W30" s="56">
        <v>162921</v>
      </c>
      <c r="X30" s="56">
        <v>2967</v>
      </c>
      <c r="Y30" s="56">
        <v>0</v>
      </c>
      <c r="Z30" s="56">
        <v>2967</v>
      </c>
      <c r="AA30" s="56">
        <v>89394</v>
      </c>
      <c r="AB30" s="56">
        <v>34875</v>
      </c>
      <c r="AC30" s="56">
        <v>285</v>
      </c>
      <c r="AD30" s="56">
        <v>32313</v>
      </c>
      <c r="AE30" s="56">
        <v>4792</v>
      </c>
      <c r="AF30" s="56">
        <v>17129</v>
      </c>
      <c r="AG30" s="56">
        <v>35149</v>
      </c>
      <c r="AH30" s="56">
        <v>411856</v>
      </c>
      <c r="AI30" s="56">
        <v>32121</v>
      </c>
      <c r="AJ30" s="56">
        <v>49111</v>
      </c>
      <c r="AK30" s="56">
        <v>2653</v>
      </c>
      <c r="AL30" s="56">
        <v>507</v>
      </c>
      <c r="AM30" s="56">
        <v>2869</v>
      </c>
      <c r="AN30" s="56">
        <v>1918</v>
      </c>
      <c r="AO30" s="56">
        <v>312023</v>
      </c>
      <c r="AP30" s="56">
        <v>8239</v>
      </c>
      <c r="AQ30" s="56">
        <v>2415</v>
      </c>
      <c r="AR30" s="56">
        <v>0</v>
      </c>
      <c r="AS30" s="56">
        <v>269750</v>
      </c>
      <c r="AT30" s="56">
        <v>467243</v>
      </c>
      <c r="AU30" s="56">
        <v>80603</v>
      </c>
      <c r="AV30" s="56">
        <v>74192</v>
      </c>
      <c r="AW30" s="56">
        <v>49964</v>
      </c>
      <c r="AX30" s="56">
        <v>0</v>
      </c>
      <c r="AY30" s="56">
        <v>0</v>
      </c>
      <c r="AZ30" s="56">
        <v>0</v>
      </c>
      <c r="BA30" s="56">
        <v>127555</v>
      </c>
      <c r="BB30" s="56">
        <v>43428</v>
      </c>
      <c r="BC30" s="56">
        <v>91501</v>
      </c>
      <c r="BD30" s="56">
        <v>0</v>
      </c>
      <c r="BE30" s="56">
        <v>7388</v>
      </c>
      <c r="BF30" s="56">
        <v>4314</v>
      </c>
      <c r="BG30" s="56">
        <v>969</v>
      </c>
      <c r="BH30" s="56">
        <v>3345</v>
      </c>
      <c r="BI30" s="56">
        <v>0</v>
      </c>
      <c r="BJ30" s="56">
        <v>0</v>
      </c>
      <c r="BK30" s="56">
        <v>0</v>
      </c>
      <c r="BL30" s="56">
        <v>0</v>
      </c>
      <c r="BM30" s="56">
        <v>3074</v>
      </c>
      <c r="BN30" s="56">
        <v>1595</v>
      </c>
      <c r="BO30" s="56">
        <v>0</v>
      </c>
      <c r="BP30" s="56">
        <v>1479</v>
      </c>
      <c r="BQ30" s="56">
        <v>0</v>
      </c>
      <c r="BR30" s="56">
        <v>0</v>
      </c>
      <c r="BS30" s="56">
        <v>0</v>
      </c>
      <c r="BT30" s="56">
        <v>0</v>
      </c>
      <c r="BU30" s="56">
        <v>0</v>
      </c>
      <c r="BV30" s="56">
        <v>0</v>
      </c>
      <c r="BW30" s="56">
        <v>0</v>
      </c>
      <c r="BX30" s="56">
        <v>0</v>
      </c>
      <c r="BY30" s="56">
        <v>0</v>
      </c>
      <c r="BZ30" s="56">
        <v>0</v>
      </c>
      <c r="CA30" s="56">
        <v>730506</v>
      </c>
      <c r="CB30" s="56">
        <v>2337</v>
      </c>
      <c r="CC30" s="56">
        <v>0</v>
      </c>
      <c r="CD30" s="56">
        <v>2337</v>
      </c>
      <c r="CE30" s="56">
        <v>0</v>
      </c>
      <c r="CF30" s="56">
        <v>0</v>
      </c>
      <c r="CG30" s="57">
        <v>4204824</v>
      </c>
    </row>
    <row r="31" spans="1:88" ht="22.5" customHeight="1">
      <c r="A31" s="50">
        <v>5</v>
      </c>
      <c r="B31" s="5"/>
      <c r="C31" s="52" t="s">
        <v>19</v>
      </c>
      <c r="D31" s="51"/>
      <c r="E31" s="56">
        <v>72483</v>
      </c>
      <c r="F31" s="56">
        <v>698698</v>
      </c>
      <c r="G31" s="56">
        <v>571342</v>
      </c>
      <c r="H31" s="56">
        <v>72121</v>
      </c>
      <c r="I31" s="56">
        <v>40547</v>
      </c>
      <c r="J31" s="56">
        <v>7522</v>
      </c>
      <c r="K31" s="56">
        <v>18</v>
      </c>
      <c r="L31" s="56">
        <v>7148</v>
      </c>
      <c r="M31" s="56">
        <v>841783</v>
      </c>
      <c r="N31" s="56">
        <v>228484</v>
      </c>
      <c r="O31" s="56">
        <v>433747</v>
      </c>
      <c r="P31" s="56">
        <v>179472</v>
      </c>
      <c r="Q31" s="56">
        <v>0</v>
      </c>
      <c r="R31" s="56">
        <v>80</v>
      </c>
      <c r="S31" s="56">
        <v>388531</v>
      </c>
      <c r="T31" s="56">
        <v>227236</v>
      </c>
      <c r="U31" s="56">
        <v>946</v>
      </c>
      <c r="V31" s="56">
        <v>0</v>
      </c>
      <c r="W31" s="56">
        <v>160349</v>
      </c>
      <c r="X31" s="56">
        <v>8804</v>
      </c>
      <c r="Y31" s="56">
        <v>0</v>
      </c>
      <c r="Z31" s="56">
        <v>8804</v>
      </c>
      <c r="AA31" s="56">
        <v>202793</v>
      </c>
      <c r="AB31" s="56">
        <v>43573</v>
      </c>
      <c r="AC31" s="56">
        <v>262</v>
      </c>
      <c r="AD31" s="56">
        <v>27883</v>
      </c>
      <c r="AE31" s="56">
        <v>12679</v>
      </c>
      <c r="AF31" s="56">
        <v>118396</v>
      </c>
      <c r="AG31" s="56">
        <v>16971</v>
      </c>
      <c r="AH31" s="56">
        <v>379554</v>
      </c>
      <c r="AI31" s="56">
        <v>26094</v>
      </c>
      <c r="AJ31" s="56">
        <v>55726</v>
      </c>
      <c r="AK31" s="56">
        <v>21051</v>
      </c>
      <c r="AL31" s="56">
        <v>10624</v>
      </c>
      <c r="AM31" s="56">
        <v>0</v>
      </c>
      <c r="AN31" s="56">
        <v>1226</v>
      </c>
      <c r="AO31" s="56">
        <v>260075</v>
      </c>
      <c r="AP31" s="56">
        <v>11</v>
      </c>
      <c r="AQ31" s="56">
        <v>4747</v>
      </c>
      <c r="AR31" s="56">
        <v>0</v>
      </c>
      <c r="AS31" s="56">
        <v>242613</v>
      </c>
      <c r="AT31" s="56">
        <v>333751</v>
      </c>
      <c r="AU31" s="56">
        <v>44161</v>
      </c>
      <c r="AV31" s="56">
        <v>36444</v>
      </c>
      <c r="AW31" s="56">
        <v>34908</v>
      </c>
      <c r="AX31" s="56">
        <v>0</v>
      </c>
      <c r="AY31" s="56">
        <v>0</v>
      </c>
      <c r="AZ31" s="56">
        <v>27608</v>
      </c>
      <c r="BA31" s="56">
        <v>121864</v>
      </c>
      <c r="BB31" s="56">
        <v>28556</v>
      </c>
      <c r="BC31" s="56">
        <v>40210</v>
      </c>
      <c r="BD31" s="56">
        <v>0</v>
      </c>
      <c r="BE31" s="56">
        <v>16165</v>
      </c>
      <c r="BF31" s="56">
        <v>11912</v>
      </c>
      <c r="BG31" s="56">
        <v>0</v>
      </c>
      <c r="BH31" s="56">
        <v>11912</v>
      </c>
      <c r="BI31" s="56">
        <v>0</v>
      </c>
      <c r="BJ31" s="56">
        <v>0</v>
      </c>
      <c r="BK31" s="56">
        <v>0</v>
      </c>
      <c r="BL31" s="56">
        <v>0</v>
      </c>
      <c r="BM31" s="56">
        <v>4253</v>
      </c>
      <c r="BN31" s="56">
        <v>2659</v>
      </c>
      <c r="BO31" s="56">
        <v>0</v>
      </c>
      <c r="BP31" s="56">
        <v>1594</v>
      </c>
      <c r="BQ31" s="56">
        <v>0</v>
      </c>
      <c r="BR31" s="56">
        <v>0</v>
      </c>
      <c r="BS31" s="56">
        <v>0</v>
      </c>
      <c r="BT31" s="56">
        <v>0</v>
      </c>
      <c r="BU31" s="56">
        <v>0</v>
      </c>
      <c r="BV31" s="56">
        <v>0</v>
      </c>
      <c r="BW31" s="56">
        <v>0</v>
      </c>
      <c r="BX31" s="56">
        <v>0</v>
      </c>
      <c r="BY31" s="56">
        <v>0</v>
      </c>
      <c r="BZ31" s="56">
        <v>0</v>
      </c>
      <c r="CA31" s="56">
        <v>651978</v>
      </c>
      <c r="CB31" s="56">
        <v>2337</v>
      </c>
      <c r="CC31" s="56">
        <v>0</v>
      </c>
      <c r="CD31" s="56">
        <v>2337</v>
      </c>
      <c r="CE31" s="56">
        <v>0</v>
      </c>
      <c r="CF31" s="56">
        <v>0</v>
      </c>
      <c r="CG31" s="57">
        <v>3856461</v>
      </c>
      <c r="CH31" s="10"/>
      <c r="CI31" s="9"/>
      <c r="CJ31" s="9"/>
    </row>
    <row r="32" spans="1:85" ht="22.5" customHeight="1">
      <c r="A32" s="50">
        <v>6</v>
      </c>
      <c r="B32" s="5"/>
      <c r="C32" s="52" t="s">
        <v>20</v>
      </c>
      <c r="D32" s="51"/>
      <c r="E32" s="56">
        <v>36061</v>
      </c>
      <c r="F32" s="56">
        <v>352319</v>
      </c>
      <c r="G32" s="56">
        <v>295060</v>
      </c>
      <c r="H32" s="56">
        <v>23959</v>
      </c>
      <c r="I32" s="56">
        <v>26795</v>
      </c>
      <c r="J32" s="56">
        <v>6090</v>
      </c>
      <c r="K32" s="56">
        <v>0</v>
      </c>
      <c r="L32" s="56">
        <v>415</v>
      </c>
      <c r="M32" s="56">
        <v>386129</v>
      </c>
      <c r="N32" s="56">
        <v>127861</v>
      </c>
      <c r="O32" s="56">
        <v>205618</v>
      </c>
      <c r="P32" s="56">
        <v>51560</v>
      </c>
      <c r="Q32" s="56">
        <v>0</v>
      </c>
      <c r="R32" s="56">
        <v>1090</v>
      </c>
      <c r="S32" s="56">
        <v>205705</v>
      </c>
      <c r="T32" s="56">
        <v>79041</v>
      </c>
      <c r="U32" s="56">
        <v>0</v>
      </c>
      <c r="V32" s="56">
        <v>0</v>
      </c>
      <c r="W32" s="56">
        <v>126664</v>
      </c>
      <c r="X32" s="56">
        <v>1532</v>
      </c>
      <c r="Y32" s="56">
        <v>0</v>
      </c>
      <c r="Z32" s="56">
        <v>1532</v>
      </c>
      <c r="AA32" s="56">
        <v>226109</v>
      </c>
      <c r="AB32" s="56">
        <v>131159</v>
      </c>
      <c r="AC32" s="56">
        <v>13917</v>
      </c>
      <c r="AD32" s="56">
        <v>36867</v>
      </c>
      <c r="AE32" s="56">
        <v>20582</v>
      </c>
      <c r="AF32" s="56">
        <v>23584</v>
      </c>
      <c r="AG32" s="56">
        <v>298878</v>
      </c>
      <c r="AH32" s="56">
        <v>83963</v>
      </c>
      <c r="AI32" s="56">
        <v>45289</v>
      </c>
      <c r="AJ32" s="56">
        <v>22107</v>
      </c>
      <c r="AK32" s="56">
        <v>324</v>
      </c>
      <c r="AL32" s="56">
        <v>0</v>
      </c>
      <c r="AM32" s="56">
        <v>0</v>
      </c>
      <c r="AN32" s="56">
        <v>0</v>
      </c>
      <c r="AO32" s="56">
        <v>0</v>
      </c>
      <c r="AP32" s="56">
        <v>0</v>
      </c>
      <c r="AQ32" s="56">
        <v>16243</v>
      </c>
      <c r="AR32" s="56">
        <v>0</v>
      </c>
      <c r="AS32" s="56">
        <v>105761</v>
      </c>
      <c r="AT32" s="56">
        <v>116307</v>
      </c>
      <c r="AU32" s="56">
        <v>22038</v>
      </c>
      <c r="AV32" s="56">
        <v>14142</v>
      </c>
      <c r="AW32" s="56">
        <v>19326</v>
      </c>
      <c r="AX32" s="56">
        <v>0</v>
      </c>
      <c r="AY32" s="56">
        <v>0</v>
      </c>
      <c r="AZ32" s="56">
        <v>0</v>
      </c>
      <c r="BA32" s="56">
        <v>35907</v>
      </c>
      <c r="BB32" s="56">
        <v>11154</v>
      </c>
      <c r="BC32" s="56">
        <v>13740</v>
      </c>
      <c r="BD32" s="56">
        <v>0</v>
      </c>
      <c r="BE32" s="56">
        <v>42383</v>
      </c>
      <c r="BF32" s="56">
        <v>27418</v>
      </c>
      <c r="BG32" s="56">
        <v>834</v>
      </c>
      <c r="BH32" s="56">
        <v>441</v>
      </c>
      <c r="BI32" s="56">
        <v>0</v>
      </c>
      <c r="BJ32" s="56">
        <v>0</v>
      </c>
      <c r="BK32" s="56">
        <v>0</v>
      </c>
      <c r="BL32" s="56">
        <v>26143</v>
      </c>
      <c r="BM32" s="56">
        <v>14965</v>
      </c>
      <c r="BN32" s="56">
        <v>0</v>
      </c>
      <c r="BO32" s="56">
        <v>0</v>
      </c>
      <c r="BP32" s="56">
        <v>0</v>
      </c>
      <c r="BQ32" s="56">
        <v>0</v>
      </c>
      <c r="BR32" s="56">
        <v>0</v>
      </c>
      <c r="BS32" s="56">
        <v>0</v>
      </c>
      <c r="BT32" s="56">
        <v>0</v>
      </c>
      <c r="BU32" s="56">
        <v>14965</v>
      </c>
      <c r="BV32" s="56">
        <v>0</v>
      </c>
      <c r="BW32" s="56">
        <v>0</v>
      </c>
      <c r="BX32" s="56">
        <v>0</v>
      </c>
      <c r="BY32" s="56">
        <v>0</v>
      </c>
      <c r="BZ32" s="56">
        <v>0</v>
      </c>
      <c r="CA32" s="56">
        <v>256716</v>
      </c>
      <c r="CB32" s="56">
        <v>21325</v>
      </c>
      <c r="CC32" s="56">
        <v>21325</v>
      </c>
      <c r="CD32" s="56">
        <v>0</v>
      </c>
      <c r="CE32" s="56">
        <v>0</v>
      </c>
      <c r="CF32" s="56">
        <v>0</v>
      </c>
      <c r="CG32" s="57">
        <v>2133188</v>
      </c>
    </row>
    <row r="33" spans="1:85" s="9" customFormat="1" ht="10.5" customHeight="1">
      <c r="A33" s="50"/>
      <c r="B33" s="5"/>
      <c r="C33" s="52"/>
      <c r="D33" s="51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7"/>
    </row>
    <row r="34" spans="1:85" ht="15" customHeight="1">
      <c r="A34" s="47" t="s">
        <v>25</v>
      </c>
      <c r="B34" s="48"/>
      <c r="C34" s="48"/>
      <c r="D34" s="49"/>
      <c r="E34" s="56">
        <f aca="true" t="shared" si="5" ref="E34:AJ34">SUM(E27:E32)</f>
        <v>424829</v>
      </c>
      <c r="F34" s="56">
        <f t="shared" si="5"/>
        <v>5279636</v>
      </c>
      <c r="G34" s="56">
        <f t="shared" si="5"/>
        <v>4677309</v>
      </c>
      <c r="H34" s="56">
        <f t="shared" si="5"/>
        <v>348833</v>
      </c>
      <c r="I34" s="56">
        <f t="shared" si="5"/>
        <v>215130</v>
      </c>
      <c r="J34" s="56">
        <f t="shared" si="5"/>
        <v>27644</v>
      </c>
      <c r="K34" s="56">
        <f t="shared" si="5"/>
        <v>312</v>
      </c>
      <c r="L34" s="56">
        <f t="shared" si="5"/>
        <v>10408</v>
      </c>
      <c r="M34" s="56">
        <f t="shared" si="5"/>
        <v>5363882</v>
      </c>
      <c r="N34" s="56">
        <f t="shared" si="5"/>
        <v>1532356</v>
      </c>
      <c r="O34" s="56">
        <f t="shared" si="5"/>
        <v>2736470</v>
      </c>
      <c r="P34" s="56">
        <f t="shared" si="5"/>
        <v>941733</v>
      </c>
      <c r="Q34" s="56">
        <f t="shared" si="5"/>
        <v>150478</v>
      </c>
      <c r="R34" s="56">
        <f t="shared" si="5"/>
        <v>2845</v>
      </c>
      <c r="S34" s="56">
        <f t="shared" si="5"/>
        <v>3303891</v>
      </c>
      <c r="T34" s="56">
        <f t="shared" si="5"/>
        <v>2263606</v>
      </c>
      <c r="U34" s="56">
        <f t="shared" si="5"/>
        <v>4356</v>
      </c>
      <c r="V34" s="56">
        <f t="shared" si="5"/>
        <v>0</v>
      </c>
      <c r="W34" s="56">
        <f t="shared" si="5"/>
        <v>1035929</v>
      </c>
      <c r="X34" s="56">
        <f t="shared" si="5"/>
        <v>13337</v>
      </c>
      <c r="Y34" s="56">
        <f t="shared" si="5"/>
        <v>0</v>
      </c>
      <c r="Z34" s="56">
        <f t="shared" si="5"/>
        <v>13337</v>
      </c>
      <c r="AA34" s="56">
        <f t="shared" si="5"/>
        <v>1235475</v>
      </c>
      <c r="AB34" s="56">
        <f t="shared" si="5"/>
        <v>361288</v>
      </c>
      <c r="AC34" s="56">
        <f t="shared" si="5"/>
        <v>16328</v>
      </c>
      <c r="AD34" s="56">
        <f t="shared" si="5"/>
        <v>342046</v>
      </c>
      <c r="AE34" s="56">
        <f t="shared" si="5"/>
        <v>52938</v>
      </c>
      <c r="AF34" s="56">
        <f t="shared" si="5"/>
        <v>462875</v>
      </c>
      <c r="AG34" s="56">
        <f t="shared" si="5"/>
        <v>764592</v>
      </c>
      <c r="AH34" s="56">
        <f t="shared" si="5"/>
        <v>1731246</v>
      </c>
      <c r="AI34" s="56">
        <f t="shared" si="5"/>
        <v>189205</v>
      </c>
      <c r="AJ34" s="56">
        <f t="shared" si="5"/>
        <v>476860</v>
      </c>
      <c r="AK34" s="56">
        <f aca="true" t="shared" si="6" ref="AK34:CG34">SUM(AK27:AK32)</f>
        <v>54197</v>
      </c>
      <c r="AL34" s="56">
        <f t="shared" si="6"/>
        <v>25176</v>
      </c>
      <c r="AM34" s="56">
        <f t="shared" si="6"/>
        <v>2869</v>
      </c>
      <c r="AN34" s="56">
        <f t="shared" si="6"/>
        <v>30601</v>
      </c>
      <c r="AO34" s="56">
        <f t="shared" si="6"/>
        <v>894940</v>
      </c>
      <c r="AP34" s="56">
        <f t="shared" si="6"/>
        <v>10707</v>
      </c>
      <c r="AQ34" s="56">
        <f t="shared" si="6"/>
        <v>46691</v>
      </c>
      <c r="AR34" s="56">
        <f t="shared" si="6"/>
        <v>0</v>
      </c>
      <c r="AS34" s="56">
        <f t="shared" si="6"/>
        <v>1270917</v>
      </c>
      <c r="AT34" s="56">
        <f t="shared" si="6"/>
        <v>2486075</v>
      </c>
      <c r="AU34" s="56">
        <f t="shared" si="6"/>
        <v>429032</v>
      </c>
      <c r="AV34" s="56">
        <f t="shared" si="6"/>
        <v>500263</v>
      </c>
      <c r="AW34" s="56">
        <f t="shared" si="6"/>
        <v>278908</v>
      </c>
      <c r="AX34" s="56">
        <f t="shared" si="6"/>
        <v>0</v>
      </c>
      <c r="AY34" s="56">
        <f t="shared" si="6"/>
        <v>0</v>
      </c>
      <c r="AZ34" s="56">
        <f t="shared" si="6"/>
        <v>98303</v>
      </c>
      <c r="BA34" s="56">
        <f t="shared" si="6"/>
        <v>649945</v>
      </c>
      <c r="BB34" s="56">
        <f t="shared" si="6"/>
        <v>233649</v>
      </c>
      <c r="BC34" s="56">
        <f t="shared" si="6"/>
        <v>295975</v>
      </c>
      <c r="BD34" s="56">
        <f t="shared" si="6"/>
        <v>0</v>
      </c>
      <c r="BE34" s="56">
        <f t="shared" si="6"/>
        <v>85818</v>
      </c>
      <c r="BF34" s="56">
        <f>SUM(BF27:BF32)</f>
        <v>48527</v>
      </c>
      <c r="BG34" s="56">
        <f aca="true" t="shared" si="7" ref="BG34:BZ34">SUM(BG27:BG32)</f>
        <v>1933</v>
      </c>
      <c r="BH34" s="56">
        <f t="shared" si="7"/>
        <v>18456</v>
      </c>
      <c r="BI34" s="56">
        <f t="shared" si="7"/>
        <v>1995</v>
      </c>
      <c r="BJ34" s="56">
        <f t="shared" si="7"/>
        <v>0</v>
      </c>
      <c r="BK34" s="56">
        <f t="shared" si="7"/>
        <v>0</v>
      </c>
      <c r="BL34" s="56">
        <f t="shared" si="7"/>
        <v>26143</v>
      </c>
      <c r="BM34" s="56">
        <f t="shared" si="7"/>
        <v>37291</v>
      </c>
      <c r="BN34" s="56">
        <f t="shared" si="7"/>
        <v>4254</v>
      </c>
      <c r="BO34" s="56">
        <f t="shared" si="7"/>
        <v>0</v>
      </c>
      <c r="BP34" s="56">
        <f t="shared" si="7"/>
        <v>18072</v>
      </c>
      <c r="BQ34" s="56">
        <f t="shared" si="7"/>
        <v>0</v>
      </c>
      <c r="BR34" s="56">
        <f t="shared" si="7"/>
        <v>0</v>
      </c>
      <c r="BS34" s="56">
        <f t="shared" si="7"/>
        <v>0</v>
      </c>
      <c r="BT34" s="56">
        <f t="shared" si="7"/>
        <v>0</v>
      </c>
      <c r="BU34" s="56">
        <f t="shared" si="7"/>
        <v>14965</v>
      </c>
      <c r="BV34" s="56">
        <f t="shared" si="7"/>
        <v>0</v>
      </c>
      <c r="BW34" s="56">
        <f t="shared" si="7"/>
        <v>0</v>
      </c>
      <c r="BX34" s="56">
        <f>SUM(BX27:BX32)</f>
        <v>0</v>
      </c>
      <c r="BY34" s="56">
        <f t="shared" si="7"/>
        <v>0</v>
      </c>
      <c r="BZ34" s="56">
        <f t="shared" si="7"/>
        <v>0</v>
      </c>
      <c r="CA34" s="56">
        <f t="shared" si="6"/>
        <v>4707978</v>
      </c>
      <c r="CB34" s="56">
        <f t="shared" si="6"/>
        <v>35274</v>
      </c>
      <c r="CC34" s="56">
        <f t="shared" si="6"/>
        <v>21325</v>
      </c>
      <c r="CD34" s="56">
        <f t="shared" si="6"/>
        <v>13949</v>
      </c>
      <c r="CE34" s="56">
        <f t="shared" si="6"/>
        <v>0</v>
      </c>
      <c r="CF34" s="56">
        <f t="shared" si="6"/>
        <v>0</v>
      </c>
      <c r="CG34" s="57">
        <f t="shared" si="6"/>
        <v>26702950</v>
      </c>
    </row>
    <row r="35" spans="1:85" ht="11.25" customHeight="1" thickBot="1">
      <c r="A35" s="53"/>
      <c r="B35" s="54"/>
      <c r="C35" s="54"/>
      <c r="D35" s="55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9"/>
    </row>
    <row r="36" spans="3:85" s="11" customFormat="1" ht="15" customHeight="1">
      <c r="C36" s="11" t="s">
        <v>21</v>
      </c>
      <c r="E36" s="11">
        <v>7</v>
      </c>
      <c r="F36" s="11">
        <v>7</v>
      </c>
      <c r="G36" s="11">
        <v>7</v>
      </c>
      <c r="H36" s="11">
        <v>7</v>
      </c>
      <c r="I36" s="11">
        <v>7</v>
      </c>
      <c r="J36" s="11">
        <v>7</v>
      </c>
      <c r="K36" s="11">
        <v>7</v>
      </c>
      <c r="L36" s="11">
        <v>7</v>
      </c>
      <c r="M36" s="11">
        <v>8</v>
      </c>
      <c r="N36" s="11">
        <v>8</v>
      </c>
      <c r="O36" s="11">
        <v>8</v>
      </c>
      <c r="P36" s="11">
        <v>8</v>
      </c>
      <c r="Q36" s="11">
        <v>8</v>
      </c>
      <c r="R36" s="11">
        <v>8</v>
      </c>
      <c r="S36" s="11">
        <v>8</v>
      </c>
      <c r="T36" s="11">
        <v>8</v>
      </c>
      <c r="U36" s="11">
        <v>8</v>
      </c>
      <c r="V36" s="11">
        <v>8</v>
      </c>
      <c r="W36" s="11">
        <v>8</v>
      </c>
      <c r="X36" s="11">
        <v>9</v>
      </c>
      <c r="Y36" s="11">
        <v>9</v>
      </c>
      <c r="Z36" s="11">
        <v>9</v>
      </c>
      <c r="AA36" s="11">
        <v>9</v>
      </c>
      <c r="AB36" s="11">
        <v>9</v>
      </c>
      <c r="AC36" s="11">
        <v>9</v>
      </c>
      <c r="AD36" s="11">
        <v>9</v>
      </c>
      <c r="AE36" s="11">
        <v>9</v>
      </c>
      <c r="AF36" s="11">
        <v>9</v>
      </c>
      <c r="AG36" s="11">
        <v>9</v>
      </c>
      <c r="AH36" s="11">
        <v>10</v>
      </c>
      <c r="AI36" s="11">
        <v>10</v>
      </c>
      <c r="AJ36" s="11">
        <v>10</v>
      </c>
      <c r="AK36" s="11">
        <v>10</v>
      </c>
      <c r="AL36" s="11">
        <v>10</v>
      </c>
      <c r="AM36" s="11">
        <v>10</v>
      </c>
      <c r="AN36" s="11">
        <v>10</v>
      </c>
      <c r="AO36" s="11">
        <v>10</v>
      </c>
      <c r="AP36" s="11">
        <v>10</v>
      </c>
      <c r="AQ36" s="11">
        <v>10</v>
      </c>
      <c r="AR36" s="11">
        <v>10</v>
      </c>
      <c r="AS36" s="11">
        <v>11</v>
      </c>
      <c r="AT36" s="11">
        <v>11</v>
      </c>
      <c r="AU36" s="11">
        <v>11</v>
      </c>
      <c r="AV36" s="11">
        <v>11</v>
      </c>
      <c r="AW36" s="11">
        <v>11</v>
      </c>
      <c r="AX36" s="11">
        <v>11</v>
      </c>
      <c r="AY36" s="11">
        <v>11</v>
      </c>
      <c r="AZ36" s="11">
        <v>11</v>
      </c>
      <c r="BA36" s="11">
        <v>11</v>
      </c>
      <c r="BB36" s="11">
        <v>11</v>
      </c>
      <c r="BC36" s="11">
        <v>11</v>
      </c>
      <c r="BD36" s="11">
        <v>11</v>
      </c>
      <c r="BE36" s="11">
        <v>12</v>
      </c>
      <c r="BF36" s="11">
        <v>12</v>
      </c>
      <c r="BG36" s="11">
        <v>12</v>
      </c>
      <c r="BH36" s="11">
        <v>12</v>
      </c>
      <c r="BI36" s="11">
        <v>12</v>
      </c>
      <c r="BJ36" s="11">
        <v>12</v>
      </c>
      <c r="BK36" s="11">
        <v>12</v>
      </c>
      <c r="BL36" s="11">
        <v>12</v>
      </c>
      <c r="BM36" s="11">
        <v>12</v>
      </c>
      <c r="BN36" s="11">
        <v>12</v>
      </c>
      <c r="BO36" s="11">
        <v>12</v>
      </c>
      <c r="BP36" s="11">
        <v>12</v>
      </c>
      <c r="BQ36" s="11">
        <v>12</v>
      </c>
      <c r="BR36" s="11">
        <v>12</v>
      </c>
      <c r="BS36" s="11">
        <v>12</v>
      </c>
      <c r="BT36" s="11">
        <v>12</v>
      </c>
      <c r="BU36" s="11">
        <v>12</v>
      </c>
      <c r="BV36" s="11">
        <v>12</v>
      </c>
      <c r="BW36" s="11">
        <v>12</v>
      </c>
      <c r="BX36" s="11">
        <v>12</v>
      </c>
      <c r="BY36" s="11">
        <v>12</v>
      </c>
      <c r="BZ36" s="11">
        <v>12</v>
      </c>
      <c r="CA36" s="11">
        <v>12</v>
      </c>
      <c r="CB36" s="11">
        <v>12</v>
      </c>
      <c r="CC36" s="11">
        <v>12</v>
      </c>
      <c r="CD36" s="11">
        <v>12</v>
      </c>
      <c r="CE36" s="11">
        <v>12</v>
      </c>
      <c r="CF36" s="11">
        <v>12</v>
      </c>
      <c r="CG36" s="11">
        <v>13</v>
      </c>
    </row>
    <row r="37" spans="3:85" s="11" customFormat="1" ht="15" customHeight="1">
      <c r="C37" s="11" t="s">
        <v>22</v>
      </c>
      <c r="E37" s="11">
        <v>35</v>
      </c>
      <c r="F37" s="11">
        <v>35</v>
      </c>
      <c r="G37" s="11">
        <v>35</v>
      </c>
      <c r="H37" s="11">
        <v>35</v>
      </c>
      <c r="I37" s="11">
        <v>35</v>
      </c>
      <c r="J37" s="11">
        <v>35</v>
      </c>
      <c r="K37" s="11">
        <v>35</v>
      </c>
      <c r="L37" s="11">
        <v>35</v>
      </c>
      <c r="M37" s="11">
        <v>35</v>
      </c>
      <c r="N37" s="11">
        <v>35</v>
      </c>
      <c r="O37" s="11">
        <v>35</v>
      </c>
      <c r="P37" s="11">
        <v>35</v>
      </c>
      <c r="Q37" s="11">
        <v>35</v>
      </c>
      <c r="R37" s="11">
        <v>35</v>
      </c>
      <c r="S37" s="11">
        <v>35</v>
      </c>
      <c r="T37" s="11">
        <v>35</v>
      </c>
      <c r="U37" s="11">
        <v>35</v>
      </c>
      <c r="V37" s="11">
        <v>35</v>
      </c>
      <c r="W37" s="11">
        <v>35</v>
      </c>
      <c r="X37" s="11">
        <v>38</v>
      </c>
      <c r="Y37" s="11">
        <v>38</v>
      </c>
      <c r="Z37" s="11">
        <v>38</v>
      </c>
      <c r="AA37" s="11">
        <v>38</v>
      </c>
      <c r="AB37" s="11">
        <v>38</v>
      </c>
      <c r="AC37" s="11">
        <v>38</v>
      </c>
      <c r="AD37" s="11">
        <v>38</v>
      </c>
      <c r="AE37" s="11">
        <v>38</v>
      </c>
      <c r="AF37" s="11">
        <v>38</v>
      </c>
      <c r="AG37" s="11">
        <v>38</v>
      </c>
      <c r="AH37" s="11">
        <v>37</v>
      </c>
      <c r="AI37" s="11">
        <v>37</v>
      </c>
      <c r="AJ37" s="11">
        <v>37</v>
      </c>
      <c r="AK37" s="11">
        <v>37</v>
      </c>
      <c r="AL37" s="11">
        <v>37</v>
      </c>
      <c r="AM37" s="11">
        <v>37</v>
      </c>
      <c r="AN37" s="11">
        <v>37</v>
      </c>
      <c r="AO37" s="11">
        <v>37</v>
      </c>
      <c r="AP37" s="11">
        <v>37</v>
      </c>
      <c r="AQ37" s="11">
        <v>37</v>
      </c>
      <c r="AR37" s="11">
        <v>37</v>
      </c>
      <c r="AS37" s="11">
        <v>35</v>
      </c>
      <c r="AT37" s="11">
        <v>35</v>
      </c>
      <c r="AU37" s="11">
        <v>35</v>
      </c>
      <c r="AV37" s="11">
        <v>35</v>
      </c>
      <c r="AW37" s="11">
        <v>35</v>
      </c>
      <c r="AX37" s="11">
        <v>35</v>
      </c>
      <c r="AY37" s="11">
        <v>35</v>
      </c>
      <c r="AZ37" s="11">
        <v>35</v>
      </c>
      <c r="BA37" s="11">
        <v>35</v>
      </c>
      <c r="BB37" s="11">
        <v>35</v>
      </c>
      <c r="BC37" s="11">
        <v>35</v>
      </c>
      <c r="BD37" s="11">
        <v>35</v>
      </c>
      <c r="BE37" s="11">
        <v>43</v>
      </c>
      <c r="BF37" s="11">
        <v>43</v>
      </c>
      <c r="BG37" s="11">
        <v>43</v>
      </c>
      <c r="BH37" s="11">
        <v>43</v>
      </c>
      <c r="BI37" s="11">
        <v>43</v>
      </c>
      <c r="BJ37" s="11">
        <v>43</v>
      </c>
      <c r="BK37" s="11">
        <v>43</v>
      </c>
      <c r="BL37" s="11">
        <v>43</v>
      </c>
      <c r="BM37" s="11">
        <v>43</v>
      </c>
      <c r="BN37" s="11">
        <v>43</v>
      </c>
      <c r="BO37" s="11">
        <v>43</v>
      </c>
      <c r="BP37" s="11">
        <v>43</v>
      </c>
      <c r="BQ37" s="11">
        <v>43</v>
      </c>
      <c r="BR37" s="11">
        <v>43</v>
      </c>
      <c r="BS37" s="11">
        <v>43</v>
      </c>
      <c r="BT37" s="11">
        <v>43</v>
      </c>
      <c r="BU37" s="11">
        <v>43</v>
      </c>
      <c r="BV37" s="11">
        <v>43</v>
      </c>
      <c r="BW37" s="11">
        <v>43</v>
      </c>
      <c r="BX37" s="11">
        <v>43</v>
      </c>
      <c r="BY37" s="11">
        <v>43</v>
      </c>
      <c r="BZ37" s="11">
        <v>43</v>
      </c>
      <c r="CA37" s="11">
        <v>43</v>
      </c>
      <c r="CB37" s="11">
        <v>43</v>
      </c>
      <c r="CC37" s="11">
        <v>43</v>
      </c>
      <c r="CD37" s="11">
        <v>43</v>
      </c>
      <c r="CE37" s="11">
        <v>43</v>
      </c>
      <c r="CF37" s="11">
        <v>43</v>
      </c>
      <c r="CG37" s="11">
        <v>38</v>
      </c>
    </row>
    <row r="38" spans="3:85" s="11" customFormat="1" ht="15" customHeight="1">
      <c r="C38" s="11" t="s">
        <v>23</v>
      </c>
      <c r="E38" s="11">
        <v>1</v>
      </c>
      <c r="F38" s="11">
        <v>2</v>
      </c>
      <c r="G38" s="11">
        <v>3</v>
      </c>
      <c r="H38" s="11">
        <v>4</v>
      </c>
      <c r="I38" s="11">
        <v>5</v>
      </c>
      <c r="J38" s="11">
        <v>6</v>
      </c>
      <c r="K38" s="11">
        <v>7</v>
      </c>
      <c r="L38" s="11">
        <v>8</v>
      </c>
      <c r="M38" s="11">
        <v>1</v>
      </c>
      <c r="N38" s="11">
        <v>2</v>
      </c>
      <c r="O38" s="11">
        <v>3</v>
      </c>
      <c r="P38" s="11">
        <v>4</v>
      </c>
      <c r="Q38" s="11">
        <v>5</v>
      </c>
      <c r="R38" s="11">
        <v>6</v>
      </c>
      <c r="S38" s="11">
        <v>7</v>
      </c>
      <c r="T38" s="11">
        <v>8</v>
      </c>
      <c r="U38" s="11">
        <v>9</v>
      </c>
      <c r="V38" s="11">
        <v>10</v>
      </c>
      <c r="W38" s="11">
        <v>11</v>
      </c>
      <c r="X38" s="11">
        <v>1</v>
      </c>
      <c r="Y38" s="11">
        <v>2</v>
      </c>
      <c r="Z38" s="11">
        <v>3</v>
      </c>
      <c r="AA38" s="11">
        <v>4</v>
      </c>
      <c r="AB38" s="11">
        <v>5</v>
      </c>
      <c r="AC38" s="11">
        <v>6</v>
      </c>
      <c r="AD38" s="11">
        <v>7</v>
      </c>
      <c r="AE38" s="11">
        <v>8</v>
      </c>
      <c r="AF38" s="11">
        <v>9</v>
      </c>
      <c r="AG38" s="11">
        <v>10</v>
      </c>
      <c r="AH38" s="11">
        <v>1</v>
      </c>
      <c r="AI38" s="11">
        <v>2</v>
      </c>
      <c r="AJ38" s="11">
        <v>3</v>
      </c>
      <c r="AK38" s="11">
        <v>4</v>
      </c>
      <c r="AL38" s="11">
        <v>5</v>
      </c>
      <c r="AM38" s="11">
        <v>6</v>
      </c>
      <c r="AN38" s="11">
        <v>7</v>
      </c>
      <c r="AO38" s="11">
        <v>8</v>
      </c>
      <c r="AP38" s="11">
        <v>9</v>
      </c>
      <c r="AQ38" s="11">
        <v>10</v>
      </c>
      <c r="AR38" s="11">
        <v>11</v>
      </c>
      <c r="AS38" s="11">
        <v>1</v>
      </c>
      <c r="AT38" s="11">
        <v>2</v>
      </c>
      <c r="AU38" s="11">
        <v>3</v>
      </c>
      <c r="AV38" s="11">
        <v>4</v>
      </c>
      <c r="AW38" s="11">
        <v>5</v>
      </c>
      <c r="AX38" s="11">
        <v>6</v>
      </c>
      <c r="AY38" s="11">
        <v>7</v>
      </c>
      <c r="AZ38" s="11">
        <v>8</v>
      </c>
      <c r="BA38" s="11">
        <v>9</v>
      </c>
      <c r="BB38" s="11">
        <v>10</v>
      </c>
      <c r="BC38" s="11">
        <v>11</v>
      </c>
      <c r="BD38" s="11">
        <v>12</v>
      </c>
      <c r="BE38" s="11">
        <v>1</v>
      </c>
      <c r="BF38" s="11">
        <v>2</v>
      </c>
      <c r="BG38" s="11">
        <v>3</v>
      </c>
      <c r="BH38" s="11">
        <v>4</v>
      </c>
      <c r="BI38" s="11">
        <v>5</v>
      </c>
      <c r="BJ38" s="11">
        <v>6</v>
      </c>
      <c r="BK38" s="11">
        <v>7</v>
      </c>
      <c r="BL38" s="11">
        <v>8</v>
      </c>
      <c r="BM38" s="11">
        <v>9</v>
      </c>
      <c r="BN38" s="11">
        <v>10</v>
      </c>
      <c r="BO38" s="11">
        <v>11</v>
      </c>
      <c r="BP38" s="11">
        <v>12</v>
      </c>
      <c r="BQ38" s="11">
        <v>13</v>
      </c>
      <c r="BR38" s="11">
        <v>14</v>
      </c>
      <c r="BS38" s="11">
        <v>15</v>
      </c>
      <c r="BT38" s="11">
        <v>16</v>
      </c>
      <c r="BU38" s="11">
        <v>17</v>
      </c>
      <c r="BV38" s="11">
        <v>18</v>
      </c>
      <c r="BW38" s="11">
        <v>19</v>
      </c>
      <c r="BX38" s="11">
        <v>20</v>
      </c>
      <c r="BY38" s="11">
        <v>21</v>
      </c>
      <c r="BZ38" s="11">
        <v>22</v>
      </c>
      <c r="CA38" s="11">
        <v>23</v>
      </c>
      <c r="CB38" s="11">
        <v>24</v>
      </c>
      <c r="CC38" s="11">
        <v>25</v>
      </c>
      <c r="CD38" s="11">
        <v>26</v>
      </c>
      <c r="CE38" s="11">
        <v>27</v>
      </c>
      <c r="CF38" s="11">
        <v>28</v>
      </c>
      <c r="CG38" s="11">
        <v>11</v>
      </c>
    </row>
  </sheetData>
  <sheetProtection/>
  <mergeCells count="8">
    <mergeCell ref="BV4:BZ4"/>
    <mergeCell ref="A6:C6"/>
    <mergeCell ref="AM4:AP4"/>
    <mergeCell ref="BB4:BC4"/>
    <mergeCell ref="BF4:BG4"/>
    <mergeCell ref="BH4:BL4"/>
    <mergeCell ref="BM4:BR4"/>
    <mergeCell ref="BS4:BU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2015-03-19T00:41:41Z</cp:lastPrinted>
  <dcterms:created xsi:type="dcterms:W3CDTF">2004-12-29T02:28:16Z</dcterms:created>
  <dcterms:modified xsi:type="dcterms:W3CDTF">2015-03-19T00:41:42Z</dcterms:modified>
  <cp:category/>
  <cp:version/>
  <cp:contentType/>
  <cp:contentStatus/>
</cp:coreProperties>
</file>