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330" activeTab="0"/>
  </bookViews>
  <sheets>
    <sheet name="250206 市町村税の徴収実績" sheetId="1" r:id="rId1"/>
  </sheets>
  <definedNames>
    <definedName name="_xlnm.Print_Area" localSheetId="0">'250206 市町村税の徴収実績'!$A$1:$AO$35</definedName>
    <definedName name="_xlnm.Print_Titles" localSheetId="0">'250206 市町村税の徴収実績'!$A:$D</definedName>
  </definedNames>
  <calcPr fullCalcOnLoad="1"/>
</workbook>
</file>

<file path=xl/sharedStrings.xml><?xml version="1.0" encoding="utf-8"?>
<sst xmlns="http://schemas.openxmlformats.org/spreadsheetml/2006/main" count="103" uniqueCount="101">
  <si>
    <t>田布施町</t>
  </si>
  <si>
    <t>県　　　　計</t>
  </si>
  <si>
    <t>市　　　　計</t>
  </si>
  <si>
    <t>区　　分</t>
  </si>
  <si>
    <t>内　　　　　　　　　　訳</t>
  </si>
  <si>
    <t>内　　　　　　訳</t>
  </si>
  <si>
    <t>合　　　　計</t>
  </si>
  <si>
    <t>国民健康保険税</t>
  </si>
  <si>
    <t>国民健康保険料</t>
  </si>
  <si>
    <t>（ 一 ～ 三 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</si>
  <si>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</si>
  <si>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</si>
  <si>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</si>
  <si>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</si>
  <si>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</si>
  <si>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</si>
  <si>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</si>
  <si>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</si>
  <si>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</si>
  <si>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</si>
  <si>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</si>
  <si>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</si>
  <si>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</si>
  <si>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</si>
  <si>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</si>
  <si>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</si>
  <si>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</si>
  <si>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</si>
  <si>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</si>
  <si>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</si>
  <si>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うち退職所得分</t>
  </si>
  <si>
    <t>（単位 千円）</t>
  </si>
  <si>
    <t>表</t>
  </si>
  <si>
    <t>行</t>
  </si>
  <si>
    <t>列</t>
  </si>
  <si>
    <t>第２－６表 市町村税の徴収実績（６表関係）－収入済額－</t>
  </si>
  <si>
    <t>一</t>
  </si>
  <si>
    <t>普通税</t>
  </si>
  <si>
    <t>法定普通税</t>
  </si>
  <si>
    <t>(1)</t>
  </si>
  <si>
    <t>市町村民税</t>
  </si>
  <si>
    <t>(ｱ)</t>
  </si>
  <si>
    <t>個人均等割</t>
  </si>
  <si>
    <t>(ｲ)</t>
  </si>
  <si>
    <t>所得割</t>
  </si>
  <si>
    <t>(ｳ)</t>
  </si>
  <si>
    <t>法人均等割</t>
  </si>
  <si>
    <t>(ｴ)</t>
  </si>
  <si>
    <t>法人税割</t>
  </si>
  <si>
    <t>(2)</t>
  </si>
  <si>
    <t>固定資産税</t>
  </si>
  <si>
    <t>(ｱ)</t>
  </si>
  <si>
    <t>純固定資産税</t>
  </si>
  <si>
    <t>(a)</t>
  </si>
  <si>
    <t>土地</t>
  </si>
  <si>
    <t>(b)</t>
  </si>
  <si>
    <t>家屋</t>
  </si>
  <si>
    <r>
      <t>（ｃ）</t>
    </r>
    <r>
      <rPr>
        <sz val="11"/>
        <color indexed="9"/>
        <rFont val="ＭＳ Ｐゴシック"/>
        <family val="3"/>
      </rPr>
      <t>　償却資産</t>
    </r>
  </si>
  <si>
    <t>償却資産</t>
  </si>
  <si>
    <t>(ｲ)</t>
  </si>
  <si>
    <t>交付金</t>
  </si>
  <si>
    <t>(3)</t>
  </si>
  <si>
    <t>軽自動車税</t>
  </si>
  <si>
    <t>(4)</t>
  </si>
  <si>
    <t>市町村</t>
  </si>
  <si>
    <t>たばこ税</t>
  </si>
  <si>
    <t>(5)</t>
  </si>
  <si>
    <t>鉱産税</t>
  </si>
  <si>
    <t>(6)</t>
  </si>
  <si>
    <t>特別土地</t>
  </si>
  <si>
    <t>保有税</t>
  </si>
  <si>
    <t>(ｱ)</t>
  </si>
  <si>
    <t>保有分</t>
  </si>
  <si>
    <t>(ｲ)</t>
  </si>
  <si>
    <t>取得分</t>
  </si>
  <si>
    <t>(ｳ)</t>
  </si>
  <si>
    <t>遊休土地分</t>
  </si>
  <si>
    <t>法定外普通税</t>
  </si>
  <si>
    <t>二</t>
  </si>
  <si>
    <t>目的税</t>
  </si>
  <si>
    <t>法定目的税</t>
  </si>
  <si>
    <t>(1)</t>
  </si>
  <si>
    <t>入湯税</t>
  </si>
  <si>
    <t>(2)</t>
  </si>
  <si>
    <t>事業所税</t>
  </si>
  <si>
    <t>(3)</t>
  </si>
  <si>
    <t>都市計画税</t>
  </si>
  <si>
    <t>(ｱ)</t>
  </si>
  <si>
    <t>(ｲ)</t>
  </si>
  <si>
    <t>(4)</t>
  </si>
  <si>
    <t>水利地益税</t>
  </si>
  <si>
    <t>(5)</t>
  </si>
  <si>
    <t>共同施設税</t>
  </si>
  <si>
    <t>(6)</t>
  </si>
  <si>
    <t>宅地開発税</t>
  </si>
  <si>
    <t>法定外目的税</t>
  </si>
  <si>
    <t>三</t>
  </si>
  <si>
    <t>旧法による税</t>
  </si>
  <si>
    <t>内訳</t>
  </si>
  <si>
    <t>(2)  固　定　資　産　税　内　訳</t>
  </si>
  <si>
    <t>(ｱ)　純 固 定 資 産 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</si>
</sst>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61" applyFont="1" applyAlignment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horizontal="right"/>
      <protection/>
    </xf>
    <xf numFmtId="0" fontId="2" fillId="0" borderId="0" xfId="0" applyFont="1" applyFill="1" applyAlignment="1">
      <alignment horizontal="center" vertical="center"/>
    </xf>
    <xf numFmtId="0" fontId="0" fillId="0" borderId="0" xfId="61" applyFont="1" applyFill="1" applyAlignment="1">
      <alignment horizontal="right"/>
      <protection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Fill="1" applyBorder="1" applyAlignment="1" quotePrefix="1">
      <alignment vertical="center" shrinkToFit="1"/>
    </xf>
    <xf numFmtId="0" fontId="6" fillId="0" borderId="21" xfId="0" applyFont="1" applyFill="1" applyBorder="1" applyAlignment="1" quotePrefix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top" shrinkToFit="1"/>
    </xf>
    <xf numFmtId="0" fontId="6" fillId="0" borderId="19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6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14" fontId="2" fillId="0" borderId="25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vertical="center" shrinkToFit="1"/>
    </xf>
    <xf numFmtId="176" fontId="2" fillId="0" borderId="21" xfId="0" applyNumberFormat="1" applyFont="1" applyFill="1" applyBorder="1" applyAlignment="1">
      <alignment vertical="center" shrinkToFit="1"/>
    </xf>
    <xf numFmtId="176" fontId="2" fillId="0" borderId="22" xfId="0" applyNumberFormat="1" applyFont="1" applyBorder="1" applyAlignment="1">
      <alignment vertical="center" shrinkToFit="1"/>
    </xf>
    <xf numFmtId="176" fontId="2" fillId="0" borderId="33" xfId="0" applyNumberFormat="1" applyFont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6" fontId="2" fillId="0" borderId="34" xfId="0" applyNumberFormat="1" applyFont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vertical="center" shrinkToFit="1"/>
    </xf>
    <xf numFmtId="0" fontId="6" fillId="0" borderId="35" xfId="0" applyFont="1" applyFill="1" applyBorder="1" applyAlignment="1" quotePrefix="1">
      <alignment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25" xfId="0" applyFont="1" applyFill="1" applyBorder="1" applyAlignment="1" quotePrefix="1">
      <alignment vertical="center"/>
    </xf>
    <xf numFmtId="0" fontId="6" fillId="0" borderId="23" xfId="0" applyFont="1" applyFill="1" applyBorder="1" applyAlignment="1" quotePrefix="1">
      <alignment horizontal="left" vertical="center"/>
    </xf>
    <xf numFmtId="0" fontId="6" fillId="0" borderId="23" xfId="0" applyFont="1" applyFill="1" applyBorder="1" applyAlignment="1">
      <alignment horizontal="distributed" vertical="center" shrinkToFit="1"/>
    </xf>
    <xf numFmtId="0" fontId="6" fillId="0" borderId="21" xfId="0" applyFont="1" applyFill="1" applyBorder="1" applyAlignment="1" quotePrefix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7" xfId="0" applyFont="1" applyFill="1" applyBorder="1" applyAlignment="1" quotePrefix="1">
      <alignment horizontal="left" vertical="center"/>
    </xf>
    <xf numFmtId="0" fontId="6" fillId="0" borderId="17" xfId="0" applyFont="1" applyFill="1" applyBorder="1" applyAlignment="1">
      <alignment horizontal="distributed" vertical="center" shrinkToFit="1"/>
    </xf>
    <xf numFmtId="0" fontId="6" fillId="0" borderId="23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7" xfId="0" applyFont="1" applyFill="1" applyBorder="1" applyAlignment="1" quotePrefix="1">
      <alignment vertical="center" shrinkToFit="1"/>
    </xf>
    <xf numFmtId="0" fontId="6" fillId="0" borderId="17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 quotePrefix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horizontal="distributed" vertical="center" indent="10"/>
    </xf>
    <xf numFmtId="0" fontId="6" fillId="0" borderId="19" xfId="0" applyFont="1" applyFill="1" applyBorder="1" applyAlignment="1">
      <alignment horizontal="distributed" vertical="center" indent="10"/>
    </xf>
    <xf numFmtId="0" fontId="6" fillId="0" borderId="20" xfId="0" applyFont="1" applyFill="1" applyBorder="1" applyAlignment="1">
      <alignment horizontal="distributed" vertical="center" indent="10"/>
    </xf>
    <xf numFmtId="0" fontId="6" fillId="0" borderId="3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06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2404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" name="Line 18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" name="Line 19"/>
        <xdr:cNvSpPr>
          <a:spLocks/>
        </xdr:cNvSpPr>
      </xdr:nvSpPr>
      <xdr:spPr>
        <a:xfrm flipH="1" flipV="1">
          <a:off x="1461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5" name="Line 20"/>
        <xdr:cNvSpPr>
          <a:spLocks/>
        </xdr:cNvSpPr>
      </xdr:nvSpPr>
      <xdr:spPr>
        <a:xfrm flipH="1" flipV="1">
          <a:off x="24041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" name="Line 21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0" name="Line 25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1" name="Line 26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2" name="Line 28"/>
        <xdr:cNvSpPr>
          <a:spLocks/>
        </xdr:cNvSpPr>
      </xdr:nvSpPr>
      <xdr:spPr>
        <a:xfrm flipH="1" flipV="1">
          <a:off x="2613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3" name="Line 29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4" name="Line 30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5" name="Line 31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6" name="Line 32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7" name="Line 33"/>
        <xdr:cNvSpPr>
          <a:spLocks/>
        </xdr:cNvSpPr>
      </xdr:nvSpPr>
      <xdr:spPr>
        <a:xfrm flipH="1" flipV="1">
          <a:off x="4090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34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9" name="Line 35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0" name="Line 36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1" name="Line 37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2" name="Line 38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3" name="Line 39"/>
        <xdr:cNvSpPr>
          <a:spLocks/>
        </xdr:cNvSpPr>
      </xdr:nvSpPr>
      <xdr:spPr>
        <a:xfrm flipH="1" flipV="1">
          <a:off x="1985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4" name="Line 40"/>
        <xdr:cNvSpPr>
          <a:spLocks/>
        </xdr:cNvSpPr>
      </xdr:nvSpPr>
      <xdr:spPr>
        <a:xfrm flipH="1" flipV="1">
          <a:off x="19050" y="504825"/>
          <a:ext cx="14954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R41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7" sqref="E7"/>
    </sheetView>
  </sheetViews>
  <sheetFormatPr defaultColWidth="9.00390625" defaultRowHeight="17.25" customHeight="1"/>
  <cols>
    <col min="1" max="1" width="3.125" style="1" customWidth="1"/>
    <col min="2" max="2" width="1.75390625" style="1" customWidth="1"/>
    <col min="3" max="3" width="13.75390625" style="1" customWidth="1"/>
    <col min="4" max="4" width="1.25" style="1" customWidth="1"/>
    <col min="5" max="7" width="15.00390625" style="7" customWidth="1"/>
    <col min="8" max="12" width="14.375" style="7" customWidth="1"/>
    <col min="13" max="26" width="13.75390625" style="7" customWidth="1"/>
    <col min="27" max="27" width="13.75390625" style="11" customWidth="1"/>
    <col min="28" max="38" width="13.75390625" style="7" customWidth="1"/>
    <col min="39" max="39" width="15.00390625" style="7" customWidth="1"/>
    <col min="40" max="41" width="13.75390625" style="7" customWidth="1"/>
    <col min="42" max="16384" width="9.00390625" style="7" customWidth="1"/>
  </cols>
  <sheetData>
    <row r="1" spans="1:5" s="2" customFormat="1" ht="17.25" customHeight="1">
      <c r="A1" s="3"/>
      <c r="B1" s="3"/>
      <c r="C1" s="3"/>
      <c r="E1" s="3" t="s">
        <v>35</v>
      </c>
    </row>
    <row r="2" spans="1:41" s="2" customFormat="1" ht="22.5" customHeight="1" thickBot="1">
      <c r="A2" s="3"/>
      <c r="B2" s="3"/>
      <c r="C2" s="3"/>
      <c r="AO2" s="90" t="s">
        <v>31</v>
      </c>
    </row>
    <row r="3" spans="1:41" s="19" customFormat="1" ht="17.25" customHeight="1">
      <c r="A3" s="12"/>
      <c r="B3" s="13"/>
      <c r="C3" s="14"/>
      <c r="D3" s="15"/>
      <c r="E3" s="13"/>
      <c r="F3" s="16"/>
      <c r="G3" s="16"/>
      <c r="H3" s="17"/>
      <c r="I3" s="13"/>
      <c r="J3" s="13"/>
      <c r="K3" s="13"/>
      <c r="L3" s="15"/>
      <c r="M3" s="17"/>
      <c r="N3" s="95" t="s">
        <v>99</v>
      </c>
      <c r="O3" s="95"/>
      <c r="P3" s="95"/>
      <c r="Q3" s="95"/>
      <c r="R3" s="96"/>
      <c r="S3" s="16"/>
      <c r="T3" s="17"/>
      <c r="U3" s="16"/>
      <c r="V3" s="16"/>
      <c r="W3" s="17"/>
      <c r="X3" s="13"/>
      <c r="Y3" s="15"/>
      <c r="Z3" s="16"/>
      <c r="AA3" s="16"/>
      <c r="AB3" s="16"/>
      <c r="AC3" s="15"/>
      <c r="AD3" s="16"/>
      <c r="AE3" s="16"/>
      <c r="AF3" s="17"/>
      <c r="AG3" s="15"/>
      <c r="AH3" s="16"/>
      <c r="AI3" s="15"/>
      <c r="AJ3" s="16"/>
      <c r="AK3" s="17"/>
      <c r="AL3" s="16"/>
      <c r="AM3" s="16"/>
      <c r="AN3" s="16"/>
      <c r="AO3" s="18"/>
    </row>
    <row r="4" spans="1:41" s="19" customFormat="1" ht="17.25" customHeight="1">
      <c r="A4" s="20"/>
      <c r="B4" s="4"/>
      <c r="C4" s="21" t="s">
        <v>3</v>
      </c>
      <c r="D4" s="22"/>
      <c r="E4" s="4" t="s">
        <v>36</v>
      </c>
      <c r="F4" s="73">
        <v>1</v>
      </c>
      <c r="G4" s="75" t="s">
        <v>39</v>
      </c>
      <c r="H4" s="99" t="s">
        <v>98</v>
      </c>
      <c r="I4" s="100"/>
      <c r="J4" s="100"/>
      <c r="K4" s="100"/>
      <c r="L4" s="101"/>
      <c r="M4" s="79" t="s">
        <v>49</v>
      </c>
      <c r="N4" s="94" t="s">
        <v>51</v>
      </c>
      <c r="O4" s="102" t="s">
        <v>100</v>
      </c>
      <c r="P4" s="102"/>
      <c r="Q4" s="103"/>
      <c r="R4" s="82" t="s">
        <v>59</v>
      </c>
      <c r="S4" s="75" t="s">
        <v>61</v>
      </c>
      <c r="T4" s="83" t="s">
        <v>63</v>
      </c>
      <c r="U4" s="85" t="s">
        <v>66</v>
      </c>
      <c r="V4" s="85" t="s">
        <v>68</v>
      </c>
      <c r="W4" s="23" t="s">
        <v>4</v>
      </c>
      <c r="X4" s="24"/>
      <c r="Y4" s="25"/>
      <c r="Z4" s="86">
        <v>2</v>
      </c>
      <c r="AA4" s="86" t="s">
        <v>78</v>
      </c>
      <c r="AB4" s="86">
        <v>1</v>
      </c>
      <c r="AC4" s="87" t="s">
        <v>81</v>
      </c>
      <c r="AD4" s="79" t="s">
        <v>83</v>
      </c>
      <c r="AE4" s="79" t="s">
        <v>85</v>
      </c>
      <c r="AF4" s="23" t="s">
        <v>5</v>
      </c>
      <c r="AG4" s="25"/>
      <c r="AH4" s="79" t="s">
        <v>89</v>
      </c>
      <c r="AI4" s="87" t="s">
        <v>91</v>
      </c>
      <c r="AJ4" s="79" t="s">
        <v>93</v>
      </c>
      <c r="AK4" s="89">
        <v>2</v>
      </c>
      <c r="AL4" s="86" t="s">
        <v>96</v>
      </c>
      <c r="AM4" s="26" t="s">
        <v>6</v>
      </c>
      <c r="AN4" s="26"/>
      <c r="AO4" s="27"/>
    </row>
    <row r="5" spans="1:41" s="38" customFormat="1" ht="17.25" customHeight="1">
      <c r="A5" s="28"/>
      <c r="B5" s="29"/>
      <c r="C5" s="29"/>
      <c r="D5" s="30"/>
      <c r="E5" s="72" t="s">
        <v>37</v>
      </c>
      <c r="F5" s="74" t="s">
        <v>38</v>
      </c>
      <c r="G5" s="74" t="s">
        <v>40</v>
      </c>
      <c r="H5" s="76" t="s">
        <v>41</v>
      </c>
      <c r="I5" s="77" t="s">
        <v>43</v>
      </c>
      <c r="J5" s="33"/>
      <c r="K5" s="34" t="s">
        <v>45</v>
      </c>
      <c r="L5" s="34" t="s">
        <v>47</v>
      </c>
      <c r="M5" s="74" t="s">
        <v>50</v>
      </c>
      <c r="N5" s="74" t="s">
        <v>52</v>
      </c>
      <c r="O5" s="91" t="s">
        <v>53</v>
      </c>
      <c r="P5" s="35" t="s">
        <v>55</v>
      </c>
      <c r="Q5" s="39" t="s">
        <v>57</v>
      </c>
      <c r="R5" s="74" t="s">
        <v>60</v>
      </c>
      <c r="S5" s="74" t="s">
        <v>62</v>
      </c>
      <c r="T5" s="84" t="s">
        <v>64</v>
      </c>
      <c r="U5" s="74" t="s">
        <v>67</v>
      </c>
      <c r="V5" s="74" t="s">
        <v>69</v>
      </c>
      <c r="W5" s="35" t="s">
        <v>71</v>
      </c>
      <c r="X5" s="76" t="s">
        <v>73</v>
      </c>
      <c r="Y5" s="35" t="s">
        <v>75</v>
      </c>
      <c r="Z5" s="74" t="s">
        <v>77</v>
      </c>
      <c r="AA5" s="74" t="s">
        <v>79</v>
      </c>
      <c r="AB5" s="74" t="s">
        <v>80</v>
      </c>
      <c r="AC5" s="88" t="s">
        <v>82</v>
      </c>
      <c r="AD5" s="74" t="s">
        <v>84</v>
      </c>
      <c r="AE5" s="74" t="s">
        <v>86</v>
      </c>
      <c r="AF5" s="35" t="s">
        <v>87</v>
      </c>
      <c r="AG5" s="35" t="s">
        <v>88</v>
      </c>
      <c r="AH5" s="74" t="s">
        <v>90</v>
      </c>
      <c r="AI5" s="88" t="s">
        <v>92</v>
      </c>
      <c r="AJ5" s="74" t="s">
        <v>94</v>
      </c>
      <c r="AK5" s="74" t="s">
        <v>95</v>
      </c>
      <c r="AL5" s="74" t="s">
        <v>97</v>
      </c>
      <c r="AM5" s="35"/>
      <c r="AN5" s="36" t="s">
        <v>7</v>
      </c>
      <c r="AO5" s="37" t="s">
        <v>8</v>
      </c>
    </row>
    <row r="6" spans="1:41" s="38" customFormat="1" ht="17.25" customHeight="1">
      <c r="A6" s="97" t="s">
        <v>28</v>
      </c>
      <c r="B6" s="98"/>
      <c r="C6" s="98"/>
      <c r="D6" s="30"/>
      <c r="E6" s="29"/>
      <c r="F6" s="31"/>
      <c r="G6" s="31"/>
      <c r="H6" s="74" t="s">
        <v>42</v>
      </c>
      <c r="I6" s="74" t="s">
        <v>44</v>
      </c>
      <c r="J6" s="78" t="s">
        <v>30</v>
      </c>
      <c r="K6" s="74" t="s">
        <v>46</v>
      </c>
      <c r="L6" s="74" t="s">
        <v>48</v>
      </c>
      <c r="M6" s="31"/>
      <c r="N6" s="31"/>
      <c r="O6" s="92" t="s">
        <v>54</v>
      </c>
      <c r="P6" s="80" t="s">
        <v>56</v>
      </c>
      <c r="Q6" s="81" t="s">
        <v>58</v>
      </c>
      <c r="R6" s="31"/>
      <c r="S6" s="31"/>
      <c r="T6" s="84" t="s">
        <v>65</v>
      </c>
      <c r="U6" s="31"/>
      <c r="V6" s="74" t="s">
        <v>70</v>
      </c>
      <c r="W6" s="74" t="s">
        <v>72</v>
      </c>
      <c r="X6" s="74" t="s">
        <v>74</v>
      </c>
      <c r="Y6" s="74" t="s">
        <v>76</v>
      </c>
      <c r="Z6" s="31"/>
      <c r="AA6" s="31"/>
      <c r="AB6" s="31"/>
      <c r="AC6" s="30"/>
      <c r="AD6" s="31"/>
      <c r="AE6" s="31"/>
      <c r="AF6" s="74" t="s">
        <v>54</v>
      </c>
      <c r="AG6" s="74" t="s">
        <v>56</v>
      </c>
      <c r="AH6" s="31"/>
      <c r="AI6" s="30"/>
      <c r="AJ6" s="31"/>
      <c r="AK6" s="32"/>
      <c r="AL6" s="31"/>
      <c r="AM6" s="31" t="s">
        <v>9</v>
      </c>
      <c r="AN6" s="31"/>
      <c r="AO6" s="40"/>
    </row>
    <row r="7" spans="1:41" s="38" customFormat="1" ht="17.25" customHeight="1">
      <c r="A7" s="41"/>
      <c r="B7" s="42"/>
      <c r="C7" s="42"/>
      <c r="D7" s="43"/>
      <c r="E7" s="44"/>
      <c r="F7" s="45"/>
      <c r="G7" s="45"/>
      <c r="H7" s="44"/>
      <c r="I7" s="45"/>
      <c r="J7" s="45"/>
      <c r="K7" s="45"/>
      <c r="L7" s="45"/>
      <c r="M7" s="45"/>
      <c r="N7" s="45"/>
      <c r="O7" s="43"/>
      <c r="P7" s="45"/>
      <c r="Q7" s="44"/>
      <c r="R7" s="45"/>
      <c r="S7" s="45"/>
      <c r="T7" s="44"/>
      <c r="U7" s="45"/>
      <c r="V7" s="45"/>
      <c r="W7" s="45"/>
      <c r="X7" s="45"/>
      <c r="Y7" s="45"/>
      <c r="Z7" s="45"/>
      <c r="AA7" s="45"/>
      <c r="AB7" s="45"/>
      <c r="AC7" s="43"/>
      <c r="AD7" s="45"/>
      <c r="AE7" s="45"/>
      <c r="AF7" s="45"/>
      <c r="AG7" s="45"/>
      <c r="AH7" s="45"/>
      <c r="AI7" s="43"/>
      <c r="AJ7" s="45"/>
      <c r="AK7" s="44"/>
      <c r="AL7" s="45"/>
      <c r="AM7" s="45"/>
      <c r="AN7" s="45"/>
      <c r="AO7" s="46"/>
    </row>
    <row r="8" spans="1:41" s="49" customFormat="1" ht="11.25" customHeight="1">
      <c r="A8" s="47"/>
      <c r="B8" s="48"/>
      <c r="C8" s="4"/>
      <c r="D8" s="22"/>
      <c r="E8" s="62"/>
      <c r="F8" s="63"/>
      <c r="G8" s="63"/>
      <c r="H8" s="63"/>
      <c r="I8" s="63"/>
      <c r="J8" s="64"/>
      <c r="K8" s="63"/>
      <c r="L8" s="63"/>
      <c r="M8" s="63"/>
      <c r="N8" s="63"/>
      <c r="O8" s="9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5"/>
    </row>
    <row r="9" spans="1:41" s="53" customFormat="1" ht="15" customHeight="1">
      <c r="A9" s="50" t="s">
        <v>1</v>
      </c>
      <c r="B9" s="51"/>
      <c r="C9" s="51"/>
      <c r="D9" s="52"/>
      <c r="E9" s="66">
        <f aca="true" t="shared" si="0" ref="E9:AO9">E25+E34</f>
        <v>185937323</v>
      </c>
      <c r="F9" s="66">
        <f t="shared" si="0"/>
        <v>185937323</v>
      </c>
      <c r="G9" s="66">
        <f t="shared" si="0"/>
        <v>84012663</v>
      </c>
      <c r="H9" s="66">
        <f t="shared" si="0"/>
        <v>2004137</v>
      </c>
      <c r="I9" s="66">
        <f t="shared" si="0"/>
        <v>62918007</v>
      </c>
      <c r="J9" s="66">
        <f t="shared" si="0"/>
        <v>777775</v>
      </c>
      <c r="K9" s="66">
        <f t="shared" si="0"/>
        <v>3817093</v>
      </c>
      <c r="L9" s="66">
        <f t="shared" si="0"/>
        <v>15273426</v>
      </c>
      <c r="M9" s="66">
        <f t="shared" si="0"/>
        <v>88604915</v>
      </c>
      <c r="N9" s="66">
        <f t="shared" si="0"/>
        <v>87557675</v>
      </c>
      <c r="O9" s="66">
        <f t="shared" si="0"/>
        <v>28294619</v>
      </c>
      <c r="P9" s="66">
        <f t="shared" si="0"/>
        <v>35753643</v>
      </c>
      <c r="Q9" s="66">
        <f t="shared" si="0"/>
        <v>23509413</v>
      </c>
      <c r="R9" s="66">
        <f t="shared" si="0"/>
        <v>1047240</v>
      </c>
      <c r="S9" s="66">
        <f t="shared" si="0"/>
        <v>3053245</v>
      </c>
      <c r="T9" s="66">
        <f t="shared" si="0"/>
        <v>10204530</v>
      </c>
      <c r="U9" s="66">
        <f t="shared" si="0"/>
        <v>60405</v>
      </c>
      <c r="V9" s="66">
        <f t="shared" si="0"/>
        <v>1565</v>
      </c>
      <c r="W9" s="66">
        <f t="shared" si="0"/>
        <v>1473</v>
      </c>
      <c r="X9" s="66">
        <f t="shared" si="0"/>
        <v>92</v>
      </c>
      <c r="Y9" s="66">
        <f t="shared" si="0"/>
        <v>0</v>
      </c>
      <c r="Z9" s="66">
        <f t="shared" si="0"/>
        <v>0</v>
      </c>
      <c r="AA9" s="67">
        <f t="shared" si="0"/>
        <v>10452464</v>
      </c>
      <c r="AB9" s="66">
        <f t="shared" si="0"/>
        <v>10452464</v>
      </c>
      <c r="AC9" s="66">
        <f t="shared" si="0"/>
        <v>229218</v>
      </c>
      <c r="AD9" s="66">
        <f t="shared" si="0"/>
        <v>0</v>
      </c>
      <c r="AE9" s="66">
        <f t="shared" si="0"/>
        <v>10223246</v>
      </c>
      <c r="AF9" s="66">
        <f t="shared" si="0"/>
        <v>5080597</v>
      </c>
      <c r="AG9" s="66">
        <f t="shared" si="0"/>
        <v>5142649</v>
      </c>
      <c r="AH9" s="66">
        <f t="shared" si="0"/>
        <v>0</v>
      </c>
      <c r="AI9" s="66">
        <f t="shared" si="0"/>
        <v>0</v>
      </c>
      <c r="AJ9" s="66">
        <f t="shared" si="0"/>
        <v>0</v>
      </c>
      <c r="AK9" s="66">
        <f t="shared" si="0"/>
        <v>0</v>
      </c>
      <c r="AL9" s="66">
        <f t="shared" si="0"/>
        <v>0</v>
      </c>
      <c r="AM9" s="66">
        <f t="shared" si="0"/>
        <v>196389787</v>
      </c>
      <c r="AN9" s="66">
        <f t="shared" si="0"/>
        <v>5784524</v>
      </c>
      <c r="AO9" s="68">
        <f t="shared" si="0"/>
        <v>28989600</v>
      </c>
    </row>
    <row r="10" spans="1:41" s="53" customFormat="1" ht="11.25" customHeight="1">
      <c r="A10" s="54"/>
      <c r="B10" s="55"/>
      <c r="C10" s="55"/>
      <c r="D10" s="5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8"/>
    </row>
    <row r="11" spans="1:41" s="53" customFormat="1" ht="22.5" customHeight="1">
      <c r="A11" s="54">
        <v>1</v>
      </c>
      <c r="B11" s="55"/>
      <c r="C11" s="57" t="s">
        <v>10</v>
      </c>
      <c r="D11" s="56"/>
      <c r="E11" s="66">
        <v>32210834</v>
      </c>
      <c r="F11" s="66">
        <v>32210834</v>
      </c>
      <c r="G11" s="66">
        <v>15377759</v>
      </c>
      <c r="H11" s="66">
        <v>379820</v>
      </c>
      <c r="I11" s="66">
        <v>11607422</v>
      </c>
      <c r="J11" s="66">
        <v>120253</v>
      </c>
      <c r="K11" s="66">
        <v>657482</v>
      </c>
      <c r="L11" s="66">
        <v>2733035</v>
      </c>
      <c r="M11" s="66">
        <v>14196102</v>
      </c>
      <c r="N11" s="66">
        <v>14029681</v>
      </c>
      <c r="O11" s="66">
        <v>4404476</v>
      </c>
      <c r="P11" s="66">
        <v>6492283</v>
      </c>
      <c r="Q11" s="66">
        <v>3132922</v>
      </c>
      <c r="R11" s="66">
        <v>166421</v>
      </c>
      <c r="S11" s="66">
        <v>544356</v>
      </c>
      <c r="T11" s="66">
        <v>2092617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7">
        <v>1494339</v>
      </c>
      <c r="AB11" s="66">
        <v>1494339</v>
      </c>
      <c r="AC11" s="66">
        <v>35931</v>
      </c>
      <c r="AD11" s="66">
        <v>0</v>
      </c>
      <c r="AE11" s="66">
        <v>1458408</v>
      </c>
      <c r="AF11" s="66">
        <v>676572</v>
      </c>
      <c r="AG11" s="66">
        <v>781836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33705173</v>
      </c>
      <c r="AN11" s="66">
        <v>182</v>
      </c>
      <c r="AO11" s="68">
        <v>6360989</v>
      </c>
    </row>
    <row r="12" spans="1:41" s="53" customFormat="1" ht="22.5" customHeight="1">
      <c r="A12" s="54">
        <v>2</v>
      </c>
      <c r="B12" s="55"/>
      <c r="C12" s="57" t="s">
        <v>11</v>
      </c>
      <c r="D12" s="56"/>
      <c r="E12" s="66">
        <v>22378213</v>
      </c>
      <c r="F12" s="66">
        <v>22378213</v>
      </c>
      <c r="G12" s="66">
        <v>10268533</v>
      </c>
      <c r="H12" s="66">
        <v>237105</v>
      </c>
      <c r="I12" s="66">
        <v>8088251</v>
      </c>
      <c r="J12" s="66">
        <v>95657</v>
      </c>
      <c r="K12" s="66">
        <v>416955</v>
      </c>
      <c r="L12" s="66">
        <v>1526222</v>
      </c>
      <c r="M12" s="66">
        <v>10532371</v>
      </c>
      <c r="N12" s="66">
        <v>10289962</v>
      </c>
      <c r="O12" s="66">
        <v>3029694</v>
      </c>
      <c r="P12" s="66">
        <v>4536094</v>
      </c>
      <c r="Q12" s="66">
        <v>2724174</v>
      </c>
      <c r="R12" s="66">
        <v>242409</v>
      </c>
      <c r="S12" s="66">
        <v>342570</v>
      </c>
      <c r="T12" s="66">
        <v>1234739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7">
        <v>1654925</v>
      </c>
      <c r="AB12" s="66">
        <v>1654925</v>
      </c>
      <c r="AC12" s="66">
        <v>979</v>
      </c>
      <c r="AD12" s="66">
        <v>0</v>
      </c>
      <c r="AE12" s="66">
        <v>1653946</v>
      </c>
      <c r="AF12" s="66">
        <v>762927</v>
      </c>
      <c r="AG12" s="66">
        <v>891019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24033138</v>
      </c>
      <c r="AN12" s="66">
        <v>8</v>
      </c>
      <c r="AO12" s="68">
        <v>3704046</v>
      </c>
    </row>
    <row r="13" spans="1:41" s="53" customFormat="1" ht="22.5" customHeight="1">
      <c r="A13" s="54">
        <v>3</v>
      </c>
      <c r="B13" s="55"/>
      <c r="C13" s="57" t="s">
        <v>12</v>
      </c>
      <c r="D13" s="56"/>
      <c r="E13" s="66">
        <v>24339125</v>
      </c>
      <c r="F13" s="66">
        <v>24339125</v>
      </c>
      <c r="G13" s="66">
        <v>12116522</v>
      </c>
      <c r="H13" s="66">
        <v>273892</v>
      </c>
      <c r="I13" s="66">
        <v>9156676</v>
      </c>
      <c r="J13" s="66">
        <v>114203</v>
      </c>
      <c r="K13" s="66">
        <v>644515</v>
      </c>
      <c r="L13" s="66">
        <v>2041439</v>
      </c>
      <c r="M13" s="66">
        <v>10492276</v>
      </c>
      <c r="N13" s="66">
        <v>10384428</v>
      </c>
      <c r="O13" s="66">
        <v>3623435</v>
      </c>
      <c r="P13" s="66">
        <v>5206904</v>
      </c>
      <c r="Q13" s="66">
        <v>1554089</v>
      </c>
      <c r="R13" s="66">
        <v>107848</v>
      </c>
      <c r="S13" s="66">
        <v>420631</v>
      </c>
      <c r="T13" s="66">
        <v>1309655</v>
      </c>
      <c r="U13" s="66">
        <v>41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7">
        <v>1553856</v>
      </c>
      <c r="AB13" s="66">
        <v>1553856</v>
      </c>
      <c r="AC13" s="66">
        <v>83668</v>
      </c>
      <c r="AD13" s="66">
        <v>0</v>
      </c>
      <c r="AE13" s="66">
        <v>1470188</v>
      </c>
      <c r="AF13" s="66">
        <v>685478</v>
      </c>
      <c r="AG13" s="66">
        <v>784710</v>
      </c>
      <c r="AH13" s="66">
        <v>0</v>
      </c>
      <c r="AI13" s="66">
        <v>0</v>
      </c>
      <c r="AJ13" s="66">
        <v>0</v>
      </c>
      <c r="AK13" s="66">
        <v>0</v>
      </c>
      <c r="AL13" s="66">
        <v>0</v>
      </c>
      <c r="AM13" s="66">
        <v>25892981</v>
      </c>
      <c r="AN13" s="66">
        <v>8524</v>
      </c>
      <c r="AO13" s="68">
        <v>4266417</v>
      </c>
    </row>
    <row r="14" spans="1:41" s="53" customFormat="1" ht="22.5" customHeight="1">
      <c r="A14" s="54">
        <v>4</v>
      </c>
      <c r="B14" s="55"/>
      <c r="C14" s="57" t="s">
        <v>13</v>
      </c>
      <c r="D14" s="56"/>
      <c r="E14" s="66">
        <v>5090410</v>
      </c>
      <c r="F14" s="66">
        <v>5090410</v>
      </c>
      <c r="G14" s="66">
        <v>2125113</v>
      </c>
      <c r="H14" s="66">
        <v>71773</v>
      </c>
      <c r="I14" s="66">
        <v>1756885</v>
      </c>
      <c r="J14" s="66">
        <v>18852</v>
      </c>
      <c r="K14" s="66">
        <v>125388</v>
      </c>
      <c r="L14" s="66">
        <v>171067</v>
      </c>
      <c r="M14" s="66">
        <v>2516162</v>
      </c>
      <c r="N14" s="66">
        <v>2466573</v>
      </c>
      <c r="O14" s="66">
        <v>869652</v>
      </c>
      <c r="P14" s="66">
        <v>1118370</v>
      </c>
      <c r="Q14" s="66">
        <v>478551</v>
      </c>
      <c r="R14" s="66">
        <v>49589</v>
      </c>
      <c r="S14" s="66">
        <v>129048</v>
      </c>
      <c r="T14" s="66">
        <v>320087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7">
        <v>422310</v>
      </c>
      <c r="AB14" s="66">
        <v>422310</v>
      </c>
      <c r="AC14" s="66">
        <v>46229</v>
      </c>
      <c r="AD14" s="66">
        <v>0</v>
      </c>
      <c r="AE14" s="66">
        <v>376081</v>
      </c>
      <c r="AF14" s="66">
        <v>191085</v>
      </c>
      <c r="AG14" s="66">
        <v>184996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5512720</v>
      </c>
      <c r="AN14" s="66">
        <v>498</v>
      </c>
      <c r="AO14" s="68">
        <v>1590017</v>
      </c>
    </row>
    <row r="15" spans="1:41" s="53" customFormat="1" ht="22.5" customHeight="1">
      <c r="A15" s="54">
        <v>5</v>
      </c>
      <c r="B15" s="55"/>
      <c r="C15" s="57" t="s">
        <v>14</v>
      </c>
      <c r="D15" s="56"/>
      <c r="E15" s="66">
        <v>15472043</v>
      </c>
      <c r="F15" s="66">
        <v>15472043</v>
      </c>
      <c r="G15" s="66">
        <v>7046956</v>
      </c>
      <c r="H15" s="66">
        <v>167442</v>
      </c>
      <c r="I15" s="66">
        <v>5154418</v>
      </c>
      <c r="J15" s="66">
        <v>55117</v>
      </c>
      <c r="K15" s="66">
        <v>284852</v>
      </c>
      <c r="L15" s="66">
        <v>1440244</v>
      </c>
      <c r="M15" s="66">
        <v>7297028</v>
      </c>
      <c r="N15" s="66">
        <v>7253347</v>
      </c>
      <c r="O15" s="66">
        <v>2379589</v>
      </c>
      <c r="P15" s="66">
        <v>2946411</v>
      </c>
      <c r="Q15" s="66">
        <v>1927347</v>
      </c>
      <c r="R15" s="66">
        <v>43681</v>
      </c>
      <c r="S15" s="66">
        <v>246092</v>
      </c>
      <c r="T15" s="66">
        <v>880402</v>
      </c>
      <c r="U15" s="66">
        <v>0</v>
      </c>
      <c r="V15" s="66">
        <v>1565</v>
      </c>
      <c r="W15" s="66">
        <v>1473</v>
      </c>
      <c r="X15" s="66">
        <v>92</v>
      </c>
      <c r="Y15" s="66">
        <v>0</v>
      </c>
      <c r="Z15" s="66">
        <v>0</v>
      </c>
      <c r="AA15" s="67">
        <v>1054728</v>
      </c>
      <c r="AB15" s="66">
        <v>1054728</v>
      </c>
      <c r="AC15" s="66">
        <v>0</v>
      </c>
      <c r="AD15" s="66">
        <v>0</v>
      </c>
      <c r="AE15" s="66">
        <v>1054728</v>
      </c>
      <c r="AF15" s="66">
        <v>537164</v>
      </c>
      <c r="AG15" s="66">
        <v>517564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16526771</v>
      </c>
      <c r="AN15" s="66">
        <v>0</v>
      </c>
      <c r="AO15" s="68">
        <v>2650413</v>
      </c>
    </row>
    <row r="16" spans="1:41" s="53" customFormat="1" ht="22.5" customHeight="1">
      <c r="A16" s="54">
        <v>6</v>
      </c>
      <c r="B16" s="55"/>
      <c r="C16" s="57" t="s">
        <v>15</v>
      </c>
      <c r="D16" s="56"/>
      <c r="E16" s="66">
        <v>8534475</v>
      </c>
      <c r="F16" s="66">
        <v>8534475</v>
      </c>
      <c r="G16" s="66">
        <v>3613230</v>
      </c>
      <c r="H16" s="66">
        <v>81562</v>
      </c>
      <c r="I16" s="66">
        <v>2766672</v>
      </c>
      <c r="J16" s="66">
        <v>39618</v>
      </c>
      <c r="K16" s="66">
        <v>180664</v>
      </c>
      <c r="L16" s="66">
        <v>584332</v>
      </c>
      <c r="M16" s="66">
        <v>4390647</v>
      </c>
      <c r="N16" s="66">
        <v>4317700</v>
      </c>
      <c r="O16" s="66">
        <v>1759758</v>
      </c>
      <c r="P16" s="66">
        <v>1537707</v>
      </c>
      <c r="Q16" s="66">
        <v>1020235</v>
      </c>
      <c r="R16" s="66">
        <v>72947</v>
      </c>
      <c r="S16" s="66">
        <v>123943</v>
      </c>
      <c r="T16" s="66">
        <v>406655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7">
        <v>772547</v>
      </c>
      <c r="AB16" s="66">
        <v>772547</v>
      </c>
      <c r="AC16" s="66">
        <v>2480</v>
      </c>
      <c r="AD16" s="66">
        <v>0</v>
      </c>
      <c r="AE16" s="66">
        <v>770067</v>
      </c>
      <c r="AF16" s="66">
        <v>449625</v>
      </c>
      <c r="AG16" s="66">
        <v>320442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9307022</v>
      </c>
      <c r="AN16" s="66">
        <v>1330621</v>
      </c>
      <c r="AO16" s="68">
        <v>0</v>
      </c>
    </row>
    <row r="17" spans="1:41" s="53" customFormat="1" ht="22.5" customHeight="1">
      <c r="A17" s="54">
        <v>7</v>
      </c>
      <c r="B17" s="55"/>
      <c r="C17" s="57" t="s">
        <v>16</v>
      </c>
      <c r="D17" s="56"/>
      <c r="E17" s="66">
        <v>17425174</v>
      </c>
      <c r="F17" s="66">
        <v>17425174</v>
      </c>
      <c r="G17" s="66">
        <v>7673957</v>
      </c>
      <c r="H17" s="66">
        <v>195444</v>
      </c>
      <c r="I17" s="66">
        <v>6238015</v>
      </c>
      <c r="J17" s="66">
        <v>75173</v>
      </c>
      <c r="K17" s="66">
        <v>340025</v>
      </c>
      <c r="L17" s="66">
        <v>900473</v>
      </c>
      <c r="M17" s="66">
        <v>8458271</v>
      </c>
      <c r="N17" s="66">
        <v>8287656</v>
      </c>
      <c r="O17" s="66">
        <v>3130849</v>
      </c>
      <c r="P17" s="66">
        <v>3298857</v>
      </c>
      <c r="Q17" s="66">
        <v>1857950</v>
      </c>
      <c r="R17" s="66">
        <v>170615</v>
      </c>
      <c r="S17" s="66">
        <v>306800</v>
      </c>
      <c r="T17" s="66">
        <v>986146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7">
        <v>682981</v>
      </c>
      <c r="AB17" s="66">
        <v>682981</v>
      </c>
      <c r="AC17" s="66">
        <v>9280</v>
      </c>
      <c r="AD17" s="66">
        <v>0</v>
      </c>
      <c r="AE17" s="66">
        <v>673701</v>
      </c>
      <c r="AF17" s="66">
        <v>340467</v>
      </c>
      <c r="AG17" s="66">
        <v>333234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18108155</v>
      </c>
      <c r="AN17" s="66">
        <v>3941</v>
      </c>
      <c r="AO17" s="68">
        <v>3757522</v>
      </c>
    </row>
    <row r="18" spans="1:41" s="53" customFormat="1" ht="22.5" customHeight="1">
      <c r="A18" s="54">
        <v>8</v>
      </c>
      <c r="B18" s="55"/>
      <c r="C18" s="57" t="s">
        <v>17</v>
      </c>
      <c r="D18" s="56"/>
      <c r="E18" s="66">
        <v>9151912</v>
      </c>
      <c r="F18" s="66">
        <v>9151912</v>
      </c>
      <c r="G18" s="66">
        <v>4782669</v>
      </c>
      <c r="H18" s="66">
        <v>75832</v>
      </c>
      <c r="I18" s="66">
        <v>2469223</v>
      </c>
      <c r="J18" s="66">
        <v>32169</v>
      </c>
      <c r="K18" s="66">
        <v>124611</v>
      </c>
      <c r="L18" s="66">
        <v>2113003</v>
      </c>
      <c r="M18" s="66">
        <v>3935417</v>
      </c>
      <c r="N18" s="66">
        <v>3918162</v>
      </c>
      <c r="O18" s="66">
        <v>1201582</v>
      </c>
      <c r="P18" s="66">
        <v>1351421</v>
      </c>
      <c r="Q18" s="66">
        <v>1365159</v>
      </c>
      <c r="R18" s="66">
        <v>17255</v>
      </c>
      <c r="S18" s="66">
        <v>106937</v>
      </c>
      <c r="T18" s="66">
        <v>326889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7">
        <v>532007</v>
      </c>
      <c r="AB18" s="66">
        <v>532007</v>
      </c>
      <c r="AC18" s="66">
        <v>5098</v>
      </c>
      <c r="AD18" s="66">
        <v>0</v>
      </c>
      <c r="AE18" s="66">
        <v>526909</v>
      </c>
      <c r="AF18" s="66">
        <v>283742</v>
      </c>
      <c r="AG18" s="66">
        <v>243167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9683919</v>
      </c>
      <c r="AN18" s="66">
        <v>1502348</v>
      </c>
      <c r="AO18" s="68">
        <v>0</v>
      </c>
    </row>
    <row r="19" spans="1:41" s="53" customFormat="1" ht="22.5" customHeight="1">
      <c r="A19" s="54">
        <v>9</v>
      </c>
      <c r="B19" s="55"/>
      <c r="C19" s="57" t="s">
        <v>18</v>
      </c>
      <c r="D19" s="56"/>
      <c r="E19" s="66">
        <v>3662218</v>
      </c>
      <c r="F19" s="66">
        <v>3662218</v>
      </c>
      <c r="G19" s="66">
        <v>1491465</v>
      </c>
      <c r="H19" s="66">
        <v>51197</v>
      </c>
      <c r="I19" s="66">
        <v>1245008</v>
      </c>
      <c r="J19" s="66">
        <v>16220</v>
      </c>
      <c r="K19" s="66">
        <v>82769</v>
      </c>
      <c r="L19" s="66">
        <v>112491</v>
      </c>
      <c r="M19" s="66">
        <v>1826459</v>
      </c>
      <c r="N19" s="66">
        <v>1812563</v>
      </c>
      <c r="O19" s="66">
        <v>507654</v>
      </c>
      <c r="P19" s="66">
        <v>967387</v>
      </c>
      <c r="Q19" s="66">
        <v>337522</v>
      </c>
      <c r="R19" s="66">
        <v>13896</v>
      </c>
      <c r="S19" s="66">
        <v>93387</v>
      </c>
      <c r="T19" s="66">
        <v>250907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67">
        <v>126947</v>
      </c>
      <c r="AB19" s="66">
        <v>126947</v>
      </c>
      <c r="AC19" s="66">
        <v>29234</v>
      </c>
      <c r="AD19" s="66">
        <v>0</v>
      </c>
      <c r="AE19" s="66">
        <v>97713</v>
      </c>
      <c r="AF19" s="66">
        <v>39297</v>
      </c>
      <c r="AG19" s="66">
        <v>58416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3789165</v>
      </c>
      <c r="AN19" s="66">
        <v>265</v>
      </c>
      <c r="AO19" s="68">
        <v>1066752</v>
      </c>
    </row>
    <row r="20" spans="1:41" s="53" customFormat="1" ht="22.5" customHeight="1">
      <c r="A20" s="54">
        <v>10</v>
      </c>
      <c r="B20" s="55"/>
      <c r="C20" s="57" t="s">
        <v>19</v>
      </c>
      <c r="D20" s="56"/>
      <c r="E20" s="66">
        <v>4490945</v>
      </c>
      <c r="F20" s="66">
        <v>4490945</v>
      </c>
      <c r="G20" s="66">
        <v>1696956</v>
      </c>
      <c r="H20" s="66">
        <v>46973</v>
      </c>
      <c r="I20" s="66">
        <v>1367651</v>
      </c>
      <c r="J20" s="66">
        <v>17911</v>
      </c>
      <c r="K20" s="66">
        <v>108497</v>
      </c>
      <c r="L20" s="66">
        <v>173835</v>
      </c>
      <c r="M20" s="66">
        <v>2460071</v>
      </c>
      <c r="N20" s="66">
        <v>2441975</v>
      </c>
      <c r="O20" s="66">
        <v>739906</v>
      </c>
      <c r="P20" s="66">
        <v>864535</v>
      </c>
      <c r="Q20" s="66">
        <v>837534</v>
      </c>
      <c r="R20" s="66">
        <v>18096</v>
      </c>
      <c r="S20" s="66">
        <v>77237</v>
      </c>
      <c r="T20" s="66">
        <v>256681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7">
        <v>275335</v>
      </c>
      <c r="AB20" s="66">
        <v>275335</v>
      </c>
      <c r="AC20" s="66">
        <v>0</v>
      </c>
      <c r="AD20" s="66">
        <v>0</v>
      </c>
      <c r="AE20" s="66">
        <v>275335</v>
      </c>
      <c r="AF20" s="66">
        <v>145836</v>
      </c>
      <c r="AG20" s="66">
        <v>129499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4766280</v>
      </c>
      <c r="AN20" s="66">
        <v>858019</v>
      </c>
      <c r="AO20" s="68">
        <v>0</v>
      </c>
    </row>
    <row r="21" spans="1:41" s="53" customFormat="1" ht="22.5" customHeight="1">
      <c r="A21" s="54">
        <v>11</v>
      </c>
      <c r="B21" s="55"/>
      <c r="C21" s="57" t="s">
        <v>20</v>
      </c>
      <c r="D21" s="56"/>
      <c r="E21" s="66">
        <v>3256769</v>
      </c>
      <c r="F21" s="66">
        <v>3256769</v>
      </c>
      <c r="G21" s="66">
        <v>1320049</v>
      </c>
      <c r="H21" s="66">
        <v>39532</v>
      </c>
      <c r="I21" s="66">
        <v>974090</v>
      </c>
      <c r="J21" s="66">
        <v>12438</v>
      </c>
      <c r="K21" s="66">
        <v>72628</v>
      </c>
      <c r="L21" s="66">
        <v>233799</v>
      </c>
      <c r="M21" s="66">
        <v>1617983</v>
      </c>
      <c r="N21" s="66">
        <v>1603973</v>
      </c>
      <c r="O21" s="66">
        <v>353665</v>
      </c>
      <c r="P21" s="66">
        <v>679469</v>
      </c>
      <c r="Q21" s="66">
        <v>570839</v>
      </c>
      <c r="R21" s="66">
        <v>14010</v>
      </c>
      <c r="S21" s="66">
        <v>78859</v>
      </c>
      <c r="T21" s="66">
        <v>179773</v>
      </c>
      <c r="U21" s="66">
        <v>60105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7">
        <v>97424</v>
      </c>
      <c r="AB21" s="66">
        <v>97424</v>
      </c>
      <c r="AC21" s="66">
        <v>1271</v>
      </c>
      <c r="AD21" s="66">
        <v>0</v>
      </c>
      <c r="AE21" s="66">
        <v>96153</v>
      </c>
      <c r="AF21" s="66">
        <v>35782</v>
      </c>
      <c r="AG21" s="66">
        <v>60371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3354193</v>
      </c>
      <c r="AN21" s="66">
        <v>686261</v>
      </c>
      <c r="AO21" s="68">
        <v>0</v>
      </c>
    </row>
    <row r="22" spans="1:41" s="53" customFormat="1" ht="22.5" customHeight="1">
      <c r="A22" s="54">
        <v>12</v>
      </c>
      <c r="B22" s="55"/>
      <c r="C22" s="57" t="s">
        <v>21</v>
      </c>
      <c r="D22" s="56"/>
      <c r="E22" s="66">
        <v>24460153</v>
      </c>
      <c r="F22" s="66">
        <v>24460153</v>
      </c>
      <c r="G22" s="66">
        <v>10233722</v>
      </c>
      <c r="H22" s="66">
        <v>208993</v>
      </c>
      <c r="I22" s="66">
        <v>7336268</v>
      </c>
      <c r="J22" s="66">
        <v>115179</v>
      </c>
      <c r="K22" s="66">
        <v>479264</v>
      </c>
      <c r="L22" s="66">
        <v>2209197</v>
      </c>
      <c r="M22" s="66">
        <v>12797646</v>
      </c>
      <c r="N22" s="66">
        <v>12695488</v>
      </c>
      <c r="O22" s="66">
        <v>3913011</v>
      </c>
      <c r="P22" s="66">
        <v>3842171</v>
      </c>
      <c r="Q22" s="66">
        <v>4940306</v>
      </c>
      <c r="R22" s="66">
        <v>102158</v>
      </c>
      <c r="S22" s="66">
        <v>296337</v>
      </c>
      <c r="T22" s="66">
        <v>1132448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7">
        <v>1110513</v>
      </c>
      <c r="AB22" s="66">
        <v>1110513</v>
      </c>
      <c r="AC22" s="66">
        <v>2043</v>
      </c>
      <c r="AD22" s="66">
        <v>0</v>
      </c>
      <c r="AE22" s="66">
        <v>1108470</v>
      </c>
      <c r="AF22" s="66">
        <v>617960</v>
      </c>
      <c r="AG22" s="66">
        <v>490510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25570666</v>
      </c>
      <c r="AN22" s="66">
        <v>1782</v>
      </c>
      <c r="AO22" s="68">
        <v>3935683</v>
      </c>
    </row>
    <row r="23" spans="1:41" s="53" customFormat="1" ht="22.5" customHeight="1">
      <c r="A23" s="54">
        <v>13</v>
      </c>
      <c r="B23" s="55"/>
      <c r="C23" s="57" t="s">
        <v>22</v>
      </c>
      <c r="D23" s="56"/>
      <c r="E23" s="66">
        <v>9225324</v>
      </c>
      <c r="F23" s="66">
        <v>9225324</v>
      </c>
      <c r="G23" s="66">
        <v>3760379</v>
      </c>
      <c r="H23" s="66">
        <v>93971</v>
      </c>
      <c r="I23" s="66">
        <v>2681037</v>
      </c>
      <c r="J23" s="66">
        <v>36762</v>
      </c>
      <c r="K23" s="66">
        <v>173178</v>
      </c>
      <c r="L23" s="66">
        <v>812193</v>
      </c>
      <c r="M23" s="66">
        <v>4796418</v>
      </c>
      <c r="N23" s="66">
        <v>4771665</v>
      </c>
      <c r="O23" s="66">
        <v>1256502</v>
      </c>
      <c r="P23" s="66">
        <v>1697222</v>
      </c>
      <c r="Q23" s="66">
        <v>1817941</v>
      </c>
      <c r="R23" s="66">
        <v>24753</v>
      </c>
      <c r="S23" s="66">
        <v>141569</v>
      </c>
      <c r="T23" s="66">
        <v>526958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7">
        <v>573405</v>
      </c>
      <c r="AB23" s="66">
        <v>573405</v>
      </c>
      <c r="AC23" s="66">
        <v>7448</v>
      </c>
      <c r="AD23" s="66">
        <v>0</v>
      </c>
      <c r="AE23" s="66">
        <v>565957</v>
      </c>
      <c r="AF23" s="66">
        <v>266055</v>
      </c>
      <c r="AG23" s="66">
        <v>299902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9798729</v>
      </c>
      <c r="AN23" s="66">
        <v>949</v>
      </c>
      <c r="AO23" s="68">
        <v>1522078</v>
      </c>
    </row>
    <row r="24" spans="1:41" s="53" customFormat="1" ht="11.25" customHeight="1">
      <c r="A24" s="54"/>
      <c r="B24" s="55"/>
      <c r="C24" s="57"/>
      <c r="D24" s="5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>
        <v>0</v>
      </c>
      <c r="Y24" s="66"/>
      <c r="Z24" s="66"/>
      <c r="AA24" s="67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8"/>
    </row>
    <row r="25" spans="1:41" s="53" customFormat="1" ht="15" customHeight="1">
      <c r="A25" s="50" t="s">
        <v>2</v>
      </c>
      <c r="B25" s="51"/>
      <c r="C25" s="51"/>
      <c r="D25" s="52"/>
      <c r="E25" s="66">
        <f aca="true" t="shared" si="1" ref="E25:AO25">SUM(E11:E23)</f>
        <v>179697595</v>
      </c>
      <c r="F25" s="66">
        <f t="shared" si="1"/>
        <v>179697595</v>
      </c>
      <c r="G25" s="66">
        <f t="shared" si="1"/>
        <v>81507310</v>
      </c>
      <c r="H25" s="66">
        <f t="shared" si="1"/>
        <v>1923536</v>
      </c>
      <c r="I25" s="66">
        <f t="shared" si="1"/>
        <v>60841616</v>
      </c>
      <c r="J25" s="66">
        <f t="shared" si="1"/>
        <v>749552</v>
      </c>
      <c r="K25" s="66">
        <f t="shared" si="1"/>
        <v>3690828</v>
      </c>
      <c r="L25" s="66">
        <f t="shared" si="1"/>
        <v>15051330</v>
      </c>
      <c r="M25" s="66">
        <f t="shared" si="1"/>
        <v>85316851</v>
      </c>
      <c r="N25" s="66">
        <f t="shared" si="1"/>
        <v>84273173</v>
      </c>
      <c r="O25" s="66">
        <f t="shared" si="1"/>
        <v>27169773</v>
      </c>
      <c r="P25" s="66">
        <f t="shared" si="1"/>
        <v>34538831</v>
      </c>
      <c r="Q25" s="66">
        <f t="shared" si="1"/>
        <v>22564569</v>
      </c>
      <c r="R25" s="66">
        <f t="shared" si="1"/>
        <v>1043678</v>
      </c>
      <c r="S25" s="66">
        <f t="shared" si="1"/>
        <v>2907766</v>
      </c>
      <c r="T25" s="66">
        <f t="shared" si="1"/>
        <v>9903957</v>
      </c>
      <c r="U25" s="66">
        <f t="shared" si="1"/>
        <v>60146</v>
      </c>
      <c r="V25" s="66">
        <f t="shared" si="1"/>
        <v>1565</v>
      </c>
      <c r="W25" s="66">
        <f t="shared" si="1"/>
        <v>1473</v>
      </c>
      <c r="X25" s="66">
        <f t="shared" si="1"/>
        <v>92</v>
      </c>
      <c r="Y25" s="66">
        <f t="shared" si="1"/>
        <v>0</v>
      </c>
      <c r="Z25" s="66">
        <f t="shared" si="1"/>
        <v>0</v>
      </c>
      <c r="AA25" s="67">
        <f t="shared" si="1"/>
        <v>10351317</v>
      </c>
      <c r="AB25" s="66">
        <f t="shared" si="1"/>
        <v>10351317</v>
      </c>
      <c r="AC25" s="66">
        <f t="shared" si="1"/>
        <v>223661</v>
      </c>
      <c r="AD25" s="66">
        <f t="shared" si="1"/>
        <v>0</v>
      </c>
      <c r="AE25" s="66">
        <f t="shared" si="1"/>
        <v>10127656</v>
      </c>
      <c r="AF25" s="66">
        <f t="shared" si="1"/>
        <v>5031990</v>
      </c>
      <c r="AG25" s="66">
        <f t="shared" si="1"/>
        <v>5095666</v>
      </c>
      <c r="AH25" s="66">
        <f t="shared" si="1"/>
        <v>0</v>
      </c>
      <c r="AI25" s="66">
        <f t="shared" si="1"/>
        <v>0</v>
      </c>
      <c r="AJ25" s="66">
        <f t="shared" si="1"/>
        <v>0</v>
      </c>
      <c r="AK25" s="66">
        <f t="shared" si="1"/>
        <v>0</v>
      </c>
      <c r="AL25" s="66">
        <f t="shared" si="1"/>
        <v>0</v>
      </c>
      <c r="AM25" s="66">
        <f t="shared" si="1"/>
        <v>190048912</v>
      </c>
      <c r="AN25" s="66">
        <f t="shared" si="1"/>
        <v>4393398</v>
      </c>
      <c r="AO25" s="68">
        <f t="shared" si="1"/>
        <v>28853917</v>
      </c>
    </row>
    <row r="26" spans="1:41" s="53" customFormat="1" ht="11.25" customHeight="1">
      <c r="A26" s="50"/>
      <c r="B26" s="51"/>
      <c r="C26" s="51"/>
      <c r="D26" s="52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7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8"/>
    </row>
    <row r="27" spans="1:41" s="53" customFormat="1" ht="22.5" customHeight="1">
      <c r="A27" s="54">
        <v>1</v>
      </c>
      <c r="B27" s="55"/>
      <c r="C27" s="57" t="s">
        <v>23</v>
      </c>
      <c r="D27" s="56"/>
      <c r="E27" s="66">
        <v>1384839</v>
      </c>
      <c r="F27" s="66">
        <v>1384839</v>
      </c>
      <c r="G27" s="66">
        <v>580955</v>
      </c>
      <c r="H27" s="66">
        <v>22392</v>
      </c>
      <c r="I27" s="66">
        <v>482331</v>
      </c>
      <c r="J27" s="66">
        <v>6969</v>
      </c>
      <c r="K27" s="66">
        <v>25369</v>
      </c>
      <c r="L27" s="66">
        <v>50863</v>
      </c>
      <c r="M27" s="66">
        <v>657792</v>
      </c>
      <c r="N27" s="66">
        <v>656791</v>
      </c>
      <c r="O27" s="66">
        <v>216181</v>
      </c>
      <c r="P27" s="66">
        <v>345697</v>
      </c>
      <c r="Q27" s="66">
        <v>94913</v>
      </c>
      <c r="R27" s="66">
        <v>1001</v>
      </c>
      <c r="S27" s="66">
        <v>46135</v>
      </c>
      <c r="T27" s="66">
        <v>99957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7">
        <v>5557</v>
      </c>
      <c r="AB27" s="66">
        <v>5557</v>
      </c>
      <c r="AC27" s="66">
        <v>5557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1390396</v>
      </c>
      <c r="AN27" s="66">
        <v>493694</v>
      </c>
      <c r="AO27" s="68">
        <v>0</v>
      </c>
    </row>
    <row r="28" spans="1:41" s="53" customFormat="1" ht="22.5" customHeight="1">
      <c r="A28" s="54">
        <v>2</v>
      </c>
      <c r="B28" s="55"/>
      <c r="C28" s="57" t="s">
        <v>24</v>
      </c>
      <c r="D28" s="56"/>
      <c r="E28" s="66">
        <v>1463983</v>
      </c>
      <c r="F28" s="66">
        <v>1463983</v>
      </c>
      <c r="G28" s="66">
        <v>356948</v>
      </c>
      <c r="H28" s="66">
        <v>9200</v>
      </c>
      <c r="I28" s="66">
        <v>289681</v>
      </c>
      <c r="J28" s="66">
        <v>3121</v>
      </c>
      <c r="K28" s="66">
        <v>29139</v>
      </c>
      <c r="L28" s="66">
        <v>28928</v>
      </c>
      <c r="M28" s="66">
        <v>1066534</v>
      </c>
      <c r="N28" s="66">
        <v>1066522</v>
      </c>
      <c r="O28" s="66">
        <v>359540</v>
      </c>
      <c r="P28" s="66">
        <v>144151</v>
      </c>
      <c r="Q28" s="66">
        <v>562831</v>
      </c>
      <c r="R28" s="66">
        <v>12</v>
      </c>
      <c r="S28" s="66">
        <v>11091</v>
      </c>
      <c r="T28" s="66">
        <v>29410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7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>
        <v>0</v>
      </c>
      <c r="AM28" s="66">
        <v>1463983</v>
      </c>
      <c r="AN28" s="66">
        <v>0</v>
      </c>
      <c r="AO28" s="68">
        <v>135683</v>
      </c>
    </row>
    <row r="29" spans="1:44" s="53" customFormat="1" ht="22.5" customHeight="1">
      <c r="A29" s="54">
        <v>3</v>
      </c>
      <c r="B29" s="55"/>
      <c r="C29" s="57" t="s">
        <v>25</v>
      </c>
      <c r="D29" s="56"/>
      <c r="E29" s="66">
        <v>225724</v>
      </c>
      <c r="F29" s="66">
        <v>225724</v>
      </c>
      <c r="G29" s="66">
        <v>129608</v>
      </c>
      <c r="H29" s="66">
        <v>3725</v>
      </c>
      <c r="I29" s="66">
        <v>96724</v>
      </c>
      <c r="J29" s="66">
        <v>2235</v>
      </c>
      <c r="K29" s="66">
        <v>11166</v>
      </c>
      <c r="L29" s="66">
        <v>17993</v>
      </c>
      <c r="M29" s="66">
        <v>81241</v>
      </c>
      <c r="N29" s="66">
        <v>81241</v>
      </c>
      <c r="O29" s="66">
        <v>20838</v>
      </c>
      <c r="P29" s="66">
        <v>43953</v>
      </c>
      <c r="Q29" s="66">
        <v>16450</v>
      </c>
      <c r="R29" s="66">
        <v>0</v>
      </c>
      <c r="S29" s="66">
        <v>6978</v>
      </c>
      <c r="T29" s="66">
        <v>7897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7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225724</v>
      </c>
      <c r="AN29" s="66">
        <v>72672</v>
      </c>
      <c r="AO29" s="68">
        <v>0</v>
      </c>
      <c r="AP29" s="58"/>
      <c r="AQ29" s="58"/>
      <c r="AR29" s="58"/>
    </row>
    <row r="30" spans="1:41" s="53" customFormat="1" ht="22.5" customHeight="1">
      <c r="A30" s="54">
        <v>4</v>
      </c>
      <c r="B30" s="55"/>
      <c r="C30" s="57" t="s">
        <v>0</v>
      </c>
      <c r="D30" s="56"/>
      <c r="E30" s="66">
        <v>1575088</v>
      </c>
      <c r="F30" s="66">
        <v>1575088</v>
      </c>
      <c r="G30" s="66">
        <v>743723</v>
      </c>
      <c r="H30" s="66">
        <v>22469</v>
      </c>
      <c r="I30" s="66">
        <v>634551</v>
      </c>
      <c r="J30" s="66">
        <v>9280</v>
      </c>
      <c r="K30" s="66">
        <v>25307</v>
      </c>
      <c r="L30" s="66">
        <v>61396</v>
      </c>
      <c r="M30" s="66">
        <v>705055</v>
      </c>
      <c r="N30" s="66">
        <v>704219</v>
      </c>
      <c r="O30" s="66">
        <v>260279</v>
      </c>
      <c r="P30" s="66">
        <v>329151</v>
      </c>
      <c r="Q30" s="66">
        <v>114789</v>
      </c>
      <c r="R30" s="66">
        <v>836</v>
      </c>
      <c r="S30" s="66">
        <v>39695</v>
      </c>
      <c r="T30" s="66">
        <v>86356</v>
      </c>
      <c r="U30" s="66">
        <v>259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67">
        <v>95590</v>
      </c>
      <c r="AB30" s="66">
        <v>95590</v>
      </c>
      <c r="AC30" s="66">
        <v>0</v>
      </c>
      <c r="AD30" s="66">
        <v>0</v>
      </c>
      <c r="AE30" s="66">
        <v>95590</v>
      </c>
      <c r="AF30" s="66">
        <v>48607</v>
      </c>
      <c r="AG30" s="66">
        <v>46983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1670678</v>
      </c>
      <c r="AN30" s="66">
        <v>405235</v>
      </c>
      <c r="AO30" s="68">
        <v>0</v>
      </c>
    </row>
    <row r="31" spans="1:41" s="53" customFormat="1" ht="22.5" customHeight="1">
      <c r="A31" s="54">
        <v>5</v>
      </c>
      <c r="B31" s="55"/>
      <c r="C31" s="57" t="s">
        <v>26</v>
      </c>
      <c r="D31" s="56"/>
      <c r="E31" s="66">
        <v>1287786</v>
      </c>
      <c r="F31" s="66">
        <v>1287786</v>
      </c>
      <c r="G31" s="66">
        <v>577779</v>
      </c>
      <c r="H31" s="66">
        <v>18048</v>
      </c>
      <c r="I31" s="66">
        <v>479714</v>
      </c>
      <c r="J31" s="66">
        <v>6284</v>
      </c>
      <c r="K31" s="66">
        <v>28078</v>
      </c>
      <c r="L31" s="66">
        <v>51939</v>
      </c>
      <c r="M31" s="66">
        <v>612139</v>
      </c>
      <c r="N31" s="66">
        <v>611689</v>
      </c>
      <c r="O31" s="66">
        <v>220049</v>
      </c>
      <c r="P31" s="66">
        <v>286249</v>
      </c>
      <c r="Q31" s="66">
        <v>105391</v>
      </c>
      <c r="R31" s="66">
        <v>450</v>
      </c>
      <c r="S31" s="66">
        <v>31464</v>
      </c>
      <c r="T31" s="66">
        <v>66404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7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1287786</v>
      </c>
      <c r="AN31" s="66">
        <v>298409</v>
      </c>
      <c r="AO31" s="68">
        <v>0</v>
      </c>
    </row>
    <row r="32" spans="1:41" s="53" customFormat="1" ht="22.5" customHeight="1">
      <c r="A32" s="54">
        <v>6</v>
      </c>
      <c r="B32" s="55"/>
      <c r="C32" s="57" t="s">
        <v>27</v>
      </c>
      <c r="D32" s="56"/>
      <c r="E32" s="66">
        <v>302308</v>
      </c>
      <c r="F32" s="66">
        <v>302308</v>
      </c>
      <c r="G32" s="66">
        <v>116340</v>
      </c>
      <c r="H32" s="66">
        <v>4767</v>
      </c>
      <c r="I32" s="66">
        <v>93390</v>
      </c>
      <c r="J32" s="66">
        <v>334</v>
      </c>
      <c r="K32" s="66">
        <v>7206</v>
      </c>
      <c r="L32" s="66">
        <v>10977</v>
      </c>
      <c r="M32" s="66">
        <v>165303</v>
      </c>
      <c r="N32" s="66">
        <v>164040</v>
      </c>
      <c r="O32" s="66">
        <v>47959</v>
      </c>
      <c r="P32" s="66">
        <v>65611</v>
      </c>
      <c r="Q32" s="66">
        <v>50470</v>
      </c>
      <c r="R32" s="66">
        <v>1263</v>
      </c>
      <c r="S32" s="66">
        <v>10116</v>
      </c>
      <c r="T32" s="66">
        <v>10549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7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302308</v>
      </c>
      <c r="AN32" s="66">
        <v>121116</v>
      </c>
      <c r="AO32" s="68">
        <v>0</v>
      </c>
    </row>
    <row r="33" spans="1:41" s="58" customFormat="1" ht="11.25" customHeight="1">
      <c r="A33" s="54"/>
      <c r="B33" s="55"/>
      <c r="C33" s="57"/>
      <c r="D33" s="5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7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8"/>
    </row>
    <row r="34" spans="1:41" s="53" customFormat="1" ht="15" customHeight="1">
      <c r="A34" s="50" t="s">
        <v>29</v>
      </c>
      <c r="B34" s="51"/>
      <c r="C34" s="51"/>
      <c r="D34" s="52"/>
      <c r="E34" s="66">
        <f aca="true" t="shared" si="2" ref="E34:AO34">SUM(E27:E32)</f>
        <v>6239728</v>
      </c>
      <c r="F34" s="66">
        <f t="shared" si="2"/>
        <v>6239728</v>
      </c>
      <c r="G34" s="66">
        <f t="shared" si="2"/>
        <v>2505353</v>
      </c>
      <c r="H34" s="66">
        <f t="shared" si="2"/>
        <v>80601</v>
      </c>
      <c r="I34" s="66">
        <f t="shared" si="2"/>
        <v>2076391</v>
      </c>
      <c r="J34" s="66">
        <f t="shared" si="2"/>
        <v>28223</v>
      </c>
      <c r="K34" s="66">
        <f t="shared" si="2"/>
        <v>126265</v>
      </c>
      <c r="L34" s="66">
        <f t="shared" si="2"/>
        <v>222096</v>
      </c>
      <c r="M34" s="66">
        <f t="shared" si="2"/>
        <v>3288064</v>
      </c>
      <c r="N34" s="66">
        <f t="shared" si="2"/>
        <v>3284502</v>
      </c>
      <c r="O34" s="66">
        <f t="shared" si="2"/>
        <v>1124846</v>
      </c>
      <c r="P34" s="66">
        <f t="shared" si="2"/>
        <v>1214812</v>
      </c>
      <c r="Q34" s="66">
        <f t="shared" si="2"/>
        <v>944844</v>
      </c>
      <c r="R34" s="66">
        <f t="shared" si="2"/>
        <v>3562</v>
      </c>
      <c r="S34" s="66">
        <f t="shared" si="2"/>
        <v>145479</v>
      </c>
      <c r="T34" s="66">
        <f t="shared" si="2"/>
        <v>300573</v>
      </c>
      <c r="U34" s="66">
        <f t="shared" si="2"/>
        <v>259</v>
      </c>
      <c r="V34" s="66">
        <f t="shared" si="2"/>
        <v>0</v>
      </c>
      <c r="W34" s="66">
        <f t="shared" si="2"/>
        <v>0</v>
      </c>
      <c r="X34" s="66">
        <f t="shared" si="2"/>
        <v>0</v>
      </c>
      <c r="Y34" s="66">
        <f t="shared" si="2"/>
        <v>0</v>
      </c>
      <c r="Z34" s="66">
        <f t="shared" si="2"/>
        <v>0</v>
      </c>
      <c r="AA34" s="67">
        <f t="shared" si="2"/>
        <v>101147</v>
      </c>
      <c r="AB34" s="66">
        <f t="shared" si="2"/>
        <v>101147</v>
      </c>
      <c r="AC34" s="66">
        <f t="shared" si="2"/>
        <v>5557</v>
      </c>
      <c r="AD34" s="66">
        <f t="shared" si="2"/>
        <v>0</v>
      </c>
      <c r="AE34" s="66">
        <f t="shared" si="2"/>
        <v>95590</v>
      </c>
      <c r="AF34" s="66">
        <f t="shared" si="2"/>
        <v>48607</v>
      </c>
      <c r="AG34" s="66">
        <f t="shared" si="2"/>
        <v>46983</v>
      </c>
      <c r="AH34" s="66">
        <f t="shared" si="2"/>
        <v>0</v>
      </c>
      <c r="AI34" s="66">
        <f t="shared" si="2"/>
        <v>0</v>
      </c>
      <c r="AJ34" s="66">
        <f t="shared" si="2"/>
        <v>0</v>
      </c>
      <c r="AK34" s="66">
        <f t="shared" si="2"/>
        <v>0</v>
      </c>
      <c r="AL34" s="66">
        <f t="shared" si="2"/>
        <v>0</v>
      </c>
      <c r="AM34" s="66">
        <f t="shared" si="2"/>
        <v>6340875</v>
      </c>
      <c r="AN34" s="66">
        <f t="shared" si="2"/>
        <v>1391126</v>
      </c>
      <c r="AO34" s="68">
        <f t="shared" si="2"/>
        <v>135683</v>
      </c>
    </row>
    <row r="35" spans="1:41" s="53" customFormat="1" ht="11.25" customHeight="1" thickBot="1">
      <c r="A35" s="59"/>
      <c r="B35" s="60"/>
      <c r="C35" s="60"/>
      <c r="D35" s="61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70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71"/>
    </row>
    <row r="36" spans="3:41" s="5" customFormat="1" ht="17.25" customHeight="1">
      <c r="C36" s="5" t="s">
        <v>32</v>
      </c>
      <c r="E36" s="5">
        <v>6</v>
      </c>
      <c r="F36" s="5">
        <v>6</v>
      </c>
      <c r="G36" s="5">
        <v>6</v>
      </c>
      <c r="H36" s="5">
        <v>6</v>
      </c>
      <c r="I36" s="5">
        <v>6</v>
      </c>
      <c r="J36" s="5">
        <v>6</v>
      </c>
      <c r="K36" s="5">
        <v>6</v>
      </c>
      <c r="L36" s="5">
        <v>6</v>
      </c>
      <c r="M36" s="5">
        <v>6</v>
      </c>
      <c r="N36" s="5">
        <v>6</v>
      </c>
      <c r="O36" s="5">
        <v>6</v>
      </c>
      <c r="P36" s="5">
        <v>6</v>
      </c>
      <c r="Q36" s="5">
        <v>6</v>
      </c>
      <c r="R36" s="5">
        <v>6</v>
      </c>
      <c r="S36" s="5">
        <v>6</v>
      </c>
      <c r="T36" s="5">
        <v>6</v>
      </c>
      <c r="U36" s="5">
        <v>6</v>
      </c>
      <c r="V36" s="5">
        <v>6</v>
      </c>
      <c r="W36" s="5">
        <v>6</v>
      </c>
      <c r="X36" s="5">
        <v>6</v>
      </c>
      <c r="Y36" s="5">
        <v>6</v>
      </c>
      <c r="Z36" s="5">
        <v>6</v>
      </c>
      <c r="AA36" s="9">
        <v>6</v>
      </c>
      <c r="AB36" s="5">
        <v>6</v>
      </c>
      <c r="AC36" s="5">
        <v>6</v>
      </c>
      <c r="AD36" s="5">
        <v>6</v>
      </c>
      <c r="AE36" s="5">
        <v>6</v>
      </c>
      <c r="AF36" s="5">
        <v>6</v>
      </c>
      <c r="AG36" s="5">
        <v>6</v>
      </c>
      <c r="AH36" s="5">
        <v>6</v>
      </c>
      <c r="AI36" s="5">
        <v>6</v>
      </c>
      <c r="AJ36" s="5">
        <v>6</v>
      </c>
      <c r="AK36" s="5">
        <v>6</v>
      </c>
      <c r="AL36" s="5">
        <v>6</v>
      </c>
      <c r="AM36" s="5">
        <v>6</v>
      </c>
      <c r="AN36" s="5">
        <v>6</v>
      </c>
      <c r="AO36" s="5">
        <v>6</v>
      </c>
    </row>
    <row r="37" spans="3:41" s="5" customFormat="1" ht="17.25" customHeight="1">
      <c r="C37" s="5" t="s">
        <v>33</v>
      </c>
      <c r="E37" s="5">
        <v>1</v>
      </c>
      <c r="F37" s="5">
        <v>2</v>
      </c>
      <c r="G37" s="5">
        <v>3</v>
      </c>
      <c r="H37" s="5">
        <v>4</v>
      </c>
      <c r="I37" s="5">
        <v>5</v>
      </c>
      <c r="J37" s="5">
        <v>6</v>
      </c>
      <c r="K37" s="5">
        <v>7</v>
      </c>
      <c r="L37" s="5">
        <v>8</v>
      </c>
      <c r="M37" s="5">
        <v>9</v>
      </c>
      <c r="N37" s="5">
        <v>10</v>
      </c>
      <c r="O37" s="5">
        <v>11</v>
      </c>
      <c r="P37" s="5">
        <v>12</v>
      </c>
      <c r="Q37" s="5">
        <v>13</v>
      </c>
      <c r="R37" s="5">
        <v>14</v>
      </c>
      <c r="S37" s="5">
        <v>17</v>
      </c>
      <c r="T37" s="5">
        <v>18</v>
      </c>
      <c r="U37" s="5">
        <v>19</v>
      </c>
      <c r="V37" s="5">
        <v>20</v>
      </c>
      <c r="W37" s="5">
        <v>21</v>
      </c>
      <c r="X37" s="5">
        <v>22</v>
      </c>
      <c r="Y37" s="5">
        <v>23</v>
      </c>
      <c r="Z37" s="5">
        <v>24</v>
      </c>
      <c r="AA37" s="9">
        <v>25</v>
      </c>
      <c r="AB37" s="5">
        <v>26</v>
      </c>
      <c r="AC37" s="5">
        <v>27</v>
      </c>
      <c r="AD37" s="5">
        <v>28</v>
      </c>
      <c r="AE37" s="5">
        <v>29</v>
      </c>
      <c r="AF37" s="5">
        <v>30</v>
      </c>
      <c r="AG37" s="5">
        <v>31</v>
      </c>
      <c r="AH37" s="5">
        <v>32</v>
      </c>
      <c r="AI37" s="5">
        <v>33</v>
      </c>
      <c r="AJ37" s="5">
        <v>34</v>
      </c>
      <c r="AK37" s="5">
        <v>35</v>
      </c>
      <c r="AL37" s="5">
        <v>36</v>
      </c>
      <c r="AM37" s="5">
        <v>37</v>
      </c>
      <c r="AN37" s="5">
        <v>38</v>
      </c>
      <c r="AO37" s="5">
        <v>39</v>
      </c>
    </row>
    <row r="38" spans="3:41" s="5" customFormat="1" ht="17.25" customHeight="1">
      <c r="C38" s="5" t="s">
        <v>34</v>
      </c>
      <c r="E38" s="5">
        <v>8</v>
      </c>
      <c r="F38" s="5">
        <v>8</v>
      </c>
      <c r="G38" s="5">
        <v>8</v>
      </c>
      <c r="H38" s="5">
        <v>8</v>
      </c>
      <c r="I38" s="5">
        <v>8</v>
      </c>
      <c r="J38" s="5">
        <v>8</v>
      </c>
      <c r="K38" s="5">
        <v>8</v>
      </c>
      <c r="L38" s="5">
        <v>8</v>
      </c>
      <c r="M38" s="5">
        <v>8</v>
      </c>
      <c r="N38" s="5">
        <v>8</v>
      </c>
      <c r="O38" s="5">
        <v>8</v>
      </c>
      <c r="P38" s="5">
        <v>8</v>
      </c>
      <c r="Q38" s="5">
        <v>8</v>
      </c>
      <c r="R38" s="5">
        <v>8</v>
      </c>
      <c r="S38" s="5">
        <v>8</v>
      </c>
      <c r="T38" s="5">
        <v>8</v>
      </c>
      <c r="U38" s="5">
        <v>8</v>
      </c>
      <c r="V38" s="5">
        <v>8</v>
      </c>
      <c r="W38" s="5">
        <v>8</v>
      </c>
      <c r="X38" s="5">
        <v>8</v>
      </c>
      <c r="Y38" s="5">
        <v>8</v>
      </c>
      <c r="Z38" s="5">
        <v>8</v>
      </c>
      <c r="AA38" s="9">
        <v>8</v>
      </c>
      <c r="AB38" s="5">
        <v>8</v>
      </c>
      <c r="AC38" s="5">
        <v>8</v>
      </c>
      <c r="AD38" s="5">
        <v>8</v>
      </c>
      <c r="AE38" s="5">
        <v>8</v>
      </c>
      <c r="AF38" s="5">
        <v>8</v>
      </c>
      <c r="AG38" s="5">
        <v>8</v>
      </c>
      <c r="AH38" s="5">
        <v>8</v>
      </c>
      <c r="AI38" s="5">
        <v>8</v>
      </c>
      <c r="AJ38" s="5">
        <v>8</v>
      </c>
      <c r="AK38" s="5">
        <v>8</v>
      </c>
      <c r="AL38" s="5">
        <v>8</v>
      </c>
      <c r="AM38" s="5">
        <v>8</v>
      </c>
      <c r="AN38" s="5">
        <v>8</v>
      </c>
      <c r="AO38" s="5">
        <v>8</v>
      </c>
    </row>
    <row r="39" spans="5:41" ht="17.25" customHeight="1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0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5:41" ht="17.25" customHeight="1">
      <c r="E40" s="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0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5:41" ht="17.25" customHeight="1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0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</sheetData>
  <sheetProtection/>
  <mergeCells count="4">
    <mergeCell ref="N3:R3"/>
    <mergeCell ref="A6:C6"/>
    <mergeCell ref="H4:L4"/>
    <mergeCell ref="O4:Q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2015-03-11T02:55:21Z</cp:lastPrinted>
  <dcterms:created xsi:type="dcterms:W3CDTF">2004-12-29T02:28:16Z</dcterms:created>
  <dcterms:modified xsi:type="dcterms:W3CDTF">2015-03-11T06:35:16Z</dcterms:modified>
  <cp:category/>
  <cp:version/>
  <cp:contentType/>
  <cp:contentStatus/>
</cp:coreProperties>
</file>