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570" windowHeight="11715" activeTab="0"/>
  </bookViews>
  <sheets>
    <sheet name="1 平成23年度末残高" sheetId="1" r:id="rId1"/>
    <sheet name="2 平成24年度発行額" sheetId="2" r:id="rId2"/>
    <sheet name="3 平成24年度元金償還額" sheetId="3" r:id="rId3"/>
    <sheet name="4 平成24年度末残高" sheetId="4" r:id="rId4"/>
  </sheets>
  <definedNames>
    <definedName name="_xlnm.Print_Area" localSheetId="0">'1 平成23年度末残高'!$A$1:$BN$35</definedName>
    <definedName name="_xlnm.Print_Area" localSheetId="1">'2 平成24年度発行額'!$A$1:$BN$35</definedName>
    <definedName name="_xlnm.Print_Area" localSheetId="2">'3 平成24年度元金償還額'!$A$1:$BN$35</definedName>
    <definedName name="_xlnm.Print_Area" localSheetId="3">'4 平成24年度末残高'!$A$1:$BN$35</definedName>
    <definedName name="_xlnm.Print_Titles" localSheetId="0">'1 平成23年度末残高'!$A:$D</definedName>
    <definedName name="_xlnm.Print_Titles" localSheetId="1">'2 平成24年度発行額'!$A:$D</definedName>
    <definedName name="_xlnm.Print_Titles" localSheetId="2">'3 平成24年度元金償還額'!$A:$D</definedName>
    <definedName name="_xlnm.Print_Titles" localSheetId="3">'4 平成24年度末残高'!$A:$D</definedName>
  </definedNames>
  <calcPr fullCalcOnLoad="1"/>
</workbook>
</file>

<file path=xl/sharedStrings.xml><?xml version="1.0" encoding="utf-8"?>
<sst xmlns="http://schemas.openxmlformats.org/spreadsheetml/2006/main" count="849" uniqueCount="293">
  <si>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</si>
  <si>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</si>
  <si>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</si>
  <si>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</si>
  <si>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</si>
  <si>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</si>
  <si>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</si>
  <si>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</si>
  <si>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</si>
  <si>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</si>
  <si>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</si>
  <si>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</si>
  <si>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</si>
  <si>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</si>
  <si>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</si>
  <si>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</si>
  <si>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</si>
  <si>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</si>
  <si>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</si>
  <si>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</si>
  <si>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</si>
  <si>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合計</t>
  </si>
  <si>
    <t xml:space="preserve">  辺地対策</t>
  </si>
  <si>
    <t xml:space="preserve">  公共用地先行</t>
  </si>
  <si>
    <t xml:space="preserve">  単独災害復旧</t>
  </si>
  <si>
    <t xml:space="preserve">  補助災害復旧</t>
  </si>
  <si>
    <t xml:space="preserve">  厚生福祉施設</t>
  </si>
  <si>
    <t xml:space="preserve">  社会福祉施設</t>
  </si>
  <si>
    <t xml:space="preserve">  地 域 財 政</t>
  </si>
  <si>
    <t xml:space="preserve">  過疎対策</t>
  </si>
  <si>
    <t>　 国の予算貸付</t>
  </si>
  <si>
    <t xml:space="preserve">  公共事業等</t>
  </si>
  <si>
    <t xml:space="preserve">  臨 時 税 収</t>
  </si>
  <si>
    <t>　 都 道 府 県</t>
  </si>
  <si>
    <t xml:space="preserve">  うち</t>
  </si>
  <si>
    <t>うち地域総合</t>
  </si>
  <si>
    <t>うち</t>
  </si>
  <si>
    <t>うち臨時経済</t>
  </si>
  <si>
    <t>うち地域活性化</t>
  </si>
  <si>
    <t>うち防災対策</t>
  </si>
  <si>
    <t>うち旧地域総合</t>
  </si>
  <si>
    <t>うち地域再生</t>
  </si>
  <si>
    <t>(1)</t>
  </si>
  <si>
    <t>(2)</t>
  </si>
  <si>
    <t>うち予算貸付</t>
  </si>
  <si>
    <t xml:space="preserve">  財源対策債等</t>
  </si>
  <si>
    <t xml:space="preserve">  事 業 債</t>
  </si>
  <si>
    <t>整備事業債</t>
  </si>
  <si>
    <t>対策事業債</t>
  </si>
  <si>
    <t xml:space="preserve">  事  業  債</t>
  </si>
  <si>
    <t xml:space="preserve">  取得等事業債</t>
  </si>
  <si>
    <t xml:space="preserve">  事　 業 　債</t>
  </si>
  <si>
    <t xml:space="preserve">  整備事業債</t>
  </si>
  <si>
    <t xml:space="preserve">  特例対策債</t>
  </si>
  <si>
    <t>手当債</t>
  </si>
  <si>
    <t xml:space="preserve">   貸　 付 　債</t>
  </si>
  <si>
    <t xml:space="preserve">  特定事業債</t>
  </si>
  <si>
    <t>によるもの</t>
  </si>
  <si>
    <t>対策債</t>
  </si>
  <si>
    <t xml:space="preserve">  臨時特例債</t>
  </si>
  <si>
    <t xml:space="preserve">    63年度分)</t>
  </si>
  <si>
    <t xml:space="preserve">  貸  付  金</t>
  </si>
  <si>
    <t>（継続事業分）</t>
  </si>
  <si>
    <t>町　  　 　計</t>
  </si>
  <si>
    <t xml:space="preserve">  建設事業債</t>
  </si>
  <si>
    <t xml:space="preserve">  災 害 復 旧</t>
  </si>
  <si>
    <t xml:space="preserve">  整備事業債</t>
  </si>
  <si>
    <t>(3)</t>
  </si>
  <si>
    <t>(4)</t>
  </si>
  <si>
    <t xml:space="preserve"> 整備事業債</t>
  </si>
  <si>
    <t xml:space="preserve">  一般廃棄物</t>
  </si>
  <si>
    <t xml:space="preserve">  処理事業債</t>
  </si>
  <si>
    <t xml:space="preserve"> 一般補助施設</t>
  </si>
  <si>
    <t xml:space="preserve">  整備等事業債</t>
  </si>
  <si>
    <t xml:space="preserve">  転貸債</t>
  </si>
  <si>
    <t>(5)</t>
  </si>
  <si>
    <t xml:space="preserve"> 施設整備事業債</t>
  </si>
  <si>
    <t xml:space="preserve">  （一般財源化分）</t>
  </si>
  <si>
    <t xml:space="preserve">  行政改革</t>
  </si>
  <si>
    <t>一般単独</t>
  </si>
  <si>
    <t>　公営住宅</t>
  </si>
  <si>
    <t>（～平成17年度分）</t>
  </si>
  <si>
    <t>うち転貸に</t>
  </si>
  <si>
    <t>よるもの</t>
  </si>
  <si>
    <t>うち法第5条に</t>
  </si>
  <si>
    <t>（平成18年度～）</t>
  </si>
  <si>
    <t>　　 平成5～7.　</t>
  </si>
  <si>
    <t>整備臨時貸付金</t>
  </si>
  <si>
    <t>うち地方道路等</t>
  </si>
  <si>
    <t>うち一般事業債</t>
  </si>
  <si>
    <t>（臨時高等学校改築等分）</t>
  </si>
  <si>
    <t>うち日本新生緊急</t>
  </si>
  <si>
    <t>　基盤整備事業債</t>
  </si>
  <si>
    <t>33-01-02</t>
  </si>
  <si>
    <t>33-02-02</t>
  </si>
  <si>
    <t>33-03-02</t>
  </si>
  <si>
    <t>33-04-02</t>
  </si>
  <si>
    <t>33-05-02</t>
  </si>
  <si>
    <t>33-06-02</t>
  </si>
  <si>
    <t>33-07-02</t>
  </si>
  <si>
    <t>33-08-02</t>
  </si>
  <si>
    <t>33-09-02</t>
  </si>
  <si>
    <t>33-10-02</t>
  </si>
  <si>
    <t>33-11-02</t>
  </si>
  <si>
    <t>33-12-02</t>
  </si>
  <si>
    <t>33-13-02</t>
  </si>
  <si>
    <t>33-14-02</t>
  </si>
  <si>
    <t>33-15-02</t>
  </si>
  <si>
    <t>33-16-02</t>
  </si>
  <si>
    <t>33-17-02</t>
  </si>
  <si>
    <t>33-18-02</t>
  </si>
  <si>
    <t>33-19-02</t>
  </si>
  <si>
    <t>33-20-02</t>
  </si>
  <si>
    <t>33-21-02</t>
  </si>
  <si>
    <t>33-22-02</t>
  </si>
  <si>
    <t>33-23-02</t>
  </si>
  <si>
    <t>33-24-02</t>
  </si>
  <si>
    <t>33-25-02</t>
  </si>
  <si>
    <t>33-26-02</t>
  </si>
  <si>
    <t>33-27-02</t>
  </si>
  <si>
    <t>33-28-02</t>
  </si>
  <si>
    <t>33-29-02</t>
  </si>
  <si>
    <t>33-30-02</t>
  </si>
  <si>
    <t>33-31-02</t>
  </si>
  <si>
    <t>33-32-02</t>
  </si>
  <si>
    <t>33-33-02</t>
  </si>
  <si>
    <t>33-34-02</t>
  </si>
  <si>
    <t>33-35-02</t>
  </si>
  <si>
    <t>33-36-02</t>
  </si>
  <si>
    <t>33-37-02</t>
  </si>
  <si>
    <t>33-38-02</t>
  </si>
  <si>
    <t>33-39-02</t>
  </si>
  <si>
    <t>33-41-02</t>
  </si>
  <si>
    <t>33-42-02</t>
  </si>
  <si>
    <t>33-43-02</t>
  </si>
  <si>
    <t>33-44-02</t>
  </si>
  <si>
    <t>33-45-02</t>
  </si>
  <si>
    <t>33-46-02</t>
  </si>
  <si>
    <t>33-47-02</t>
  </si>
  <si>
    <t>33-48-02</t>
  </si>
  <si>
    <t>33-49-02</t>
  </si>
  <si>
    <t>33-50-02</t>
  </si>
  <si>
    <t>33-51-02</t>
  </si>
  <si>
    <t>33-52-02</t>
  </si>
  <si>
    <t>33-53-02</t>
  </si>
  <si>
    <t>33-54-02</t>
  </si>
  <si>
    <t>33-55-02</t>
  </si>
  <si>
    <t xml:space="preserve"> 市町名</t>
  </si>
  <si>
    <t xml:space="preserve"> 教育・福祉施設等</t>
  </si>
  <si>
    <t xml:space="preserve"> 学校教育施設等</t>
  </si>
  <si>
    <t>　地域改善対策</t>
  </si>
  <si>
    <t>うち旧合併特例</t>
  </si>
  <si>
    <t>（2）旧市町村</t>
  </si>
  <si>
    <t>(1)旧市町村</t>
  </si>
  <si>
    <t>　　合併特例</t>
  </si>
  <si>
    <t>　　 合併推進</t>
  </si>
  <si>
    <t>（河川等分）</t>
  </si>
  <si>
    <t>事 業 債</t>
  </si>
  <si>
    <t xml:space="preserve"> 事  業  債</t>
  </si>
  <si>
    <t>　　事 業 債</t>
  </si>
  <si>
    <t>　　 事 業 債</t>
  </si>
  <si>
    <t xml:space="preserve">  整備事業債</t>
  </si>
  <si>
    <t xml:space="preserve">  事  業  債　</t>
  </si>
  <si>
    <t xml:space="preserve">  推  進  債</t>
  </si>
  <si>
    <t>退　 職</t>
  </si>
  <si>
    <t>財   政</t>
  </si>
  <si>
    <t>財   源</t>
  </si>
  <si>
    <t xml:space="preserve">  臨 時 財 政</t>
  </si>
  <si>
    <t xml:space="preserve">  特   例   債</t>
  </si>
  <si>
    <t xml:space="preserve">  対  策  債</t>
  </si>
  <si>
    <t xml:space="preserve"> 調  整  債  </t>
  </si>
  <si>
    <t>33-40-02</t>
  </si>
  <si>
    <t xml:space="preserve">　  年度分)       </t>
  </si>
  <si>
    <t>第２－２５表　地方債現在高の状況（33表関係）</t>
  </si>
  <si>
    <t>（単位 千円）</t>
  </si>
  <si>
    <t>表</t>
  </si>
  <si>
    <t>行</t>
  </si>
  <si>
    <t>列</t>
  </si>
  <si>
    <t>22年度</t>
  </si>
  <si>
    <t>緊急防災・</t>
  </si>
  <si>
    <t>減災事業債</t>
  </si>
  <si>
    <t>単独事業</t>
  </si>
  <si>
    <t>継ぎ足し</t>
  </si>
  <si>
    <r>
      <t>うち地</t>
    </r>
    <r>
      <rPr>
        <sz val="10"/>
        <color indexed="8"/>
        <rFont val="ＭＳ Ｐゴシック"/>
        <family val="3"/>
      </rPr>
      <t>方</t>
    </r>
    <r>
      <rPr>
        <sz val="10"/>
        <rFont val="ＭＳ Ｐゴシック"/>
        <family val="3"/>
      </rPr>
      <t>道路等</t>
    </r>
  </si>
  <si>
    <t>　　区　　分</t>
  </si>
  <si>
    <t>　　区　　分</t>
  </si>
  <si>
    <t>　　区　　分</t>
  </si>
  <si>
    <t>（つづき）</t>
  </si>
  <si>
    <t>8</t>
  </si>
  <si>
    <t>20</t>
  </si>
  <si>
    <t>1</t>
  </si>
  <si>
    <t>2</t>
  </si>
  <si>
    <t>3</t>
  </si>
  <si>
    <t>16</t>
  </si>
  <si>
    <r>
      <t>19</t>
    </r>
    <r>
      <rPr>
        <sz val="10"/>
        <color indexed="10"/>
        <rFont val="ＭＳ Ｐゴシック"/>
        <family val="3"/>
      </rPr>
      <t xml:space="preserve"> </t>
    </r>
    <r>
      <rPr>
        <sz val="10"/>
        <rFont val="ＭＳ Ｐゴシック"/>
        <family val="3"/>
      </rPr>
      <t>(昭和57.61.</t>
    </r>
  </si>
  <si>
    <t>21</t>
  </si>
  <si>
    <t>23</t>
  </si>
  <si>
    <t>17</t>
  </si>
  <si>
    <t>業等債</t>
  </si>
  <si>
    <t>公共事</t>
  </si>
  <si>
    <t>4</t>
  </si>
  <si>
    <t>(1)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</si>
  <si>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</si>
  <si>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</si>
  <si>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</si>
  <si>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</si>
  <si>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</si>
  <si>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</si>
  <si>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</si>
  <si>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</si>
  <si>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</si>
  <si>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r>
      <rPr>
        <sz val="11"/>
        <rFont val="ＭＳ Ｐゴシック"/>
        <family val="3"/>
      </rPr>
      <t>15 政府関係機関</t>
    </r>
  </si>
  <si>
    <t>うち地方道路</t>
  </si>
  <si>
    <r>
      <t>16</t>
    </r>
  </si>
  <si>
    <r>
      <t>17</t>
    </r>
  </si>
  <si>
    <t>18</t>
  </si>
  <si>
    <t xml:space="preserve"> .9～23年度分)</t>
  </si>
  <si>
    <t xml:space="preserve">  減収補塡債</t>
  </si>
  <si>
    <t>20</t>
  </si>
  <si>
    <t>21</t>
  </si>
  <si>
    <t>22 減税補塡債</t>
  </si>
  <si>
    <t xml:space="preserve">23 </t>
  </si>
  <si>
    <t xml:space="preserve">  補 塡 債</t>
  </si>
  <si>
    <r>
      <t>24</t>
    </r>
  </si>
  <si>
    <r>
      <rPr>
        <sz val="11"/>
        <rFont val="ＭＳ Ｐゴシック"/>
        <family val="3"/>
      </rPr>
      <t>25 (昭和60～</t>
    </r>
  </si>
  <si>
    <r>
      <rPr>
        <sz val="11"/>
        <rFont val="ＭＳ Ｐゴシック"/>
        <family val="3"/>
      </rPr>
      <t>26 特例分(昭和50.</t>
    </r>
  </si>
  <si>
    <t xml:space="preserve">   減収補塡債 </t>
  </si>
  <si>
    <t>　 平成14.19～23</t>
  </si>
  <si>
    <t>27</t>
  </si>
  <si>
    <t>28 その他</t>
  </si>
  <si>
    <t>（1～28）</t>
  </si>
  <si>
    <t>減収補塡債</t>
  </si>
  <si>
    <t>7</t>
  </si>
  <si>
    <t>8</t>
  </si>
  <si>
    <t>9</t>
  </si>
  <si>
    <t>10</t>
  </si>
  <si>
    <t>11</t>
  </si>
  <si>
    <t>12</t>
  </si>
  <si>
    <t>13</t>
  </si>
  <si>
    <t>14</t>
  </si>
  <si>
    <t>15 政府関係機関</t>
  </si>
  <si>
    <t>18</t>
  </si>
  <si>
    <t>19 (昭和57.61.</t>
  </si>
  <si>
    <t xml:space="preserve"> .9～23年度分)</t>
  </si>
  <si>
    <t>20</t>
  </si>
  <si>
    <t>21</t>
  </si>
  <si>
    <t>22 減税補塡債</t>
  </si>
  <si>
    <t>23</t>
  </si>
  <si>
    <t>24</t>
  </si>
  <si>
    <t xml:space="preserve">  補 塡 債</t>
  </si>
  <si>
    <t>25 (昭和60～</t>
  </si>
  <si>
    <t>26 特例分(昭和50.</t>
  </si>
  <si>
    <t xml:space="preserve">   減収補塡債 </t>
  </si>
  <si>
    <t>　 平成14.19～23</t>
  </si>
  <si>
    <t>27</t>
  </si>
  <si>
    <t>28 その他</t>
  </si>
  <si>
    <t>4</t>
  </si>
  <si>
    <t>(1)</t>
  </si>
  <si>
    <t>5</t>
  </si>
  <si>
    <t>(3)</t>
  </si>
  <si>
    <t>(5)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</si>
  <si>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</si>
  <si>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</si>
  <si>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</si>
  <si>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</si>
  <si>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</si>
  <si>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</si>
  <si>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</si>
  <si>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</si>
  <si>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</si>
  <si>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 政府関係機関</t>
  </si>
  <si>
    <t>16</t>
  </si>
  <si>
    <t>19 (昭和57.61.</t>
  </si>
  <si>
    <t>27</t>
  </si>
  <si>
    <t>うち</t>
  </si>
  <si>
    <t>復旧・復興事業分</t>
  </si>
  <si>
    <t>緊急防災</t>
  </si>
  <si>
    <t>・減災事業分</t>
  </si>
  <si>
    <t>(2)</t>
  </si>
  <si>
    <t>補助・直</t>
  </si>
  <si>
    <t>轄事業</t>
  </si>
  <si>
    <t>うち復旧・復興</t>
  </si>
  <si>
    <t>事業分</t>
  </si>
  <si>
    <t>　　区　　分</t>
  </si>
  <si>
    <t xml:space="preserve"> 市町名</t>
  </si>
  <si>
    <t>33-55-03</t>
  </si>
  <si>
    <t>緊急防災・減災</t>
  </si>
  <si>
    <t>(3)事業計画に基</t>
  </si>
  <si>
    <t>づく単独事業</t>
  </si>
  <si>
    <r>
      <t>　１ 平成</t>
    </r>
    <r>
      <rPr>
        <sz val="10"/>
        <color indexed="10"/>
        <rFont val="ＭＳ ゴシック"/>
        <family val="3"/>
      </rPr>
      <t>23</t>
    </r>
    <r>
      <rPr>
        <sz val="10"/>
        <rFont val="ＭＳ ゴシック"/>
        <family val="3"/>
      </rPr>
      <t>年度末現在高</t>
    </r>
  </si>
  <si>
    <r>
      <t>　２ 平成</t>
    </r>
    <r>
      <rPr>
        <sz val="10"/>
        <color indexed="10"/>
        <rFont val="ＭＳ ゴシック"/>
        <family val="3"/>
      </rPr>
      <t>24</t>
    </r>
    <r>
      <rPr>
        <sz val="10"/>
        <rFont val="ＭＳ ゴシック"/>
        <family val="3"/>
      </rPr>
      <t>年度発行額</t>
    </r>
  </si>
  <si>
    <r>
      <t>　３  平成</t>
    </r>
    <r>
      <rPr>
        <sz val="10"/>
        <color indexed="10"/>
        <rFont val="ＭＳ ゴシック"/>
        <family val="3"/>
      </rPr>
      <t>24</t>
    </r>
    <r>
      <rPr>
        <sz val="10"/>
        <rFont val="ＭＳ ゴシック"/>
        <family val="3"/>
      </rPr>
      <t>年度元金償還額</t>
    </r>
  </si>
  <si>
    <r>
      <t>　４ 平成</t>
    </r>
    <r>
      <rPr>
        <sz val="10"/>
        <color indexed="10"/>
        <rFont val="ＭＳ ゴシック"/>
        <family val="3"/>
      </rPr>
      <t>24</t>
    </r>
    <r>
      <rPr>
        <sz val="10"/>
        <rFont val="ＭＳ ゴシック"/>
        <family val="3"/>
      </rPr>
      <t>年度末現在高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</si>
</sst>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color indexed="9"/>
      <name val="ＭＳ ゴシック"/>
      <family val="3"/>
    </font>
    <font>
      <sz val="10"/>
      <color indexed="9"/>
      <name val="ＭＳ Ｐゴシック"/>
      <family val="3"/>
    </font>
    <font>
      <sz val="10"/>
      <color indexed="12"/>
      <name val="ＭＳ 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2"/>
      <color indexed="9"/>
      <name val="ＭＳ Ｐゴシック"/>
      <family val="3"/>
    </font>
    <font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2"/>
      <color rgb="FFFF0000"/>
      <name val="ＭＳ ゴシック"/>
      <family val="3"/>
    </font>
    <font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21" xfId="0" applyFont="1" applyBorder="1" applyAlignment="1" quotePrefix="1">
      <alignment vertical="center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vertical="center" shrinkToFit="1"/>
    </xf>
    <xf numFmtId="0" fontId="8" fillId="0" borderId="21" xfId="0" applyFont="1" applyBorder="1" applyAlignment="1" quotePrefix="1">
      <alignment horizontal="left" vertical="center"/>
    </xf>
    <xf numFmtId="0" fontId="8" fillId="0" borderId="21" xfId="0" applyFont="1" applyBorder="1" applyAlignment="1" quotePrefix="1">
      <alignment vertical="center" shrinkToFit="1"/>
    </xf>
    <xf numFmtId="0" fontId="8" fillId="0" borderId="2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0" fontId="8" fillId="0" borderId="32" xfId="0" applyFont="1" applyBorder="1" applyAlignment="1">
      <alignment vertical="center" shrinkToFit="1"/>
    </xf>
    <xf numFmtId="0" fontId="8" fillId="0" borderId="32" xfId="0" applyFont="1" applyBorder="1" applyAlignment="1">
      <alignment horizontal="right" vertical="center" shrinkToFit="1"/>
    </xf>
    <xf numFmtId="0" fontId="8" fillId="0" borderId="33" xfId="0" applyFont="1" applyBorder="1" applyAlignment="1">
      <alignment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18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3" fillId="0" borderId="34" xfId="0" applyFont="1" applyBorder="1" applyAlignment="1">
      <alignment horizontal="centerContinuous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11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3" fillId="0" borderId="37" xfId="0" applyFont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49" fontId="9" fillId="0" borderId="20" xfId="0" applyNumberFormat="1" applyFont="1" applyBorder="1" applyAlignment="1">
      <alignment horizontal="center" vertical="center" shrinkToFit="1"/>
    </xf>
    <xf numFmtId="49" fontId="9" fillId="0" borderId="27" xfId="0" applyNumberFormat="1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vertical="center" shrinkToFit="1"/>
    </xf>
    <xf numFmtId="176" fontId="3" fillId="0" borderId="28" xfId="0" applyNumberFormat="1" applyFont="1" applyBorder="1" applyAlignment="1">
      <alignment vertical="center" shrinkToFit="1"/>
    </xf>
    <xf numFmtId="176" fontId="3" fillId="0" borderId="38" xfId="0" applyNumberFormat="1" applyFont="1" applyBorder="1" applyAlignment="1">
      <alignment vertical="center" shrinkToFit="1"/>
    </xf>
    <xf numFmtId="176" fontId="3" fillId="0" borderId="39" xfId="0" applyNumberFormat="1" applyFont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49" fontId="9" fillId="0" borderId="21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49" fontId="8" fillId="0" borderId="21" xfId="0" applyNumberFormat="1" applyFont="1" applyBorder="1" applyAlignment="1">
      <alignment vertical="center"/>
    </xf>
    <xf numFmtId="0" fontId="53" fillId="0" borderId="21" xfId="0" applyFont="1" applyBorder="1" applyAlignment="1" quotePrefix="1">
      <alignment vertical="center"/>
    </xf>
    <xf numFmtId="0" fontId="53" fillId="0" borderId="19" xfId="0" applyFont="1" applyBorder="1" applyAlignment="1">
      <alignment horizontal="center" vertical="center"/>
    </xf>
    <xf numFmtId="0" fontId="53" fillId="0" borderId="31" xfId="0" applyFont="1" applyBorder="1" applyAlignment="1">
      <alignment vertical="center"/>
    </xf>
    <xf numFmtId="0" fontId="53" fillId="0" borderId="31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49" fontId="53" fillId="0" borderId="21" xfId="0" applyNumberFormat="1" applyFont="1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2" fillId="0" borderId="0" xfId="63" applyFont="1" applyAlignment="1">
      <alignment horizontal="center"/>
      <protection/>
    </xf>
    <xf numFmtId="0" fontId="12" fillId="0" borderId="0" xfId="65" applyFont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0" fontId="54" fillId="0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21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" fillId="0" borderId="0" xfId="61" applyFont="1" applyAlignment="1">
      <alignment horizontal="center"/>
      <protection/>
    </xf>
    <xf numFmtId="0" fontId="2" fillId="0" borderId="0" xfId="62" applyFont="1" applyAlignment="1">
      <alignment horizontal="center"/>
      <protection/>
    </xf>
    <xf numFmtId="0" fontId="2" fillId="0" borderId="0" xfId="66" applyFont="1" applyAlignment="1">
      <alignment horizontal="center"/>
      <protection/>
    </xf>
    <xf numFmtId="0" fontId="2" fillId="0" borderId="0" xfId="0" applyFont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33(1)" xfId="61"/>
    <cellStyle name="標準_帳票61_33(2)" xfId="62"/>
    <cellStyle name="標準_帳票61_33(2)_0225_2" xfId="63"/>
    <cellStyle name="標準_帳票61_33(2)_0225_3" xfId="64"/>
    <cellStyle name="標準_帳票61_33(2)_0225_4" xfId="65"/>
    <cellStyle name="標準_帳票61_33(3)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295275</xdr:rowOff>
    </xdr:from>
    <xdr:to>
      <xdr:col>4</xdr:col>
      <xdr:colOff>0</xdr:colOff>
      <xdr:row>7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9525" y="485775"/>
          <a:ext cx="11811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4</xdr:col>
      <xdr:colOff>0</xdr:colOff>
      <xdr:row>6</xdr:row>
      <xdr:rowOff>190500</xdr:rowOff>
    </xdr:to>
    <xdr:sp>
      <xdr:nvSpPr>
        <xdr:cNvPr id="2" name="直線コネクタ 2"/>
        <xdr:cNvSpPr>
          <a:spLocks/>
        </xdr:cNvSpPr>
      </xdr:nvSpPr>
      <xdr:spPr>
        <a:xfrm>
          <a:off x="9525" y="495300"/>
          <a:ext cx="1181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85775"/>
          <a:ext cx="11906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85775"/>
          <a:ext cx="11811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6</xdr:row>
      <xdr:rowOff>190500</xdr:rowOff>
    </xdr:to>
    <xdr:sp>
      <xdr:nvSpPr>
        <xdr:cNvPr id="1" name="直線コネクタ 2"/>
        <xdr:cNvSpPr>
          <a:spLocks/>
        </xdr:cNvSpPr>
      </xdr:nvSpPr>
      <xdr:spPr>
        <a:xfrm>
          <a:off x="9525" y="495300"/>
          <a:ext cx="1181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8"/>
  <sheetViews>
    <sheetView tabSelected="1" view="pageBreakPreview" zoomScaleSheetLayoutView="100" zoomScalePageLayoutView="0" workbookViewId="0" topLeftCell="A1">
      <pane xSplit="4" ySplit="7" topLeftCell="BD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5" customHeight="1"/>
  <cols>
    <col min="1" max="1" width="2.625" style="63" customWidth="1"/>
    <col min="2" max="2" width="0.37109375" style="63" customWidth="1"/>
    <col min="3" max="3" width="12.25390625" style="63" customWidth="1"/>
    <col min="4" max="4" width="0.37109375" style="63" customWidth="1"/>
    <col min="5" max="66" width="13.125" style="13" customWidth="1"/>
    <col min="67" max="16384" width="9.00390625" style="13" customWidth="1"/>
  </cols>
  <sheetData>
    <row r="1" spans="1:23" s="2" customFormat="1" ht="15" customHeight="1">
      <c r="A1" s="1"/>
      <c r="B1" s="1"/>
      <c r="C1" s="1"/>
      <c r="E1" s="1" t="s">
        <v>173</v>
      </c>
      <c r="W1" s="80"/>
    </row>
    <row r="2" spans="1:66" s="2" customFormat="1" ht="23.25" customHeight="1" thickBot="1">
      <c r="A2" s="80"/>
      <c r="B2" s="80"/>
      <c r="C2" s="80"/>
      <c r="E2" s="80" t="s">
        <v>289</v>
      </c>
      <c r="W2" s="78"/>
      <c r="X2" s="78"/>
      <c r="Y2" s="78"/>
      <c r="BN2" s="82" t="s">
        <v>174</v>
      </c>
    </row>
    <row r="3" spans="1:66" ht="15" customHeight="1">
      <c r="A3" s="4"/>
      <c r="B3" s="5"/>
      <c r="C3" s="5"/>
      <c r="D3" s="5"/>
      <c r="E3" s="6"/>
      <c r="F3" s="7"/>
      <c r="G3" s="6"/>
      <c r="H3" s="9"/>
      <c r="I3" s="10"/>
      <c r="J3" s="8"/>
      <c r="K3" s="8"/>
      <c r="L3" s="8"/>
      <c r="M3" s="72"/>
      <c r="N3" s="72"/>
      <c r="O3" s="72"/>
      <c r="P3" s="8"/>
      <c r="Q3" s="8"/>
      <c r="R3" s="8"/>
      <c r="S3" s="8"/>
      <c r="T3" s="8"/>
      <c r="U3" s="6"/>
      <c r="V3" s="9"/>
      <c r="W3" s="8"/>
      <c r="X3" s="6"/>
      <c r="Y3" s="81"/>
      <c r="Z3" s="7"/>
      <c r="AA3" s="7"/>
      <c r="AB3" s="7"/>
      <c r="AC3" s="7" t="s">
        <v>187</v>
      </c>
      <c r="AD3" s="9"/>
      <c r="AE3" s="7"/>
      <c r="AF3" s="7"/>
      <c r="AG3" s="9"/>
      <c r="AH3" s="9" t="s">
        <v>187</v>
      </c>
      <c r="AI3" s="7"/>
      <c r="AJ3" s="7"/>
      <c r="AK3" s="7"/>
      <c r="AL3" s="7"/>
      <c r="AM3" s="8"/>
      <c r="AN3" s="8"/>
      <c r="AO3" s="8"/>
      <c r="AP3" s="8"/>
      <c r="AQ3" s="8"/>
      <c r="AR3" s="8"/>
      <c r="AS3" s="8"/>
      <c r="AT3" s="8"/>
      <c r="AU3" s="6"/>
      <c r="AV3" s="9"/>
      <c r="AW3" s="10"/>
      <c r="AX3" s="6"/>
      <c r="AY3" s="10"/>
      <c r="AZ3" s="8"/>
      <c r="BA3" s="8"/>
      <c r="BB3" s="8"/>
      <c r="BC3" s="8"/>
      <c r="BD3" s="8"/>
      <c r="BE3" s="8"/>
      <c r="BF3" s="8"/>
      <c r="BG3" s="8"/>
      <c r="BH3" s="8"/>
      <c r="BI3" s="8"/>
      <c r="BJ3" s="6"/>
      <c r="BK3" s="11"/>
      <c r="BL3" s="8"/>
      <c r="BM3" s="6"/>
      <c r="BN3" s="12"/>
    </row>
    <row r="4" spans="1:66" s="25" customFormat="1" ht="15" customHeight="1">
      <c r="A4" s="14"/>
      <c r="B4" s="15"/>
      <c r="C4" s="15" t="s">
        <v>283</v>
      </c>
      <c r="D4" s="15"/>
      <c r="E4" s="16" t="s">
        <v>199</v>
      </c>
      <c r="F4" s="17"/>
      <c r="G4" s="16" t="s">
        <v>80</v>
      </c>
      <c r="H4" s="16"/>
      <c r="I4" s="16"/>
      <c r="J4" s="18" t="s">
        <v>65</v>
      </c>
      <c r="K4" s="18" t="s">
        <v>24</v>
      </c>
      <c r="L4" s="18" t="s">
        <v>25</v>
      </c>
      <c r="M4" s="18" t="s">
        <v>179</v>
      </c>
      <c r="N4" s="90" t="s">
        <v>279</v>
      </c>
      <c r="O4" s="90" t="s">
        <v>182</v>
      </c>
      <c r="P4" s="90" t="s">
        <v>286</v>
      </c>
      <c r="Q4" s="19" t="s">
        <v>148</v>
      </c>
      <c r="R4" s="19" t="s">
        <v>149</v>
      </c>
      <c r="S4" s="18" t="s">
        <v>27</v>
      </c>
      <c r="T4" s="18" t="s">
        <v>70</v>
      </c>
      <c r="U4" s="18" t="s">
        <v>72</v>
      </c>
      <c r="V4" s="17"/>
      <c r="W4" s="19" t="s">
        <v>76</v>
      </c>
      <c r="X4" s="18" t="s">
        <v>79</v>
      </c>
      <c r="Y4" s="17"/>
      <c r="Z4" s="74"/>
      <c r="AA4" s="17"/>
      <c r="AB4" s="17"/>
      <c r="AC4" s="20"/>
      <c r="AD4" s="21"/>
      <c r="AE4" s="22"/>
      <c r="AF4" s="17"/>
      <c r="AG4" s="17"/>
      <c r="AH4" s="17"/>
      <c r="AI4" s="20"/>
      <c r="AJ4" s="17"/>
      <c r="AK4" s="17"/>
      <c r="AL4" s="17"/>
      <c r="AM4" s="18" t="s">
        <v>22</v>
      </c>
      <c r="AN4" s="18" t="s">
        <v>29</v>
      </c>
      <c r="AO4" s="18" t="s">
        <v>23</v>
      </c>
      <c r="AP4" s="18" t="s">
        <v>78</v>
      </c>
      <c r="AQ4" s="18" t="s">
        <v>26</v>
      </c>
      <c r="AR4" s="18" t="s">
        <v>28</v>
      </c>
      <c r="AS4" s="18" t="s">
        <v>164</v>
      </c>
      <c r="AT4" s="18" t="s">
        <v>164</v>
      </c>
      <c r="AU4" s="19" t="s">
        <v>30</v>
      </c>
      <c r="AV4" s="17"/>
      <c r="AW4" s="17"/>
      <c r="AX4" s="18" t="s">
        <v>150</v>
      </c>
      <c r="AY4" s="17"/>
      <c r="AZ4" s="18" t="s">
        <v>165</v>
      </c>
      <c r="BA4" s="18" t="s">
        <v>166</v>
      </c>
      <c r="BB4" s="18" t="s">
        <v>217</v>
      </c>
      <c r="BC4" s="18" t="s">
        <v>167</v>
      </c>
      <c r="BD4" s="18" t="s">
        <v>31</v>
      </c>
      <c r="BE4" s="18"/>
      <c r="BF4" s="18" t="s">
        <v>32</v>
      </c>
      <c r="BG4" s="18" t="s">
        <v>167</v>
      </c>
      <c r="BH4" s="18" t="s">
        <v>170</v>
      </c>
      <c r="BI4" s="19" t="s">
        <v>226</v>
      </c>
      <c r="BJ4" s="16" t="s">
        <v>33</v>
      </c>
      <c r="BK4" s="23"/>
      <c r="BL4" s="18"/>
      <c r="BM4" s="16"/>
      <c r="BN4" s="24"/>
    </row>
    <row r="5" spans="1:66" ht="15" customHeight="1">
      <c r="A5" s="26"/>
      <c r="B5" s="27"/>
      <c r="C5" s="27"/>
      <c r="D5" s="27"/>
      <c r="E5" s="28" t="s">
        <v>190</v>
      </c>
      <c r="F5" s="29" t="s">
        <v>34</v>
      </c>
      <c r="G5" s="28" t="s">
        <v>191</v>
      </c>
      <c r="H5" s="86" t="s">
        <v>274</v>
      </c>
      <c r="I5" s="86" t="s">
        <v>274</v>
      </c>
      <c r="J5" s="28" t="s">
        <v>192</v>
      </c>
      <c r="K5" s="30" t="s">
        <v>42</v>
      </c>
      <c r="L5" s="30" t="s">
        <v>43</v>
      </c>
      <c r="M5" s="85" t="s">
        <v>200</v>
      </c>
      <c r="N5" s="91" t="s">
        <v>201</v>
      </c>
      <c r="O5" s="91" t="s">
        <v>278</v>
      </c>
      <c r="P5" s="91" t="s">
        <v>287</v>
      </c>
      <c r="Q5" s="28" t="s">
        <v>202</v>
      </c>
      <c r="R5" s="30" t="s">
        <v>42</v>
      </c>
      <c r="S5" s="30" t="s">
        <v>43</v>
      </c>
      <c r="T5" s="28" t="s">
        <v>67</v>
      </c>
      <c r="U5" s="28" t="s">
        <v>68</v>
      </c>
      <c r="V5" s="29" t="s">
        <v>34</v>
      </c>
      <c r="W5" s="28" t="s">
        <v>75</v>
      </c>
      <c r="X5" s="28" t="s">
        <v>203</v>
      </c>
      <c r="Y5" s="30" t="s">
        <v>35</v>
      </c>
      <c r="Z5" s="75" t="s">
        <v>40</v>
      </c>
      <c r="AA5" s="30" t="s">
        <v>38</v>
      </c>
      <c r="AB5" s="30" t="s">
        <v>39</v>
      </c>
      <c r="AC5" s="30" t="s">
        <v>151</v>
      </c>
      <c r="AD5" s="31" t="s">
        <v>153</v>
      </c>
      <c r="AE5" s="32" t="s">
        <v>152</v>
      </c>
      <c r="AF5" s="30" t="s">
        <v>88</v>
      </c>
      <c r="AG5" s="30" t="s">
        <v>89</v>
      </c>
      <c r="AH5" s="30" t="s">
        <v>89</v>
      </c>
      <c r="AI5" s="29" t="s">
        <v>41</v>
      </c>
      <c r="AJ5" s="33" t="s">
        <v>91</v>
      </c>
      <c r="AK5" s="30" t="s">
        <v>37</v>
      </c>
      <c r="AL5" s="100" t="s">
        <v>281</v>
      </c>
      <c r="AM5" s="85" t="s">
        <v>204</v>
      </c>
      <c r="AN5" s="28" t="s">
        <v>188</v>
      </c>
      <c r="AO5" s="28" t="s">
        <v>205</v>
      </c>
      <c r="AP5" s="28" t="s">
        <v>206</v>
      </c>
      <c r="AQ5" s="28" t="s">
        <v>207</v>
      </c>
      <c r="AR5" s="28" t="s">
        <v>208</v>
      </c>
      <c r="AS5" s="28" t="s">
        <v>209</v>
      </c>
      <c r="AT5" s="28" t="s">
        <v>210</v>
      </c>
      <c r="AU5" s="33" t="s">
        <v>211</v>
      </c>
      <c r="AV5" s="30" t="s">
        <v>82</v>
      </c>
      <c r="AW5" s="30" t="s">
        <v>212</v>
      </c>
      <c r="AX5" s="28" t="s">
        <v>213</v>
      </c>
      <c r="AY5" s="30" t="s">
        <v>84</v>
      </c>
      <c r="AZ5" s="28" t="s">
        <v>214</v>
      </c>
      <c r="BA5" s="28" t="s">
        <v>215</v>
      </c>
      <c r="BB5" s="33" t="s">
        <v>194</v>
      </c>
      <c r="BC5" s="34" t="s">
        <v>189</v>
      </c>
      <c r="BD5" s="28" t="s">
        <v>195</v>
      </c>
      <c r="BE5" s="33" t="s">
        <v>220</v>
      </c>
      <c r="BF5" s="28" t="s">
        <v>221</v>
      </c>
      <c r="BG5" s="28" t="s">
        <v>223</v>
      </c>
      <c r="BH5" s="30" t="s">
        <v>224</v>
      </c>
      <c r="BI5" s="35" t="s">
        <v>225</v>
      </c>
      <c r="BJ5" s="28" t="s">
        <v>228</v>
      </c>
      <c r="BK5" s="36" t="s">
        <v>44</v>
      </c>
      <c r="BL5" s="30" t="s">
        <v>229</v>
      </c>
      <c r="BM5" s="30" t="s">
        <v>21</v>
      </c>
      <c r="BN5" s="37" t="s">
        <v>36</v>
      </c>
    </row>
    <row r="6" spans="1:66" s="25" customFormat="1" ht="15" customHeight="1">
      <c r="A6" s="38" t="s">
        <v>284</v>
      </c>
      <c r="B6" s="15"/>
      <c r="C6" s="15"/>
      <c r="D6" s="15"/>
      <c r="E6" s="16" t="s">
        <v>198</v>
      </c>
      <c r="F6" s="16" t="s">
        <v>45</v>
      </c>
      <c r="G6" s="16" t="s">
        <v>64</v>
      </c>
      <c r="H6" s="87" t="s">
        <v>275</v>
      </c>
      <c r="I6" s="87" t="s">
        <v>276</v>
      </c>
      <c r="J6" s="18" t="s">
        <v>49</v>
      </c>
      <c r="K6" s="18" t="s">
        <v>51</v>
      </c>
      <c r="L6" s="18" t="s">
        <v>51</v>
      </c>
      <c r="M6" s="18" t="s">
        <v>180</v>
      </c>
      <c r="N6" s="90" t="s">
        <v>280</v>
      </c>
      <c r="O6" s="90" t="s">
        <v>181</v>
      </c>
      <c r="P6" s="90" t="s">
        <v>288</v>
      </c>
      <c r="Q6" s="18" t="s">
        <v>66</v>
      </c>
      <c r="R6" s="18" t="s">
        <v>69</v>
      </c>
      <c r="S6" s="18" t="s">
        <v>52</v>
      </c>
      <c r="T6" s="18" t="s">
        <v>71</v>
      </c>
      <c r="U6" s="18" t="s">
        <v>73</v>
      </c>
      <c r="V6" s="16" t="s">
        <v>74</v>
      </c>
      <c r="W6" s="19" t="s">
        <v>77</v>
      </c>
      <c r="X6" s="18" t="s">
        <v>157</v>
      </c>
      <c r="Y6" s="18" t="s">
        <v>47</v>
      </c>
      <c r="Z6" s="76" t="s">
        <v>47</v>
      </c>
      <c r="AA6" s="18" t="s">
        <v>158</v>
      </c>
      <c r="AB6" s="18" t="s">
        <v>158</v>
      </c>
      <c r="AC6" s="18" t="s">
        <v>158</v>
      </c>
      <c r="AD6" s="32" t="s">
        <v>154</v>
      </c>
      <c r="AE6" s="32" t="s">
        <v>155</v>
      </c>
      <c r="AF6" s="18" t="s">
        <v>161</v>
      </c>
      <c r="AG6" s="18" t="s">
        <v>156</v>
      </c>
      <c r="AH6" s="19" t="s">
        <v>90</v>
      </c>
      <c r="AI6" s="16" t="s">
        <v>162</v>
      </c>
      <c r="AJ6" s="19" t="s">
        <v>92</v>
      </c>
      <c r="AK6" s="18" t="s">
        <v>48</v>
      </c>
      <c r="AL6" s="90" t="s">
        <v>282</v>
      </c>
      <c r="AM6" s="18" t="s">
        <v>49</v>
      </c>
      <c r="AN6" s="18" t="s">
        <v>46</v>
      </c>
      <c r="AO6" s="18" t="s">
        <v>50</v>
      </c>
      <c r="AP6" s="18" t="s">
        <v>163</v>
      </c>
      <c r="AQ6" s="18" t="s">
        <v>52</v>
      </c>
      <c r="AR6" s="18" t="s">
        <v>53</v>
      </c>
      <c r="AS6" s="18" t="s">
        <v>54</v>
      </c>
      <c r="AT6" s="18" t="s">
        <v>54</v>
      </c>
      <c r="AU6" s="19" t="s">
        <v>55</v>
      </c>
      <c r="AV6" s="18" t="s">
        <v>83</v>
      </c>
      <c r="AW6" s="18" t="s">
        <v>87</v>
      </c>
      <c r="AX6" s="18" t="s">
        <v>56</v>
      </c>
      <c r="AY6" s="18" t="s">
        <v>83</v>
      </c>
      <c r="AZ6" s="18" t="s">
        <v>58</v>
      </c>
      <c r="BA6" s="18" t="s">
        <v>58</v>
      </c>
      <c r="BB6" s="33" t="s">
        <v>86</v>
      </c>
      <c r="BC6" s="18" t="s">
        <v>168</v>
      </c>
      <c r="BD6" s="18" t="s">
        <v>59</v>
      </c>
      <c r="BE6" s="18"/>
      <c r="BF6" s="18" t="s">
        <v>222</v>
      </c>
      <c r="BG6" s="18" t="s">
        <v>169</v>
      </c>
      <c r="BH6" s="18" t="s">
        <v>60</v>
      </c>
      <c r="BI6" s="19" t="s">
        <v>227</v>
      </c>
      <c r="BJ6" s="18" t="s">
        <v>61</v>
      </c>
      <c r="BK6" s="18" t="s">
        <v>57</v>
      </c>
      <c r="BL6" s="18"/>
      <c r="BM6" s="18" t="s">
        <v>230</v>
      </c>
      <c r="BN6" s="39" t="s">
        <v>231</v>
      </c>
    </row>
    <row r="7" spans="1:66" ht="15" customHeight="1">
      <c r="A7" s="40"/>
      <c r="B7" s="41"/>
      <c r="C7" s="41"/>
      <c r="D7" s="41"/>
      <c r="E7" s="42"/>
      <c r="F7" s="42"/>
      <c r="G7" s="42"/>
      <c r="H7" s="88"/>
      <c r="I7" s="89" t="s">
        <v>277</v>
      </c>
      <c r="J7" s="43"/>
      <c r="K7" s="43"/>
      <c r="L7" s="43"/>
      <c r="M7" s="73"/>
      <c r="N7" s="73"/>
      <c r="O7" s="18"/>
      <c r="P7" s="92"/>
      <c r="Q7" s="43"/>
      <c r="R7" s="43"/>
      <c r="S7" s="43"/>
      <c r="T7" s="43"/>
      <c r="U7" s="43"/>
      <c r="V7" s="42"/>
      <c r="W7" s="43"/>
      <c r="X7" s="43"/>
      <c r="Y7" s="43"/>
      <c r="Z7" s="77" t="s">
        <v>62</v>
      </c>
      <c r="AA7" s="43"/>
      <c r="AB7" s="43"/>
      <c r="AC7" s="43"/>
      <c r="AD7" s="44" t="s">
        <v>159</v>
      </c>
      <c r="AE7" s="44" t="s">
        <v>160</v>
      </c>
      <c r="AF7" s="43"/>
      <c r="AG7" s="43"/>
      <c r="AH7" s="43"/>
      <c r="AI7" s="42"/>
      <c r="AJ7" s="45"/>
      <c r="AK7" s="43"/>
      <c r="AL7" s="43"/>
      <c r="AM7" s="43"/>
      <c r="AN7" s="43"/>
      <c r="AO7" s="43"/>
      <c r="AP7" s="43"/>
      <c r="AQ7" s="43"/>
      <c r="AR7" s="43"/>
      <c r="AS7" s="45" t="s">
        <v>81</v>
      </c>
      <c r="AT7" s="45" t="s">
        <v>85</v>
      </c>
      <c r="AU7" s="43"/>
      <c r="AV7" s="43"/>
      <c r="AW7" s="43"/>
      <c r="AX7" s="43"/>
      <c r="AY7" s="43"/>
      <c r="AZ7" s="43"/>
      <c r="BA7" s="43"/>
      <c r="BB7" s="46" t="s">
        <v>216</v>
      </c>
      <c r="BC7" s="43"/>
      <c r="BD7" s="43"/>
      <c r="BE7" s="43"/>
      <c r="BF7" s="43"/>
      <c r="BG7" s="43"/>
      <c r="BH7" s="43"/>
      <c r="BI7" s="43" t="s">
        <v>172</v>
      </c>
      <c r="BJ7" s="43"/>
      <c r="BK7" s="43"/>
      <c r="BL7" s="43"/>
      <c r="BM7" s="43"/>
      <c r="BN7" s="47"/>
    </row>
    <row r="8" spans="1:66" s="51" customFormat="1" ht="15" customHeight="1">
      <c r="A8" s="48"/>
      <c r="B8" s="49"/>
      <c r="C8" s="49"/>
      <c r="D8" s="50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5"/>
    </row>
    <row r="9" spans="1:66" ht="15" customHeight="1">
      <c r="A9" s="83" t="s">
        <v>1</v>
      </c>
      <c r="B9" s="84"/>
      <c r="C9" s="84"/>
      <c r="D9" s="54"/>
      <c r="E9" s="66">
        <f aca="true" t="shared" si="0" ref="E9:BN9">E25+E34</f>
        <v>78047348</v>
      </c>
      <c r="F9" s="66">
        <f t="shared" si="0"/>
        <v>51559787</v>
      </c>
      <c r="G9" s="66">
        <f t="shared" si="0"/>
        <v>28878589</v>
      </c>
      <c r="H9" s="66"/>
      <c r="I9" s="66"/>
      <c r="J9" s="66">
        <f t="shared" si="0"/>
        <v>5262135</v>
      </c>
      <c r="K9" s="66">
        <f t="shared" si="0"/>
        <v>1086071</v>
      </c>
      <c r="L9" s="66">
        <f t="shared" si="0"/>
        <v>4176064</v>
      </c>
      <c r="M9" s="66">
        <f t="shared" si="0"/>
        <v>21900</v>
      </c>
      <c r="N9" s="66">
        <f>N25+N34</f>
        <v>21900</v>
      </c>
      <c r="O9" s="66">
        <f>O25+O34</f>
        <v>0</v>
      </c>
      <c r="P9" s="66">
        <f t="shared" si="0"/>
        <v>0</v>
      </c>
      <c r="Q9" s="66">
        <f t="shared" si="0"/>
        <v>47891190</v>
      </c>
      <c r="R9" s="66">
        <f t="shared" si="0"/>
        <v>27688277</v>
      </c>
      <c r="S9" s="66">
        <f t="shared" si="0"/>
        <v>804966</v>
      </c>
      <c r="T9" s="66">
        <f t="shared" si="0"/>
        <v>12095543</v>
      </c>
      <c r="U9" s="66">
        <f t="shared" si="0"/>
        <v>6876580</v>
      </c>
      <c r="V9" s="66">
        <f t="shared" si="0"/>
        <v>0</v>
      </c>
      <c r="W9" s="66">
        <f t="shared" si="0"/>
        <v>425824</v>
      </c>
      <c r="X9" s="66">
        <f t="shared" si="0"/>
        <v>211370216</v>
      </c>
      <c r="Y9" s="66">
        <f t="shared" si="0"/>
        <v>9482901</v>
      </c>
      <c r="Z9" s="66">
        <f t="shared" si="0"/>
        <v>6749107</v>
      </c>
      <c r="AA9" s="66">
        <f t="shared" si="0"/>
        <v>1611151</v>
      </c>
      <c r="AB9" s="66">
        <f t="shared" si="0"/>
        <v>5071209</v>
      </c>
      <c r="AC9" s="66">
        <f t="shared" si="0"/>
        <v>104345150</v>
      </c>
      <c r="AD9" s="66">
        <f t="shared" si="0"/>
        <v>102450819</v>
      </c>
      <c r="AE9" s="66">
        <f t="shared" si="0"/>
        <v>1894331</v>
      </c>
      <c r="AF9" s="66">
        <f t="shared" si="0"/>
        <v>54864440</v>
      </c>
      <c r="AG9" s="66">
        <f t="shared" si="0"/>
        <v>2089858</v>
      </c>
      <c r="AH9" s="66">
        <f t="shared" si="0"/>
        <v>52000</v>
      </c>
      <c r="AI9" s="66">
        <f t="shared" si="0"/>
        <v>2688086</v>
      </c>
      <c r="AJ9" s="66">
        <f t="shared" si="0"/>
        <v>117909</v>
      </c>
      <c r="AK9" s="66">
        <f t="shared" si="0"/>
        <v>1035473</v>
      </c>
      <c r="AL9" s="66"/>
      <c r="AM9" s="66">
        <f t="shared" si="0"/>
        <v>2484597</v>
      </c>
      <c r="AN9" s="66">
        <f t="shared" si="0"/>
        <v>31518898</v>
      </c>
      <c r="AO9" s="66">
        <f t="shared" si="0"/>
        <v>4367058</v>
      </c>
      <c r="AP9" s="66">
        <f t="shared" si="0"/>
        <v>6300</v>
      </c>
      <c r="AQ9" s="66">
        <f t="shared" si="0"/>
        <v>1982376</v>
      </c>
      <c r="AR9" s="66">
        <f t="shared" si="0"/>
        <v>0</v>
      </c>
      <c r="AS9" s="66">
        <f t="shared" si="0"/>
        <v>86800</v>
      </c>
      <c r="AT9" s="66">
        <f t="shared" si="0"/>
        <v>3905160</v>
      </c>
      <c r="AU9" s="66">
        <f t="shared" si="0"/>
        <v>5675085</v>
      </c>
      <c r="AV9" s="66">
        <f t="shared" si="0"/>
        <v>151170</v>
      </c>
      <c r="AW9" s="66">
        <f t="shared" si="0"/>
        <v>103500</v>
      </c>
      <c r="AX9" s="66">
        <f t="shared" si="0"/>
        <v>12882</v>
      </c>
      <c r="AY9" s="66">
        <f t="shared" si="0"/>
        <v>12882</v>
      </c>
      <c r="AZ9" s="66">
        <f t="shared" si="0"/>
        <v>0</v>
      </c>
      <c r="BA9" s="66">
        <f t="shared" si="0"/>
        <v>10803087</v>
      </c>
      <c r="BB9" s="66">
        <f t="shared" si="0"/>
        <v>2110049</v>
      </c>
      <c r="BC9" s="66">
        <f t="shared" si="0"/>
        <v>382205</v>
      </c>
      <c r="BD9" s="66">
        <f t="shared" si="0"/>
        <v>0</v>
      </c>
      <c r="BE9" s="66">
        <f t="shared" si="0"/>
        <v>24180665</v>
      </c>
      <c r="BF9" s="66">
        <f t="shared" si="0"/>
        <v>3702696</v>
      </c>
      <c r="BG9" s="66">
        <f t="shared" si="0"/>
        <v>192198642</v>
      </c>
      <c r="BH9" s="66">
        <f t="shared" si="0"/>
        <v>102190</v>
      </c>
      <c r="BI9" s="66">
        <f t="shared" si="0"/>
        <v>1845422</v>
      </c>
      <c r="BJ9" s="66">
        <f t="shared" si="0"/>
        <v>10865490</v>
      </c>
      <c r="BK9" s="66">
        <f t="shared" si="0"/>
        <v>75540</v>
      </c>
      <c r="BL9" s="66">
        <f t="shared" si="0"/>
        <v>20306575</v>
      </c>
      <c r="BM9" s="66">
        <f t="shared" si="0"/>
        <v>688007555</v>
      </c>
      <c r="BN9" s="67">
        <f t="shared" si="0"/>
        <v>3968761</v>
      </c>
    </row>
    <row r="10" spans="1:66" ht="15" customHeight="1">
      <c r="A10" s="55"/>
      <c r="B10" s="56"/>
      <c r="C10" s="56"/>
      <c r="D10" s="57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7"/>
    </row>
    <row r="11" spans="1:66" ht="26.25" customHeight="1">
      <c r="A11" s="55">
        <v>1</v>
      </c>
      <c r="B11" s="56"/>
      <c r="C11" s="58" t="s">
        <v>3</v>
      </c>
      <c r="D11" s="57"/>
      <c r="E11" s="66">
        <v>36747982</v>
      </c>
      <c r="F11" s="66">
        <v>24391289</v>
      </c>
      <c r="G11" s="66">
        <v>5168688</v>
      </c>
      <c r="H11" s="66">
        <v>0</v>
      </c>
      <c r="I11" s="66">
        <v>0</v>
      </c>
      <c r="J11" s="66">
        <v>670592</v>
      </c>
      <c r="K11" s="66">
        <v>228404</v>
      </c>
      <c r="L11" s="66">
        <v>442188</v>
      </c>
      <c r="M11" s="66">
        <v>0</v>
      </c>
      <c r="N11" s="66">
        <v>0</v>
      </c>
      <c r="O11" s="66">
        <v>0</v>
      </c>
      <c r="P11" s="66">
        <v>0</v>
      </c>
      <c r="Q11" s="66">
        <v>9978761</v>
      </c>
      <c r="R11" s="66">
        <v>2704465</v>
      </c>
      <c r="S11" s="66">
        <v>38619</v>
      </c>
      <c r="T11" s="66">
        <v>5463564</v>
      </c>
      <c r="U11" s="66">
        <v>1592702</v>
      </c>
      <c r="V11" s="66">
        <v>0</v>
      </c>
      <c r="W11" s="66">
        <v>179411</v>
      </c>
      <c r="X11" s="66">
        <v>39871520</v>
      </c>
      <c r="Y11" s="66">
        <v>3614090</v>
      </c>
      <c r="Z11" s="66">
        <v>952618</v>
      </c>
      <c r="AA11" s="66">
        <v>526099</v>
      </c>
      <c r="AB11" s="66">
        <v>640935</v>
      </c>
      <c r="AC11" s="66">
        <v>24310468</v>
      </c>
      <c r="AD11" s="66">
        <v>24175675</v>
      </c>
      <c r="AE11" s="66">
        <v>134793</v>
      </c>
      <c r="AF11" s="66">
        <v>6029450</v>
      </c>
      <c r="AG11" s="66">
        <v>93304</v>
      </c>
      <c r="AH11" s="66">
        <v>52000</v>
      </c>
      <c r="AI11" s="66">
        <v>216137</v>
      </c>
      <c r="AJ11" s="66">
        <v>32331</v>
      </c>
      <c r="AK11" s="66">
        <v>354985</v>
      </c>
      <c r="AL11" s="66">
        <v>0</v>
      </c>
      <c r="AM11" s="66">
        <v>182447</v>
      </c>
      <c r="AN11" s="66">
        <v>6709760</v>
      </c>
      <c r="AO11" s="66">
        <v>828650</v>
      </c>
      <c r="AP11" s="66">
        <v>0</v>
      </c>
      <c r="AQ11" s="66">
        <v>305637</v>
      </c>
      <c r="AR11" s="66">
        <v>0</v>
      </c>
      <c r="AS11" s="66">
        <v>0</v>
      </c>
      <c r="AT11" s="66">
        <v>0</v>
      </c>
      <c r="AU11" s="66">
        <v>1397672</v>
      </c>
      <c r="AV11" s="66">
        <v>0</v>
      </c>
      <c r="AW11" s="66">
        <v>0</v>
      </c>
      <c r="AX11" s="66">
        <v>12882</v>
      </c>
      <c r="AY11" s="66">
        <v>12882</v>
      </c>
      <c r="AZ11" s="66">
        <v>0</v>
      </c>
      <c r="BA11" s="66">
        <v>1776997</v>
      </c>
      <c r="BB11" s="66">
        <v>7450</v>
      </c>
      <c r="BC11" s="66">
        <v>14169</v>
      </c>
      <c r="BD11" s="66">
        <v>0</v>
      </c>
      <c r="BE11" s="66">
        <v>4620442</v>
      </c>
      <c r="BF11" s="66">
        <v>755117</v>
      </c>
      <c r="BG11" s="66">
        <v>33909607</v>
      </c>
      <c r="BH11" s="66">
        <v>18878</v>
      </c>
      <c r="BI11" s="66">
        <v>0</v>
      </c>
      <c r="BJ11" s="66">
        <v>2184940</v>
      </c>
      <c r="BK11" s="66">
        <v>0</v>
      </c>
      <c r="BL11" s="66">
        <v>2506449</v>
      </c>
      <c r="BM11" s="66">
        <v>147668640</v>
      </c>
      <c r="BN11" s="67">
        <v>7450</v>
      </c>
    </row>
    <row r="12" spans="1:66" ht="26.25" customHeight="1">
      <c r="A12" s="55">
        <v>2</v>
      </c>
      <c r="B12" s="56"/>
      <c r="C12" s="58" t="s">
        <v>4</v>
      </c>
      <c r="D12" s="57"/>
      <c r="E12" s="66">
        <v>6939663</v>
      </c>
      <c r="F12" s="66">
        <v>4173725</v>
      </c>
      <c r="G12" s="66">
        <v>4012898</v>
      </c>
      <c r="H12" s="66">
        <v>0</v>
      </c>
      <c r="I12" s="66">
        <v>0</v>
      </c>
      <c r="J12" s="66">
        <v>307621</v>
      </c>
      <c r="K12" s="66">
        <v>57700</v>
      </c>
      <c r="L12" s="66">
        <v>249921</v>
      </c>
      <c r="M12" s="66">
        <v>0</v>
      </c>
      <c r="N12" s="66">
        <v>0</v>
      </c>
      <c r="O12" s="66">
        <v>0</v>
      </c>
      <c r="P12" s="66">
        <v>0</v>
      </c>
      <c r="Q12" s="66">
        <v>6477369</v>
      </c>
      <c r="R12" s="66">
        <v>3184460</v>
      </c>
      <c r="S12" s="66">
        <v>0</v>
      </c>
      <c r="T12" s="66">
        <v>2539143</v>
      </c>
      <c r="U12" s="66">
        <v>645224</v>
      </c>
      <c r="V12" s="66">
        <v>0</v>
      </c>
      <c r="W12" s="66">
        <v>108542</v>
      </c>
      <c r="X12" s="66">
        <v>24707780</v>
      </c>
      <c r="Y12" s="66">
        <v>549373</v>
      </c>
      <c r="Z12" s="66">
        <v>793578</v>
      </c>
      <c r="AA12" s="66">
        <v>40486</v>
      </c>
      <c r="AB12" s="66">
        <v>182109</v>
      </c>
      <c r="AC12" s="66">
        <v>8886083</v>
      </c>
      <c r="AD12" s="66">
        <v>8833003</v>
      </c>
      <c r="AE12" s="66">
        <v>53080</v>
      </c>
      <c r="AF12" s="66">
        <v>11139386</v>
      </c>
      <c r="AG12" s="66">
        <v>1212521</v>
      </c>
      <c r="AH12" s="66">
        <v>0</v>
      </c>
      <c r="AI12" s="66">
        <v>144004</v>
      </c>
      <c r="AJ12" s="66">
        <v>0</v>
      </c>
      <c r="AK12" s="66">
        <v>80967</v>
      </c>
      <c r="AL12" s="66">
        <v>0</v>
      </c>
      <c r="AM12" s="66">
        <v>0</v>
      </c>
      <c r="AN12" s="66">
        <v>452094</v>
      </c>
      <c r="AO12" s="66">
        <v>2354792</v>
      </c>
      <c r="AP12" s="66">
        <v>0</v>
      </c>
      <c r="AQ12" s="66">
        <v>23476</v>
      </c>
      <c r="AR12" s="66">
        <v>0</v>
      </c>
      <c r="AS12" s="66">
        <v>0</v>
      </c>
      <c r="AT12" s="66">
        <v>0</v>
      </c>
      <c r="AU12" s="66">
        <v>6288</v>
      </c>
      <c r="AV12" s="66">
        <v>0</v>
      </c>
      <c r="AW12" s="66">
        <v>0</v>
      </c>
      <c r="AX12" s="66">
        <v>0</v>
      </c>
      <c r="AY12" s="66">
        <v>0</v>
      </c>
      <c r="AZ12" s="66">
        <v>0</v>
      </c>
      <c r="BA12" s="66">
        <v>1221113</v>
      </c>
      <c r="BB12" s="66">
        <v>645146</v>
      </c>
      <c r="BC12" s="66">
        <v>69159</v>
      </c>
      <c r="BD12" s="66">
        <v>0</v>
      </c>
      <c r="BE12" s="66">
        <v>2849453</v>
      </c>
      <c r="BF12" s="66">
        <v>459925</v>
      </c>
      <c r="BG12" s="66">
        <v>19818754</v>
      </c>
      <c r="BH12" s="66">
        <v>52480</v>
      </c>
      <c r="BI12" s="66">
        <v>301100</v>
      </c>
      <c r="BJ12" s="66">
        <v>1047060</v>
      </c>
      <c r="BK12" s="66">
        <v>0</v>
      </c>
      <c r="BL12" s="66">
        <v>630460</v>
      </c>
      <c r="BM12" s="66">
        <v>72376631</v>
      </c>
      <c r="BN12" s="67">
        <v>946246</v>
      </c>
    </row>
    <row r="13" spans="1:66" ht="26.25" customHeight="1">
      <c r="A13" s="55">
        <v>3</v>
      </c>
      <c r="B13" s="56"/>
      <c r="C13" s="58" t="s">
        <v>5</v>
      </c>
      <c r="D13" s="57"/>
      <c r="E13" s="66">
        <v>4665432</v>
      </c>
      <c r="F13" s="66">
        <v>3171067</v>
      </c>
      <c r="G13" s="66">
        <v>3144213</v>
      </c>
      <c r="H13" s="66">
        <v>0</v>
      </c>
      <c r="I13" s="66">
        <v>0</v>
      </c>
      <c r="J13" s="66">
        <v>1032702</v>
      </c>
      <c r="K13" s="66">
        <v>77921</v>
      </c>
      <c r="L13" s="66">
        <v>954781</v>
      </c>
      <c r="M13" s="66">
        <v>13100</v>
      </c>
      <c r="N13" s="66">
        <v>13100</v>
      </c>
      <c r="O13" s="66">
        <v>0</v>
      </c>
      <c r="P13" s="66">
        <v>0</v>
      </c>
      <c r="Q13" s="66">
        <v>4968003</v>
      </c>
      <c r="R13" s="66">
        <v>4324384</v>
      </c>
      <c r="S13" s="66">
        <v>225</v>
      </c>
      <c r="T13" s="66">
        <v>487042</v>
      </c>
      <c r="U13" s="66">
        <v>21181</v>
      </c>
      <c r="V13" s="66">
        <v>0</v>
      </c>
      <c r="W13" s="66">
        <v>135171</v>
      </c>
      <c r="X13" s="66">
        <v>36066869</v>
      </c>
      <c r="Y13" s="66">
        <v>1839034</v>
      </c>
      <c r="Z13" s="66">
        <v>3750448</v>
      </c>
      <c r="AA13" s="66">
        <v>522939</v>
      </c>
      <c r="AB13" s="66">
        <v>2457701</v>
      </c>
      <c r="AC13" s="66">
        <v>17463784</v>
      </c>
      <c r="AD13" s="66">
        <v>16806674</v>
      </c>
      <c r="AE13" s="66">
        <v>657110</v>
      </c>
      <c r="AF13" s="66">
        <v>7768534</v>
      </c>
      <c r="AG13" s="66">
        <v>337833</v>
      </c>
      <c r="AH13" s="66">
        <v>0</v>
      </c>
      <c r="AI13" s="66">
        <v>362723</v>
      </c>
      <c r="AJ13" s="66">
        <v>8432</v>
      </c>
      <c r="AK13" s="66">
        <v>297527</v>
      </c>
      <c r="AL13" s="66">
        <v>0</v>
      </c>
      <c r="AM13" s="66">
        <v>204478</v>
      </c>
      <c r="AN13" s="66">
        <v>3185113</v>
      </c>
      <c r="AO13" s="66">
        <v>80000</v>
      </c>
      <c r="AP13" s="66">
        <v>6300</v>
      </c>
      <c r="AQ13" s="66">
        <v>112467</v>
      </c>
      <c r="AR13" s="66">
        <v>0</v>
      </c>
      <c r="AS13" s="66">
        <v>0</v>
      </c>
      <c r="AT13" s="66">
        <v>0</v>
      </c>
      <c r="AU13" s="66">
        <v>803211</v>
      </c>
      <c r="AV13" s="66">
        <v>0</v>
      </c>
      <c r="AW13" s="66">
        <v>0</v>
      </c>
      <c r="AX13" s="66">
        <v>0</v>
      </c>
      <c r="AY13" s="66">
        <v>0</v>
      </c>
      <c r="AZ13" s="66">
        <v>0</v>
      </c>
      <c r="BA13" s="66">
        <v>1470099</v>
      </c>
      <c r="BB13" s="66">
        <v>5176</v>
      </c>
      <c r="BC13" s="66">
        <v>19440</v>
      </c>
      <c r="BD13" s="66">
        <v>0</v>
      </c>
      <c r="BE13" s="66">
        <v>3349176</v>
      </c>
      <c r="BF13" s="66">
        <v>482788</v>
      </c>
      <c r="BG13" s="66">
        <v>23672367</v>
      </c>
      <c r="BH13" s="66">
        <v>1215</v>
      </c>
      <c r="BI13" s="66">
        <v>9843</v>
      </c>
      <c r="BJ13" s="66">
        <v>578420</v>
      </c>
      <c r="BK13" s="66">
        <v>2800</v>
      </c>
      <c r="BL13" s="66">
        <v>2617152</v>
      </c>
      <c r="BM13" s="66">
        <v>86487564</v>
      </c>
      <c r="BN13" s="67">
        <v>15019</v>
      </c>
    </row>
    <row r="14" spans="1:66" ht="26.25" customHeight="1">
      <c r="A14" s="55">
        <v>4</v>
      </c>
      <c r="B14" s="56"/>
      <c r="C14" s="58" t="s">
        <v>6</v>
      </c>
      <c r="D14" s="57"/>
      <c r="E14" s="66">
        <v>3013295</v>
      </c>
      <c r="F14" s="66">
        <v>2241268</v>
      </c>
      <c r="G14" s="66">
        <v>1629221</v>
      </c>
      <c r="H14" s="66">
        <v>0</v>
      </c>
      <c r="I14" s="66">
        <v>0</v>
      </c>
      <c r="J14" s="66">
        <v>294871</v>
      </c>
      <c r="K14" s="66">
        <v>28634</v>
      </c>
      <c r="L14" s="66">
        <v>266237</v>
      </c>
      <c r="M14" s="66">
        <v>0</v>
      </c>
      <c r="N14" s="66">
        <v>0</v>
      </c>
      <c r="O14" s="66">
        <v>0</v>
      </c>
      <c r="P14" s="66">
        <v>0</v>
      </c>
      <c r="Q14" s="66">
        <v>2556082</v>
      </c>
      <c r="R14" s="66">
        <v>2176040</v>
      </c>
      <c r="S14" s="66">
        <v>142584</v>
      </c>
      <c r="T14" s="66">
        <v>237458</v>
      </c>
      <c r="U14" s="66">
        <v>0</v>
      </c>
      <c r="V14" s="66">
        <v>0</v>
      </c>
      <c r="W14" s="66">
        <v>0</v>
      </c>
      <c r="X14" s="66">
        <v>10681774</v>
      </c>
      <c r="Y14" s="66">
        <v>40600</v>
      </c>
      <c r="Z14" s="66">
        <v>714048</v>
      </c>
      <c r="AA14" s="66">
        <v>70598</v>
      </c>
      <c r="AB14" s="66">
        <v>95303</v>
      </c>
      <c r="AC14" s="66">
        <v>6170795</v>
      </c>
      <c r="AD14" s="66">
        <v>6068105</v>
      </c>
      <c r="AE14" s="66">
        <v>102690</v>
      </c>
      <c r="AF14" s="66">
        <v>2307298</v>
      </c>
      <c r="AG14" s="66">
        <v>254</v>
      </c>
      <c r="AH14" s="66">
        <v>0</v>
      </c>
      <c r="AI14" s="66">
        <v>213112</v>
      </c>
      <c r="AJ14" s="66">
        <v>0</v>
      </c>
      <c r="AK14" s="66">
        <v>3400</v>
      </c>
      <c r="AL14" s="66">
        <v>0</v>
      </c>
      <c r="AM14" s="66">
        <v>666588</v>
      </c>
      <c r="AN14" s="66">
        <v>4333222</v>
      </c>
      <c r="AO14" s="66">
        <v>75980</v>
      </c>
      <c r="AP14" s="66">
        <v>0</v>
      </c>
      <c r="AQ14" s="66">
        <v>603668</v>
      </c>
      <c r="AR14" s="66">
        <v>0</v>
      </c>
      <c r="AS14" s="66">
        <v>0</v>
      </c>
      <c r="AT14" s="66">
        <v>0</v>
      </c>
      <c r="AU14" s="66">
        <v>907111</v>
      </c>
      <c r="AV14" s="66">
        <v>0</v>
      </c>
      <c r="AW14" s="66">
        <v>0</v>
      </c>
      <c r="AX14" s="66">
        <v>0</v>
      </c>
      <c r="AY14" s="66">
        <v>0</v>
      </c>
      <c r="AZ14" s="66">
        <v>0</v>
      </c>
      <c r="BA14" s="66">
        <v>672382</v>
      </c>
      <c r="BB14" s="66">
        <v>0</v>
      </c>
      <c r="BC14" s="66">
        <v>16725</v>
      </c>
      <c r="BD14" s="66">
        <v>0</v>
      </c>
      <c r="BE14" s="66">
        <v>688687</v>
      </c>
      <c r="BF14" s="66">
        <v>143622</v>
      </c>
      <c r="BG14" s="66">
        <v>7123282</v>
      </c>
      <c r="BH14" s="66">
        <v>0</v>
      </c>
      <c r="BI14" s="66">
        <v>0</v>
      </c>
      <c r="BJ14" s="66">
        <v>416390</v>
      </c>
      <c r="BK14" s="66">
        <v>0</v>
      </c>
      <c r="BL14" s="66">
        <v>1157407</v>
      </c>
      <c r="BM14" s="66">
        <v>34980307</v>
      </c>
      <c r="BN14" s="67">
        <v>0</v>
      </c>
    </row>
    <row r="15" spans="1:66" ht="26.25" customHeight="1">
      <c r="A15" s="55">
        <v>5</v>
      </c>
      <c r="B15" s="56"/>
      <c r="C15" s="58" t="s">
        <v>7</v>
      </c>
      <c r="D15" s="57"/>
      <c r="E15" s="66">
        <v>2732887</v>
      </c>
      <c r="F15" s="66">
        <v>1712180</v>
      </c>
      <c r="G15" s="66">
        <v>1000907</v>
      </c>
      <c r="H15" s="66">
        <v>0</v>
      </c>
      <c r="I15" s="66">
        <v>0</v>
      </c>
      <c r="J15" s="66">
        <v>429952</v>
      </c>
      <c r="K15" s="66">
        <v>213100</v>
      </c>
      <c r="L15" s="66">
        <v>216852</v>
      </c>
      <c r="M15" s="66">
        <v>8800</v>
      </c>
      <c r="N15" s="66">
        <v>8800</v>
      </c>
      <c r="O15" s="66">
        <v>0</v>
      </c>
      <c r="P15" s="66">
        <v>0</v>
      </c>
      <c r="Q15" s="66">
        <v>5591487</v>
      </c>
      <c r="R15" s="66">
        <v>2054457</v>
      </c>
      <c r="S15" s="66">
        <v>14900</v>
      </c>
      <c r="T15" s="66">
        <v>378591</v>
      </c>
      <c r="U15" s="66">
        <v>3143539</v>
      </c>
      <c r="V15" s="66">
        <v>0</v>
      </c>
      <c r="W15" s="66">
        <v>0</v>
      </c>
      <c r="X15" s="66">
        <v>8382398</v>
      </c>
      <c r="Y15" s="66">
        <v>15615</v>
      </c>
      <c r="Z15" s="66">
        <v>0</v>
      </c>
      <c r="AA15" s="66">
        <v>39495</v>
      </c>
      <c r="AB15" s="66">
        <v>333952</v>
      </c>
      <c r="AC15" s="66">
        <v>0</v>
      </c>
      <c r="AD15" s="66">
        <v>0</v>
      </c>
      <c r="AE15" s="66">
        <v>0</v>
      </c>
      <c r="AF15" s="66">
        <v>5357218</v>
      </c>
      <c r="AG15" s="66">
        <v>221563</v>
      </c>
      <c r="AH15" s="66">
        <v>0</v>
      </c>
      <c r="AI15" s="66">
        <v>289187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>
        <v>0</v>
      </c>
      <c r="AU15" s="66">
        <v>94676</v>
      </c>
      <c r="AV15" s="66">
        <v>0</v>
      </c>
      <c r="AW15" s="66">
        <v>0</v>
      </c>
      <c r="AX15" s="66">
        <v>0</v>
      </c>
      <c r="AY15" s="66">
        <v>0</v>
      </c>
      <c r="AZ15" s="66">
        <v>0</v>
      </c>
      <c r="BA15" s="66">
        <v>1087625</v>
      </c>
      <c r="BB15" s="66">
        <v>680600</v>
      </c>
      <c r="BC15" s="66">
        <v>31891</v>
      </c>
      <c r="BD15" s="66">
        <v>0</v>
      </c>
      <c r="BE15" s="66">
        <v>1936147</v>
      </c>
      <c r="BF15" s="66">
        <v>265078</v>
      </c>
      <c r="BG15" s="66">
        <v>12366571</v>
      </c>
      <c r="BH15" s="66">
        <v>0</v>
      </c>
      <c r="BI15" s="66">
        <v>116000</v>
      </c>
      <c r="BJ15" s="66">
        <v>376800</v>
      </c>
      <c r="BK15" s="66">
        <v>1500</v>
      </c>
      <c r="BL15" s="66">
        <v>174873</v>
      </c>
      <c r="BM15" s="66">
        <v>35276692</v>
      </c>
      <c r="BN15" s="67">
        <v>796600</v>
      </c>
    </row>
    <row r="16" spans="1:66" ht="26.25" customHeight="1">
      <c r="A16" s="55">
        <v>6</v>
      </c>
      <c r="B16" s="56"/>
      <c r="C16" s="58" t="s">
        <v>8</v>
      </c>
      <c r="D16" s="57"/>
      <c r="E16" s="66">
        <v>3050889</v>
      </c>
      <c r="F16" s="66">
        <v>1703926</v>
      </c>
      <c r="G16" s="66">
        <v>663714</v>
      </c>
      <c r="H16" s="66">
        <v>0</v>
      </c>
      <c r="I16" s="66">
        <v>0</v>
      </c>
      <c r="J16" s="66">
        <v>61090</v>
      </c>
      <c r="K16" s="66">
        <v>14237</v>
      </c>
      <c r="L16" s="66">
        <v>46853</v>
      </c>
      <c r="M16" s="66">
        <v>0</v>
      </c>
      <c r="N16" s="66">
        <v>0</v>
      </c>
      <c r="O16" s="66">
        <v>0</v>
      </c>
      <c r="P16" s="66">
        <v>0</v>
      </c>
      <c r="Q16" s="66">
        <v>2138158</v>
      </c>
      <c r="R16" s="66">
        <v>1560507</v>
      </c>
      <c r="S16" s="66">
        <v>73285</v>
      </c>
      <c r="T16" s="66">
        <v>17565</v>
      </c>
      <c r="U16" s="66">
        <v>486801</v>
      </c>
      <c r="V16" s="66">
        <v>0</v>
      </c>
      <c r="W16" s="66">
        <v>0</v>
      </c>
      <c r="X16" s="66">
        <v>2440714</v>
      </c>
      <c r="Y16" s="66">
        <v>444</v>
      </c>
      <c r="Z16" s="66">
        <v>3602</v>
      </c>
      <c r="AA16" s="66">
        <v>46131</v>
      </c>
      <c r="AB16" s="66">
        <v>12241</v>
      </c>
      <c r="AC16" s="66">
        <v>0</v>
      </c>
      <c r="AD16" s="66">
        <v>0</v>
      </c>
      <c r="AE16" s="66">
        <v>0</v>
      </c>
      <c r="AF16" s="66">
        <v>1616173</v>
      </c>
      <c r="AG16" s="66">
        <v>2277</v>
      </c>
      <c r="AH16" s="66">
        <v>0</v>
      </c>
      <c r="AI16" s="66">
        <v>73673</v>
      </c>
      <c r="AJ16" s="66">
        <v>0</v>
      </c>
      <c r="AK16" s="66">
        <v>9350</v>
      </c>
      <c r="AL16" s="66">
        <v>0</v>
      </c>
      <c r="AM16" s="66">
        <v>0</v>
      </c>
      <c r="AN16" s="66">
        <v>0</v>
      </c>
      <c r="AO16" s="66">
        <v>0</v>
      </c>
      <c r="AP16" s="66">
        <v>0</v>
      </c>
      <c r="AQ16" s="66">
        <v>6627</v>
      </c>
      <c r="AR16" s="66">
        <v>0</v>
      </c>
      <c r="AS16" s="66">
        <v>0</v>
      </c>
      <c r="AT16" s="66">
        <v>343750</v>
      </c>
      <c r="AU16" s="66">
        <v>143690</v>
      </c>
      <c r="AV16" s="66">
        <v>0</v>
      </c>
      <c r="AW16" s="66">
        <v>32800</v>
      </c>
      <c r="AX16" s="66">
        <v>0</v>
      </c>
      <c r="AY16" s="66">
        <v>0</v>
      </c>
      <c r="AZ16" s="66">
        <v>0</v>
      </c>
      <c r="BA16" s="66">
        <v>333921</v>
      </c>
      <c r="BB16" s="66">
        <v>0</v>
      </c>
      <c r="BC16" s="66">
        <v>10324</v>
      </c>
      <c r="BD16" s="66">
        <v>0</v>
      </c>
      <c r="BE16" s="66">
        <v>917313</v>
      </c>
      <c r="BF16" s="66">
        <v>136774</v>
      </c>
      <c r="BG16" s="66">
        <v>5493756</v>
      </c>
      <c r="BH16" s="66">
        <v>0</v>
      </c>
      <c r="BI16" s="66">
        <v>0</v>
      </c>
      <c r="BJ16" s="66">
        <v>333620</v>
      </c>
      <c r="BK16" s="66">
        <v>1700</v>
      </c>
      <c r="BL16" s="66">
        <v>308991</v>
      </c>
      <c r="BM16" s="66">
        <v>16383331</v>
      </c>
      <c r="BN16" s="67">
        <v>0</v>
      </c>
    </row>
    <row r="17" spans="1:66" ht="26.25" customHeight="1">
      <c r="A17" s="55">
        <v>7</v>
      </c>
      <c r="B17" s="56"/>
      <c r="C17" s="58" t="s">
        <v>9</v>
      </c>
      <c r="D17" s="57"/>
      <c r="E17" s="66">
        <v>3013807</v>
      </c>
      <c r="F17" s="66">
        <v>1852925</v>
      </c>
      <c r="G17" s="66">
        <v>2309426</v>
      </c>
      <c r="H17" s="66">
        <v>0</v>
      </c>
      <c r="I17" s="66">
        <v>0</v>
      </c>
      <c r="J17" s="66">
        <v>504184</v>
      </c>
      <c r="K17" s="66">
        <v>119730</v>
      </c>
      <c r="L17" s="66">
        <v>384454</v>
      </c>
      <c r="M17" s="66">
        <v>0</v>
      </c>
      <c r="N17" s="66">
        <v>0</v>
      </c>
      <c r="O17" s="66">
        <v>0</v>
      </c>
      <c r="P17" s="66">
        <v>0</v>
      </c>
      <c r="Q17" s="66">
        <v>4401378</v>
      </c>
      <c r="R17" s="66">
        <v>2573785</v>
      </c>
      <c r="S17" s="66">
        <v>26311</v>
      </c>
      <c r="T17" s="66">
        <v>1509059</v>
      </c>
      <c r="U17" s="66">
        <v>292223</v>
      </c>
      <c r="V17" s="66">
        <v>0</v>
      </c>
      <c r="W17" s="66">
        <v>0</v>
      </c>
      <c r="X17" s="66">
        <v>18371761</v>
      </c>
      <c r="Y17" s="66">
        <v>1209940</v>
      </c>
      <c r="Z17" s="66">
        <v>26432</v>
      </c>
      <c r="AA17" s="66">
        <v>18403</v>
      </c>
      <c r="AB17" s="66">
        <v>501932</v>
      </c>
      <c r="AC17" s="66">
        <v>5912537</v>
      </c>
      <c r="AD17" s="66">
        <v>5539438</v>
      </c>
      <c r="AE17" s="66">
        <v>373099</v>
      </c>
      <c r="AF17" s="66">
        <v>6879705</v>
      </c>
      <c r="AG17" s="66">
        <v>26773</v>
      </c>
      <c r="AH17" s="66">
        <v>0</v>
      </c>
      <c r="AI17" s="66">
        <v>266814</v>
      </c>
      <c r="AJ17" s="66">
        <v>1700</v>
      </c>
      <c r="AK17" s="66">
        <v>50317</v>
      </c>
      <c r="AL17" s="66">
        <v>0</v>
      </c>
      <c r="AM17" s="66">
        <v>893905</v>
      </c>
      <c r="AN17" s="66">
        <v>2679033</v>
      </c>
      <c r="AO17" s="66">
        <v>0</v>
      </c>
      <c r="AP17" s="66">
        <v>0</v>
      </c>
      <c r="AQ17" s="66">
        <v>180355</v>
      </c>
      <c r="AR17" s="66">
        <v>0</v>
      </c>
      <c r="AS17" s="66">
        <v>0</v>
      </c>
      <c r="AT17" s="66">
        <v>0</v>
      </c>
      <c r="AU17" s="66">
        <v>609484</v>
      </c>
      <c r="AV17" s="66">
        <v>151170</v>
      </c>
      <c r="AW17" s="66">
        <v>0</v>
      </c>
      <c r="AX17" s="66">
        <v>0</v>
      </c>
      <c r="AY17" s="66">
        <v>0</v>
      </c>
      <c r="AZ17" s="66">
        <v>0</v>
      </c>
      <c r="BA17" s="66">
        <v>1385564</v>
      </c>
      <c r="BB17" s="66">
        <v>296568</v>
      </c>
      <c r="BC17" s="66">
        <v>33411</v>
      </c>
      <c r="BD17" s="66">
        <v>0</v>
      </c>
      <c r="BE17" s="66">
        <v>2289022</v>
      </c>
      <c r="BF17" s="66">
        <v>323964</v>
      </c>
      <c r="BG17" s="66">
        <v>21892856</v>
      </c>
      <c r="BH17" s="66">
        <v>215</v>
      </c>
      <c r="BI17" s="66">
        <v>129416</v>
      </c>
      <c r="BJ17" s="66">
        <v>3680382</v>
      </c>
      <c r="BK17" s="66">
        <v>41162</v>
      </c>
      <c r="BL17" s="66">
        <v>1210187</v>
      </c>
      <c r="BM17" s="66">
        <v>64204918</v>
      </c>
      <c r="BN17" s="67">
        <v>439274</v>
      </c>
    </row>
    <row r="18" spans="1:66" ht="26.25" customHeight="1">
      <c r="A18" s="55">
        <v>8</v>
      </c>
      <c r="B18" s="56"/>
      <c r="C18" s="58" t="s">
        <v>10</v>
      </c>
      <c r="D18" s="57"/>
      <c r="E18" s="66">
        <v>992283</v>
      </c>
      <c r="F18" s="66">
        <v>644011</v>
      </c>
      <c r="G18" s="66">
        <v>1291953</v>
      </c>
      <c r="H18" s="66">
        <v>0</v>
      </c>
      <c r="I18" s="66">
        <v>0</v>
      </c>
      <c r="J18" s="66">
        <v>49410</v>
      </c>
      <c r="K18" s="66">
        <v>5500</v>
      </c>
      <c r="L18" s="66">
        <v>43910</v>
      </c>
      <c r="M18" s="66">
        <v>0</v>
      </c>
      <c r="N18" s="66">
        <v>0</v>
      </c>
      <c r="O18" s="66">
        <v>0</v>
      </c>
      <c r="P18" s="66">
        <v>0</v>
      </c>
      <c r="Q18" s="66">
        <v>871580</v>
      </c>
      <c r="R18" s="66">
        <v>610012</v>
      </c>
      <c r="S18" s="66">
        <v>25237</v>
      </c>
      <c r="T18" s="66">
        <v>211231</v>
      </c>
      <c r="U18" s="66">
        <v>25100</v>
      </c>
      <c r="V18" s="66">
        <v>0</v>
      </c>
      <c r="W18" s="66">
        <v>0</v>
      </c>
      <c r="X18" s="66">
        <v>4738213</v>
      </c>
      <c r="Y18" s="66">
        <v>162303</v>
      </c>
      <c r="Z18" s="66">
        <v>39322</v>
      </c>
      <c r="AA18" s="66">
        <v>11684</v>
      </c>
      <c r="AB18" s="66">
        <v>77338</v>
      </c>
      <c r="AC18" s="66">
        <v>1578040</v>
      </c>
      <c r="AD18" s="66">
        <v>1556140</v>
      </c>
      <c r="AE18" s="66">
        <v>21900</v>
      </c>
      <c r="AF18" s="66">
        <v>2072842</v>
      </c>
      <c r="AG18" s="66">
        <v>1247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  <c r="AQ18" s="66">
        <v>43577</v>
      </c>
      <c r="AR18" s="66">
        <v>0</v>
      </c>
      <c r="AS18" s="66">
        <v>0</v>
      </c>
      <c r="AT18" s="66">
        <v>0</v>
      </c>
      <c r="AU18" s="66">
        <v>125360</v>
      </c>
      <c r="AV18" s="66">
        <v>0</v>
      </c>
      <c r="AW18" s="66">
        <v>0</v>
      </c>
      <c r="AX18" s="66">
        <v>0</v>
      </c>
      <c r="AY18" s="66">
        <v>0</v>
      </c>
      <c r="AZ18" s="66">
        <v>0</v>
      </c>
      <c r="BA18" s="66">
        <v>157642</v>
      </c>
      <c r="BB18" s="66">
        <v>101805</v>
      </c>
      <c r="BC18" s="66">
        <v>5385</v>
      </c>
      <c r="BD18" s="66">
        <v>0</v>
      </c>
      <c r="BE18" s="66">
        <v>1330736</v>
      </c>
      <c r="BF18" s="66">
        <v>134852</v>
      </c>
      <c r="BG18" s="66">
        <v>8391083</v>
      </c>
      <c r="BH18" s="66">
        <v>2860</v>
      </c>
      <c r="BI18" s="66">
        <v>346200</v>
      </c>
      <c r="BJ18" s="66">
        <v>48280</v>
      </c>
      <c r="BK18" s="66">
        <v>0</v>
      </c>
      <c r="BL18" s="66">
        <v>778004</v>
      </c>
      <c r="BM18" s="66">
        <v>19409223</v>
      </c>
      <c r="BN18" s="67">
        <v>448005</v>
      </c>
    </row>
    <row r="19" spans="1:66" ht="26.25" customHeight="1">
      <c r="A19" s="55">
        <v>9</v>
      </c>
      <c r="B19" s="56"/>
      <c r="C19" s="58" t="s">
        <v>11</v>
      </c>
      <c r="D19" s="57"/>
      <c r="E19" s="66">
        <v>1667772</v>
      </c>
      <c r="F19" s="66">
        <v>1349760</v>
      </c>
      <c r="G19" s="66">
        <v>767836</v>
      </c>
      <c r="H19" s="66">
        <v>0</v>
      </c>
      <c r="I19" s="66">
        <v>0</v>
      </c>
      <c r="J19" s="66">
        <v>144400</v>
      </c>
      <c r="K19" s="66">
        <v>28100</v>
      </c>
      <c r="L19" s="66">
        <v>116300</v>
      </c>
      <c r="M19" s="66">
        <v>0</v>
      </c>
      <c r="N19" s="66">
        <v>0</v>
      </c>
      <c r="O19" s="66">
        <v>0</v>
      </c>
      <c r="P19" s="66">
        <v>0</v>
      </c>
      <c r="Q19" s="66">
        <v>1533178</v>
      </c>
      <c r="R19" s="66">
        <v>692645</v>
      </c>
      <c r="S19" s="66">
        <v>237958</v>
      </c>
      <c r="T19" s="66">
        <v>599875</v>
      </c>
      <c r="U19" s="66">
        <v>0</v>
      </c>
      <c r="V19" s="66">
        <v>0</v>
      </c>
      <c r="W19" s="66">
        <v>2700</v>
      </c>
      <c r="X19" s="66">
        <v>8506820</v>
      </c>
      <c r="Y19" s="66">
        <v>1021232</v>
      </c>
      <c r="Z19" s="66">
        <v>81365</v>
      </c>
      <c r="AA19" s="66">
        <v>82444</v>
      </c>
      <c r="AB19" s="66">
        <v>158933</v>
      </c>
      <c r="AC19" s="66">
        <v>5156435</v>
      </c>
      <c r="AD19" s="66">
        <v>4974577</v>
      </c>
      <c r="AE19" s="66">
        <v>181858</v>
      </c>
      <c r="AF19" s="66">
        <v>822311</v>
      </c>
      <c r="AG19" s="66">
        <v>10342</v>
      </c>
      <c r="AH19" s="66">
        <v>0</v>
      </c>
      <c r="AI19" s="66">
        <v>61238</v>
      </c>
      <c r="AJ19" s="66">
        <v>3112</v>
      </c>
      <c r="AK19" s="66">
        <v>0</v>
      </c>
      <c r="AL19" s="66">
        <v>0</v>
      </c>
      <c r="AM19" s="66">
        <v>199901</v>
      </c>
      <c r="AN19" s="66">
        <v>3849241</v>
      </c>
      <c r="AO19" s="66">
        <v>0</v>
      </c>
      <c r="AP19" s="66">
        <v>0</v>
      </c>
      <c r="AQ19" s="66">
        <v>44328</v>
      </c>
      <c r="AR19" s="66">
        <v>0</v>
      </c>
      <c r="AS19" s="66">
        <v>0</v>
      </c>
      <c r="AT19" s="66">
        <v>472224</v>
      </c>
      <c r="AU19" s="66">
        <v>853999</v>
      </c>
      <c r="AV19" s="66">
        <v>0</v>
      </c>
      <c r="AW19" s="66">
        <v>0</v>
      </c>
      <c r="AX19" s="66">
        <v>0</v>
      </c>
      <c r="AY19" s="66">
        <v>0</v>
      </c>
      <c r="AZ19" s="66">
        <v>0</v>
      </c>
      <c r="BA19" s="66">
        <v>324743</v>
      </c>
      <c r="BB19" s="66">
        <v>0</v>
      </c>
      <c r="BC19" s="66">
        <v>42692</v>
      </c>
      <c r="BD19" s="66">
        <v>0</v>
      </c>
      <c r="BE19" s="66">
        <v>492944</v>
      </c>
      <c r="BF19" s="66">
        <v>89262</v>
      </c>
      <c r="BG19" s="66">
        <v>6268797</v>
      </c>
      <c r="BH19" s="66">
        <v>4208</v>
      </c>
      <c r="BI19" s="66">
        <v>5119</v>
      </c>
      <c r="BJ19" s="66">
        <v>197370</v>
      </c>
      <c r="BK19" s="66">
        <v>1500</v>
      </c>
      <c r="BL19" s="66">
        <v>379325</v>
      </c>
      <c r="BM19" s="66">
        <v>25844159</v>
      </c>
      <c r="BN19" s="67">
        <v>5119</v>
      </c>
    </row>
    <row r="20" spans="1:66" ht="26.25" customHeight="1">
      <c r="A20" s="55">
        <v>10</v>
      </c>
      <c r="B20" s="56"/>
      <c r="C20" s="58" t="s">
        <v>12</v>
      </c>
      <c r="D20" s="57"/>
      <c r="E20" s="66">
        <v>2203315</v>
      </c>
      <c r="F20" s="66">
        <v>1293318</v>
      </c>
      <c r="G20" s="66">
        <v>554231</v>
      </c>
      <c r="H20" s="66">
        <v>0</v>
      </c>
      <c r="I20" s="66">
        <v>0</v>
      </c>
      <c r="J20" s="66">
        <v>189190</v>
      </c>
      <c r="K20" s="66">
        <v>90710</v>
      </c>
      <c r="L20" s="66">
        <v>98480</v>
      </c>
      <c r="M20" s="66">
        <v>0</v>
      </c>
      <c r="N20" s="66">
        <v>0</v>
      </c>
      <c r="O20" s="66">
        <v>0</v>
      </c>
      <c r="P20" s="66">
        <v>0</v>
      </c>
      <c r="Q20" s="66">
        <v>1436172</v>
      </c>
      <c r="R20" s="66">
        <v>1266683</v>
      </c>
      <c r="S20" s="66">
        <v>15169</v>
      </c>
      <c r="T20" s="66">
        <v>2500</v>
      </c>
      <c r="U20" s="66">
        <v>151820</v>
      </c>
      <c r="V20" s="66">
        <v>0</v>
      </c>
      <c r="W20" s="66">
        <v>0</v>
      </c>
      <c r="X20" s="66">
        <v>3574371</v>
      </c>
      <c r="Y20" s="66">
        <v>10015</v>
      </c>
      <c r="Z20" s="66">
        <v>33007</v>
      </c>
      <c r="AA20" s="66">
        <v>10192</v>
      </c>
      <c r="AB20" s="66">
        <v>73723</v>
      </c>
      <c r="AC20" s="66">
        <v>1702307</v>
      </c>
      <c r="AD20" s="66">
        <v>1673020</v>
      </c>
      <c r="AE20" s="66">
        <v>29287</v>
      </c>
      <c r="AF20" s="66">
        <v>1409898</v>
      </c>
      <c r="AG20" s="66">
        <v>0</v>
      </c>
      <c r="AH20" s="66">
        <v>0</v>
      </c>
      <c r="AI20" s="66">
        <v>30266</v>
      </c>
      <c r="AJ20" s="66">
        <v>0</v>
      </c>
      <c r="AK20" s="66">
        <v>0</v>
      </c>
      <c r="AL20" s="66">
        <v>0</v>
      </c>
      <c r="AM20" s="66">
        <v>26424</v>
      </c>
      <c r="AN20" s="66">
        <v>295413</v>
      </c>
      <c r="AO20" s="66">
        <v>0</v>
      </c>
      <c r="AP20" s="66">
        <v>0</v>
      </c>
      <c r="AQ20" s="66">
        <v>15119</v>
      </c>
      <c r="AR20" s="66">
        <v>0</v>
      </c>
      <c r="AS20" s="66">
        <v>0</v>
      </c>
      <c r="AT20" s="66">
        <v>0</v>
      </c>
      <c r="AU20" s="66">
        <v>0</v>
      </c>
      <c r="AV20" s="66">
        <v>0</v>
      </c>
      <c r="AW20" s="66">
        <v>0</v>
      </c>
      <c r="AX20" s="66">
        <v>0</v>
      </c>
      <c r="AY20" s="66">
        <v>0</v>
      </c>
      <c r="AZ20" s="66">
        <v>0</v>
      </c>
      <c r="BA20" s="66">
        <v>225334</v>
      </c>
      <c r="BB20" s="66">
        <v>3049</v>
      </c>
      <c r="BC20" s="66">
        <v>3956</v>
      </c>
      <c r="BD20" s="66">
        <v>0</v>
      </c>
      <c r="BE20" s="66">
        <v>562932</v>
      </c>
      <c r="BF20" s="66">
        <v>97836</v>
      </c>
      <c r="BG20" s="66">
        <v>4935839</v>
      </c>
      <c r="BH20" s="66">
        <v>701</v>
      </c>
      <c r="BI20" s="66">
        <v>0</v>
      </c>
      <c r="BJ20" s="66">
        <v>342360</v>
      </c>
      <c r="BK20" s="66">
        <v>0</v>
      </c>
      <c r="BL20" s="66">
        <v>4174422</v>
      </c>
      <c r="BM20" s="66">
        <v>18640664</v>
      </c>
      <c r="BN20" s="67">
        <v>3049</v>
      </c>
    </row>
    <row r="21" spans="1:66" ht="26.25" customHeight="1">
      <c r="A21" s="55">
        <v>11</v>
      </c>
      <c r="B21" s="56"/>
      <c r="C21" s="58" t="s">
        <v>13</v>
      </c>
      <c r="D21" s="57"/>
      <c r="E21" s="66">
        <v>91174</v>
      </c>
      <c r="F21" s="66">
        <v>80116</v>
      </c>
      <c r="G21" s="66">
        <v>1894810</v>
      </c>
      <c r="H21" s="66">
        <v>0</v>
      </c>
      <c r="I21" s="66">
        <v>0</v>
      </c>
      <c r="J21" s="66">
        <v>592098</v>
      </c>
      <c r="K21" s="66">
        <v>67037</v>
      </c>
      <c r="L21" s="66">
        <v>525061</v>
      </c>
      <c r="M21" s="66">
        <v>0</v>
      </c>
      <c r="N21" s="66">
        <v>0</v>
      </c>
      <c r="O21" s="66">
        <v>0</v>
      </c>
      <c r="P21" s="66">
        <v>0</v>
      </c>
      <c r="Q21" s="66">
        <v>1699889</v>
      </c>
      <c r="R21" s="66">
        <v>1342577</v>
      </c>
      <c r="S21" s="66">
        <v>0</v>
      </c>
      <c r="T21" s="66">
        <v>253248</v>
      </c>
      <c r="U21" s="66">
        <v>104064</v>
      </c>
      <c r="V21" s="66">
        <v>0</v>
      </c>
      <c r="W21" s="66">
        <v>0</v>
      </c>
      <c r="X21" s="66">
        <v>1726950</v>
      </c>
      <c r="Y21" s="66">
        <v>344143</v>
      </c>
      <c r="Z21" s="66">
        <v>9466</v>
      </c>
      <c r="AA21" s="66">
        <v>17860</v>
      </c>
      <c r="AB21" s="66">
        <v>36296</v>
      </c>
      <c r="AC21" s="66">
        <v>16142</v>
      </c>
      <c r="AD21" s="66">
        <v>0</v>
      </c>
      <c r="AE21" s="66">
        <v>16142</v>
      </c>
      <c r="AF21" s="66">
        <v>495538</v>
      </c>
      <c r="AG21" s="66">
        <v>14606</v>
      </c>
      <c r="AH21" s="66">
        <v>0</v>
      </c>
      <c r="AI21" s="66">
        <v>537363</v>
      </c>
      <c r="AJ21" s="66">
        <v>1325</v>
      </c>
      <c r="AK21" s="66">
        <v>11460</v>
      </c>
      <c r="AL21" s="66">
        <v>0</v>
      </c>
      <c r="AM21" s="66">
        <v>14979</v>
      </c>
      <c r="AN21" s="66">
        <v>3361500</v>
      </c>
      <c r="AO21" s="66">
        <v>0</v>
      </c>
      <c r="AP21" s="66">
        <v>0</v>
      </c>
      <c r="AQ21" s="66">
        <v>0</v>
      </c>
      <c r="AR21" s="66">
        <v>0</v>
      </c>
      <c r="AS21" s="66">
        <v>0</v>
      </c>
      <c r="AT21" s="66">
        <v>1209848</v>
      </c>
      <c r="AU21" s="66">
        <v>176398</v>
      </c>
      <c r="AV21" s="66">
        <v>0</v>
      </c>
      <c r="AW21" s="66">
        <v>0</v>
      </c>
      <c r="AX21" s="66">
        <v>0</v>
      </c>
      <c r="AY21" s="66">
        <v>0</v>
      </c>
      <c r="AZ21" s="66">
        <v>0</v>
      </c>
      <c r="BA21" s="66">
        <v>283175</v>
      </c>
      <c r="BB21" s="66">
        <v>3090</v>
      </c>
      <c r="BC21" s="66">
        <v>41795</v>
      </c>
      <c r="BD21" s="66">
        <v>0</v>
      </c>
      <c r="BE21" s="66">
        <v>398201</v>
      </c>
      <c r="BF21" s="66">
        <v>77788</v>
      </c>
      <c r="BG21" s="66">
        <v>5727787</v>
      </c>
      <c r="BH21" s="66">
        <v>5220</v>
      </c>
      <c r="BI21" s="66">
        <v>0</v>
      </c>
      <c r="BJ21" s="66">
        <v>448200</v>
      </c>
      <c r="BK21" s="66">
        <v>1500</v>
      </c>
      <c r="BL21" s="66">
        <v>112764</v>
      </c>
      <c r="BM21" s="66">
        <v>17865666</v>
      </c>
      <c r="BN21" s="67">
        <v>3090</v>
      </c>
    </row>
    <row r="22" spans="1:66" ht="26.25" customHeight="1">
      <c r="A22" s="55">
        <v>12</v>
      </c>
      <c r="B22" s="56"/>
      <c r="C22" s="58" t="s">
        <v>14</v>
      </c>
      <c r="D22" s="57"/>
      <c r="E22" s="66">
        <v>4174136</v>
      </c>
      <c r="F22" s="66">
        <v>2738528</v>
      </c>
      <c r="G22" s="66">
        <v>2417349</v>
      </c>
      <c r="H22" s="66">
        <v>0</v>
      </c>
      <c r="I22" s="66">
        <v>0</v>
      </c>
      <c r="J22" s="66">
        <v>560309</v>
      </c>
      <c r="K22" s="66">
        <v>50023</v>
      </c>
      <c r="L22" s="66">
        <v>510286</v>
      </c>
      <c r="M22" s="66">
        <v>0</v>
      </c>
      <c r="N22" s="66">
        <v>0</v>
      </c>
      <c r="O22" s="66">
        <v>0</v>
      </c>
      <c r="P22" s="66">
        <v>0</v>
      </c>
      <c r="Q22" s="66">
        <v>2600074</v>
      </c>
      <c r="R22" s="66">
        <v>2162214</v>
      </c>
      <c r="S22" s="66">
        <v>70707</v>
      </c>
      <c r="T22" s="66">
        <v>247113</v>
      </c>
      <c r="U22" s="66">
        <v>120040</v>
      </c>
      <c r="V22" s="66">
        <v>0</v>
      </c>
      <c r="W22" s="66">
        <v>0</v>
      </c>
      <c r="X22" s="66">
        <v>35394264</v>
      </c>
      <c r="Y22" s="66">
        <v>66607</v>
      </c>
      <c r="Z22" s="66">
        <v>149593</v>
      </c>
      <c r="AA22" s="66">
        <v>76680</v>
      </c>
      <c r="AB22" s="66">
        <v>65884</v>
      </c>
      <c r="AC22" s="66">
        <v>25647082</v>
      </c>
      <c r="AD22" s="66">
        <v>25513310</v>
      </c>
      <c r="AE22" s="66">
        <v>133772</v>
      </c>
      <c r="AF22" s="66">
        <v>4240193</v>
      </c>
      <c r="AG22" s="66">
        <v>0</v>
      </c>
      <c r="AH22" s="66">
        <v>0</v>
      </c>
      <c r="AI22" s="66">
        <v>178500</v>
      </c>
      <c r="AJ22" s="66">
        <v>1683</v>
      </c>
      <c r="AK22" s="66">
        <v>4023</v>
      </c>
      <c r="AL22" s="66">
        <v>0</v>
      </c>
      <c r="AM22" s="66">
        <v>181737</v>
      </c>
      <c r="AN22" s="66">
        <v>1186824</v>
      </c>
      <c r="AO22" s="66">
        <v>0</v>
      </c>
      <c r="AP22" s="66">
        <v>0</v>
      </c>
      <c r="AQ22" s="66">
        <v>517046</v>
      </c>
      <c r="AR22" s="66">
        <v>0</v>
      </c>
      <c r="AS22" s="66">
        <v>0</v>
      </c>
      <c r="AT22" s="66">
        <v>0</v>
      </c>
      <c r="AU22" s="66">
        <v>279956</v>
      </c>
      <c r="AV22" s="66">
        <v>0</v>
      </c>
      <c r="AW22" s="66">
        <v>70700</v>
      </c>
      <c r="AX22" s="66">
        <v>0</v>
      </c>
      <c r="AY22" s="66">
        <v>0</v>
      </c>
      <c r="AZ22" s="66">
        <v>0</v>
      </c>
      <c r="BA22" s="66">
        <v>776165</v>
      </c>
      <c r="BB22" s="66">
        <v>230900</v>
      </c>
      <c r="BC22" s="66">
        <v>76547</v>
      </c>
      <c r="BD22" s="66">
        <v>0</v>
      </c>
      <c r="BE22" s="66">
        <v>2882232</v>
      </c>
      <c r="BF22" s="66">
        <v>449103</v>
      </c>
      <c r="BG22" s="66">
        <v>21203426</v>
      </c>
      <c r="BH22" s="66">
        <v>13159</v>
      </c>
      <c r="BI22" s="66">
        <v>343208</v>
      </c>
      <c r="BJ22" s="66">
        <v>639320</v>
      </c>
      <c r="BK22" s="66">
        <v>0</v>
      </c>
      <c r="BL22" s="66">
        <v>618321</v>
      </c>
      <c r="BM22" s="66">
        <v>74544076</v>
      </c>
      <c r="BN22" s="67">
        <v>574108</v>
      </c>
    </row>
    <row r="23" spans="1:66" ht="26.25" customHeight="1">
      <c r="A23" s="55">
        <v>13</v>
      </c>
      <c r="B23" s="56"/>
      <c r="C23" s="58" t="s">
        <v>15</v>
      </c>
      <c r="D23" s="57"/>
      <c r="E23" s="66">
        <v>1859271</v>
      </c>
      <c r="F23" s="66">
        <v>1100537</v>
      </c>
      <c r="G23" s="66">
        <v>1530962</v>
      </c>
      <c r="H23" s="66">
        <v>0</v>
      </c>
      <c r="I23" s="66">
        <v>0</v>
      </c>
      <c r="J23" s="66">
        <v>211509</v>
      </c>
      <c r="K23" s="66">
        <v>43357</v>
      </c>
      <c r="L23" s="66">
        <v>168152</v>
      </c>
      <c r="M23" s="66">
        <v>0</v>
      </c>
      <c r="N23" s="66">
        <v>0</v>
      </c>
      <c r="O23" s="66">
        <v>0</v>
      </c>
      <c r="P23" s="66">
        <v>0</v>
      </c>
      <c r="Q23" s="66">
        <v>1432851</v>
      </c>
      <c r="R23" s="66">
        <v>1111406</v>
      </c>
      <c r="S23" s="66">
        <v>143623</v>
      </c>
      <c r="T23" s="66">
        <v>81922</v>
      </c>
      <c r="U23" s="66">
        <v>95900</v>
      </c>
      <c r="V23" s="66">
        <v>0</v>
      </c>
      <c r="W23" s="66">
        <v>0</v>
      </c>
      <c r="X23" s="66">
        <v>9258853</v>
      </c>
      <c r="Y23" s="66">
        <v>518553</v>
      </c>
      <c r="Z23" s="66">
        <v>99926</v>
      </c>
      <c r="AA23" s="66">
        <v>17313</v>
      </c>
      <c r="AB23" s="66">
        <v>64331</v>
      </c>
      <c r="AC23" s="66">
        <v>3776713</v>
      </c>
      <c r="AD23" s="66">
        <v>3629813</v>
      </c>
      <c r="AE23" s="66">
        <v>146900</v>
      </c>
      <c r="AF23" s="66">
        <v>2627103</v>
      </c>
      <c r="AG23" s="66">
        <v>141138</v>
      </c>
      <c r="AH23" s="66">
        <v>0</v>
      </c>
      <c r="AI23" s="66">
        <v>221098</v>
      </c>
      <c r="AJ23" s="66">
        <v>68507</v>
      </c>
      <c r="AK23" s="66">
        <v>160969</v>
      </c>
      <c r="AL23" s="66">
        <v>0</v>
      </c>
      <c r="AM23" s="66">
        <v>0</v>
      </c>
      <c r="AN23" s="66">
        <v>0</v>
      </c>
      <c r="AO23" s="66">
        <v>1027636</v>
      </c>
      <c r="AP23" s="66">
        <v>0</v>
      </c>
      <c r="AQ23" s="66">
        <v>69893</v>
      </c>
      <c r="AR23" s="66">
        <v>0</v>
      </c>
      <c r="AS23" s="66">
        <v>86800</v>
      </c>
      <c r="AT23" s="66">
        <v>1727154</v>
      </c>
      <c r="AU23" s="66">
        <v>110856</v>
      </c>
      <c r="AV23" s="66">
        <v>0</v>
      </c>
      <c r="AW23" s="66">
        <v>0</v>
      </c>
      <c r="AX23" s="66">
        <v>0</v>
      </c>
      <c r="AY23" s="66">
        <v>0</v>
      </c>
      <c r="AZ23" s="66">
        <v>0</v>
      </c>
      <c r="BA23" s="66">
        <v>641540</v>
      </c>
      <c r="BB23" s="66">
        <v>96448</v>
      </c>
      <c r="BC23" s="66">
        <v>1762</v>
      </c>
      <c r="BD23" s="66">
        <v>0</v>
      </c>
      <c r="BE23" s="66">
        <v>1109252</v>
      </c>
      <c r="BF23" s="66">
        <v>159304</v>
      </c>
      <c r="BG23" s="66">
        <v>8315388</v>
      </c>
      <c r="BH23" s="66">
        <v>0</v>
      </c>
      <c r="BI23" s="66">
        <v>426577</v>
      </c>
      <c r="BJ23" s="66">
        <v>336537</v>
      </c>
      <c r="BK23" s="66">
        <v>25378</v>
      </c>
      <c r="BL23" s="66">
        <v>276806</v>
      </c>
      <c r="BM23" s="66">
        <v>28679399</v>
      </c>
      <c r="BN23" s="67">
        <v>523025</v>
      </c>
    </row>
    <row r="24" spans="1:66" ht="15" customHeight="1">
      <c r="A24" s="55"/>
      <c r="B24" s="56"/>
      <c r="C24" s="58"/>
      <c r="D24" s="57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7"/>
    </row>
    <row r="25" spans="1:66" ht="15" customHeight="1">
      <c r="A25" s="83" t="s">
        <v>2</v>
      </c>
      <c r="B25" s="84"/>
      <c r="C25" s="84"/>
      <c r="D25" s="54"/>
      <c r="E25" s="66">
        <f aca="true" t="shared" si="1" ref="E25:BN25">SUM(E11:E23)</f>
        <v>71151906</v>
      </c>
      <c r="F25" s="66">
        <f t="shared" si="1"/>
        <v>46452650</v>
      </c>
      <c r="G25" s="66">
        <f t="shared" si="1"/>
        <v>26386208</v>
      </c>
      <c r="H25" s="66"/>
      <c r="I25" s="66"/>
      <c r="J25" s="66">
        <f t="shared" si="1"/>
        <v>5047928</v>
      </c>
      <c r="K25" s="66">
        <f t="shared" si="1"/>
        <v>1024453</v>
      </c>
      <c r="L25" s="66">
        <f t="shared" si="1"/>
        <v>4023475</v>
      </c>
      <c r="M25" s="66">
        <f t="shared" si="1"/>
        <v>21900</v>
      </c>
      <c r="N25" s="66">
        <f>SUM(N11:N23)</f>
        <v>21900</v>
      </c>
      <c r="O25" s="66">
        <f t="shared" si="1"/>
        <v>0</v>
      </c>
      <c r="P25" s="66">
        <f t="shared" si="1"/>
        <v>0</v>
      </c>
      <c r="Q25" s="66">
        <f t="shared" si="1"/>
        <v>45684982</v>
      </c>
      <c r="R25" s="66">
        <f t="shared" si="1"/>
        <v>25763635</v>
      </c>
      <c r="S25" s="66">
        <f t="shared" si="1"/>
        <v>788618</v>
      </c>
      <c r="T25" s="66">
        <f t="shared" si="1"/>
        <v>12028311</v>
      </c>
      <c r="U25" s="66">
        <f t="shared" si="1"/>
        <v>6678594</v>
      </c>
      <c r="V25" s="66">
        <f t="shared" si="1"/>
        <v>0</v>
      </c>
      <c r="W25" s="66">
        <f t="shared" si="1"/>
        <v>425824</v>
      </c>
      <c r="X25" s="66">
        <f t="shared" si="1"/>
        <v>203722287</v>
      </c>
      <c r="Y25" s="66">
        <f t="shared" si="1"/>
        <v>9391949</v>
      </c>
      <c r="Z25" s="66">
        <f t="shared" si="1"/>
        <v>6653405</v>
      </c>
      <c r="AA25" s="66">
        <f t="shared" si="1"/>
        <v>1480324</v>
      </c>
      <c r="AB25" s="66">
        <f t="shared" si="1"/>
        <v>4700678</v>
      </c>
      <c r="AC25" s="66">
        <f t="shared" si="1"/>
        <v>100620386</v>
      </c>
      <c r="AD25" s="66">
        <f t="shared" si="1"/>
        <v>98769755</v>
      </c>
      <c r="AE25" s="66">
        <f t="shared" si="1"/>
        <v>1850631</v>
      </c>
      <c r="AF25" s="66">
        <f t="shared" si="1"/>
        <v>52765649</v>
      </c>
      <c r="AG25" s="66">
        <f t="shared" si="1"/>
        <v>2061858</v>
      </c>
      <c r="AH25" s="66">
        <f t="shared" si="1"/>
        <v>52000</v>
      </c>
      <c r="AI25" s="66">
        <f t="shared" si="1"/>
        <v>2594115</v>
      </c>
      <c r="AJ25" s="66">
        <f t="shared" si="1"/>
        <v>117090</v>
      </c>
      <c r="AK25" s="66">
        <f t="shared" si="1"/>
        <v>972998</v>
      </c>
      <c r="AL25" s="66"/>
      <c r="AM25" s="66">
        <f t="shared" si="1"/>
        <v>2370459</v>
      </c>
      <c r="AN25" s="66">
        <f t="shared" si="1"/>
        <v>26052200</v>
      </c>
      <c r="AO25" s="66">
        <f t="shared" si="1"/>
        <v>4367058</v>
      </c>
      <c r="AP25" s="66">
        <f t="shared" si="1"/>
        <v>6300</v>
      </c>
      <c r="AQ25" s="66">
        <f t="shared" si="1"/>
        <v>1922193</v>
      </c>
      <c r="AR25" s="66">
        <f t="shared" si="1"/>
        <v>0</v>
      </c>
      <c r="AS25" s="66">
        <f t="shared" si="1"/>
        <v>86800</v>
      </c>
      <c r="AT25" s="66">
        <f t="shared" si="1"/>
        <v>3752976</v>
      </c>
      <c r="AU25" s="66">
        <f t="shared" si="1"/>
        <v>5508701</v>
      </c>
      <c r="AV25" s="66">
        <f t="shared" si="1"/>
        <v>151170</v>
      </c>
      <c r="AW25" s="66">
        <f t="shared" si="1"/>
        <v>103500</v>
      </c>
      <c r="AX25" s="66">
        <f t="shared" si="1"/>
        <v>12882</v>
      </c>
      <c r="AY25" s="66">
        <f t="shared" si="1"/>
        <v>12882</v>
      </c>
      <c r="AZ25" s="66">
        <f t="shared" si="1"/>
        <v>0</v>
      </c>
      <c r="BA25" s="66">
        <f t="shared" si="1"/>
        <v>10356300</v>
      </c>
      <c r="BB25" s="66">
        <f t="shared" si="1"/>
        <v>2070232</v>
      </c>
      <c r="BC25" s="66">
        <f t="shared" si="1"/>
        <v>367256</v>
      </c>
      <c r="BD25" s="66">
        <f t="shared" si="1"/>
        <v>0</v>
      </c>
      <c r="BE25" s="66">
        <f t="shared" si="1"/>
        <v>23426537</v>
      </c>
      <c r="BF25" s="66">
        <f t="shared" si="1"/>
        <v>3575413</v>
      </c>
      <c r="BG25" s="66">
        <f t="shared" si="1"/>
        <v>179119513</v>
      </c>
      <c r="BH25" s="66">
        <f t="shared" si="1"/>
        <v>98936</v>
      </c>
      <c r="BI25" s="66">
        <f t="shared" si="1"/>
        <v>1677463</v>
      </c>
      <c r="BJ25" s="66">
        <f t="shared" si="1"/>
        <v>10629679</v>
      </c>
      <c r="BK25" s="66">
        <f t="shared" si="1"/>
        <v>75540</v>
      </c>
      <c r="BL25" s="66">
        <f t="shared" si="1"/>
        <v>14945161</v>
      </c>
      <c r="BM25" s="66">
        <f t="shared" si="1"/>
        <v>642361270</v>
      </c>
      <c r="BN25" s="67">
        <f t="shared" si="1"/>
        <v>3760985</v>
      </c>
    </row>
    <row r="26" spans="1:66" ht="15" customHeight="1">
      <c r="A26" s="52"/>
      <c r="B26" s="53"/>
      <c r="C26" s="53"/>
      <c r="D26" s="54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7"/>
    </row>
    <row r="27" spans="1:66" ht="26.25" customHeight="1">
      <c r="A27" s="55">
        <v>1</v>
      </c>
      <c r="B27" s="56"/>
      <c r="C27" s="58" t="s">
        <v>16</v>
      </c>
      <c r="D27" s="57"/>
      <c r="E27" s="66">
        <v>3983183</v>
      </c>
      <c r="F27" s="66">
        <v>2956481</v>
      </c>
      <c r="G27" s="66">
        <v>851179</v>
      </c>
      <c r="H27" s="66">
        <v>0</v>
      </c>
      <c r="I27" s="66">
        <v>0</v>
      </c>
      <c r="J27" s="66">
        <v>116742</v>
      </c>
      <c r="K27" s="66">
        <v>43355</v>
      </c>
      <c r="L27" s="66">
        <v>73387</v>
      </c>
      <c r="M27" s="66">
        <v>0</v>
      </c>
      <c r="N27" s="66">
        <v>0</v>
      </c>
      <c r="O27" s="66">
        <v>0</v>
      </c>
      <c r="P27" s="66">
        <v>0</v>
      </c>
      <c r="Q27" s="66">
        <v>238970</v>
      </c>
      <c r="R27" s="66">
        <v>172210</v>
      </c>
      <c r="S27" s="66">
        <v>2882</v>
      </c>
      <c r="T27" s="66">
        <v>63878</v>
      </c>
      <c r="U27" s="66">
        <v>0</v>
      </c>
      <c r="V27" s="66">
        <v>0</v>
      </c>
      <c r="W27" s="66">
        <v>0</v>
      </c>
      <c r="X27" s="66">
        <v>4683243</v>
      </c>
      <c r="Y27" s="66">
        <v>76900</v>
      </c>
      <c r="Z27" s="66">
        <v>3170</v>
      </c>
      <c r="AA27" s="66">
        <v>5646</v>
      </c>
      <c r="AB27" s="66">
        <v>198912</v>
      </c>
      <c r="AC27" s="66">
        <v>3720264</v>
      </c>
      <c r="AD27" s="66">
        <v>3681064</v>
      </c>
      <c r="AE27" s="66">
        <v>39200</v>
      </c>
      <c r="AF27" s="66">
        <v>390887</v>
      </c>
      <c r="AG27" s="66">
        <v>0</v>
      </c>
      <c r="AH27" s="66">
        <v>0</v>
      </c>
      <c r="AI27" s="66">
        <v>0</v>
      </c>
      <c r="AJ27" s="66">
        <v>0</v>
      </c>
      <c r="AK27" s="66">
        <v>14650</v>
      </c>
      <c r="AL27" s="66">
        <v>0</v>
      </c>
      <c r="AM27" s="66">
        <v>0</v>
      </c>
      <c r="AN27" s="66">
        <v>3342618</v>
      </c>
      <c r="AO27" s="66">
        <v>0</v>
      </c>
      <c r="AP27" s="66">
        <v>0</v>
      </c>
      <c r="AQ27" s="66">
        <v>0</v>
      </c>
      <c r="AR27" s="66">
        <v>0</v>
      </c>
      <c r="AS27" s="66">
        <v>0</v>
      </c>
      <c r="AT27" s="66">
        <v>0</v>
      </c>
      <c r="AU27" s="66">
        <v>1240</v>
      </c>
      <c r="AV27" s="66">
        <v>0</v>
      </c>
      <c r="AW27" s="66">
        <v>0</v>
      </c>
      <c r="AX27" s="66">
        <v>0</v>
      </c>
      <c r="AY27" s="66">
        <v>0</v>
      </c>
      <c r="AZ27" s="66">
        <v>0</v>
      </c>
      <c r="BA27" s="66">
        <v>103876</v>
      </c>
      <c r="BB27" s="66">
        <v>0</v>
      </c>
      <c r="BC27" s="66">
        <v>2981</v>
      </c>
      <c r="BD27" s="66">
        <v>0</v>
      </c>
      <c r="BE27" s="66">
        <v>162535</v>
      </c>
      <c r="BF27" s="66">
        <v>42702</v>
      </c>
      <c r="BG27" s="66">
        <v>5236791</v>
      </c>
      <c r="BH27" s="66">
        <v>0</v>
      </c>
      <c r="BI27" s="66">
        <v>0</v>
      </c>
      <c r="BJ27" s="66">
        <v>0</v>
      </c>
      <c r="BK27" s="66">
        <v>0</v>
      </c>
      <c r="BL27" s="66">
        <v>2779013</v>
      </c>
      <c r="BM27" s="66">
        <v>21545073</v>
      </c>
      <c r="BN27" s="67">
        <v>0</v>
      </c>
    </row>
    <row r="28" spans="1:66" ht="26.25" customHeight="1">
      <c r="A28" s="55">
        <v>2</v>
      </c>
      <c r="B28" s="56"/>
      <c r="C28" s="58" t="s">
        <v>17</v>
      </c>
      <c r="D28" s="57"/>
      <c r="E28" s="66">
        <v>74758</v>
      </c>
      <c r="F28" s="66">
        <v>49475</v>
      </c>
      <c r="G28" s="66">
        <v>589413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597539</v>
      </c>
      <c r="R28" s="66">
        <v>404753</v>
      </c>
      <c r="S28" s="66">
        <v>0</v>
      </c>
      <c r="T28" s="66">
        <v>0</v>
      </c>
      <c r="U28" s="66">
        <v>192786</v>
      </c>
      <c r="V28" s="66">
        <v>0</v>
      </c>
      <c r="W28" s="66">
        <v>0</v>
      </c>
      <c r="X28" s="66">
        <v>638791</v>
      </c>
      <c r="Y28" s="66">
        <v>10030</v>
      </c>
      <c r="Z28" s="66">
        <v>0</v>
      </c>
      <c r="AA28" s="66">
        <v>11802</v>
      </c>
      <c r="AB28" s="66">
        <v>2593</v>
      </c>
      <c r="AC28" s="66">
        <v>0</v>
      </c>
      <c r="AD28" s="66">
        <v>0</v>
      </c>
      <c r="AE28" s="66">
        <v>0</v>
      </c>
      <c r="AF28" s="66">
        <v>316761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66">
        <v>1075</v>
      </c>
      <c r="AR28" s="66">
        <v>0</v>
      </c>
      <c r="AS28" s="66">
        <v>0</v>
      </c>
      <c r="AT28" s="66">
        <v>0</v>
      </c>
      <c r="AU28" s="66">
        <v>0</v>
      </c>
      <c r="AV28" s="66">
        <v>0</v>
      </c>
      <c r="AW28" s="66">
        <v>0</v>
      </c>
      <c r="AX28" s="66">
        <v>0</v>
      </c>
      <c r="AY28" s="66">
        <v>0</v>
      </c>
      <c r="AZ28" s="66">
        <v>0</v>
      </c>
      <c r="BA28" s="66">
        <v>79946</v>
      </c>
      <c r="BB28" s="66">
        <v>12957</v>
      </c>
      <c r="BC28" s="66">
        <v>99</v>
      </c>
      <c r="BD28" s="66">
        <v>0</v>
      </c>
      <c r="BE28" s="66">
        <v>154660</v>
      </c>
      <c r="BF28" s="66">
        <v>16430</v>
      </c>
      <c r="BG28" s="66">
        <v>1626501</v>
      </c>
      <c r="BH28" s="66">
        <v>0</v>
      </c>
      <c r="BI28" s="66">
        <v>167959</v>
      </c>
      <c r="BJ28" s="66">
        <v>122260</v>
      </c>
      <c r="BK28" s="66">
        <v>0</v>
      </c>
      <c r="BL28" s="66">
        <v>0</v>
      </c>
      <c r="BM28" s="66">
        <v>4082388</v>
      </c>
      <c r="BN28" s="67">
        <v>180916</v>
      </c>
    </row>
    <row r="29" spans="1:66" ht="26.25" customHeight="1">
      <c r="A29" s="55">
        <v>3</v>
      </c>
      <c r="B29" s="56"/>
      <c r="C29" s="58" t="s">
        <v>18</v>
      </c>
      <c r="D29" s="57"/>
      <c r="E29" s="66">
        <v>867838</v>
      </c>
      <c r="F29" s="66">
        <v>660856</v>
      </c>
      <c r="G29" s="66">
        <v>47389</v>
      </c>
      <c r="H29" s="66">
        <v>0</v>
      </c>
      <c r="I29" s="66">
        <v>0</v>
      </c>
      <c r="J29" s="66">
        <v>15277</v>
      </c>
      <c r="K29" s="66">
        <v>0</v>
      </c>
      <c r="L29" s="66">
        <v>15277</v>
      </c>
      <c r="M29" s="66">
        <v>0</v>
      </c>
      <c r="N29" s="66">
        <v>0</v>
      </c>
      <c r="O29" s="66">
        <v>0</v>
      </c>
      <c r="P29" s="66">
        <v>0</v>
      </c>
      <c r="Q29" s="66">
        <v>147017</v>
      </c>
      <c r="R29" s="66">
        <v>147017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335760</v>
      </c>
      <c r="Y29" s="66">
        <v>3660</v>
      </c>
      <c r="Z29" s="66">
        <v>0</v>
      </c>
      <c r="AA29" s="66">
        <v>10040</v>
      </c>
      <c r="AB29" s="66">
        <v>18371</v>
      </c>
      <c r="AC29" s="66">
        <v>0</v>
      </c>
      <c r="AD29" s="66">
        <v>0</v>
      </c>
      <c r="AE29" s="66">
        <v>0</v>
      </c>
      <c r="AF29" s="66">
        <v>303689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59769</v>
      </c>
      <c r="AN29" s="66">
        <v>1168621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  <c r="AT29" s="66">
        <v>0</v>
      </c>
      <c r="AU29" s="66">
        <v>0</v>
      </c>
      <c r="AV29" s="66">
        <v>0</v>
      </c>
      <c r="AW29" s="66">
        <v>0</v>
      </c>
      <c r="AX29" s="66">
        <v>0</v>
      </c>
      <c r="AY29" s="66">
        <v>0</v>
      </c>
      <c r="AZ29" s="66">
        <v>0</v>
      </c>
      <c r="BA29" s="66">
        <v>62002</v>
      </c>
      <c r="BB29" s="66">
        <v>0</v>
      </c>
      <c r="BC29" s="66">
        <v>6794</v>
      </c>
      <c r="BD29" s="66">
        <v>0</v>
      </c>
      <c r="BE29" s="66">
        <v>0</v>
      </c>
      <c r="BF29" s="66">
        <v>0</v>
      </c>
      <c r="BG29" s="66">
        <v>1084071</v>
      </c>
      <c r="BH29" s="66">
        <v>1824</v>
      </c>
      <c r="BI29" s="66">
        <v>0</v>
      </c>
      <c r="BJ29" s="66">
        <v>0</v>
      </c>
      <c r="BK29" s="66">
        <v>0</v>
      </c>
      <c r="BL29" s="66">
        <v>436292</v>
      </c>
      <c r="BM29" s="66">
        <v>4232654</v>
      </c>
      <c r="BN29" s="67">
        <v>0</v>
      </c>
    </row>
    <row r="30" spans="1:66" ht="26.25" customHeight="1">
      <c r="A30" s="55">
        <v>4</v>
      </c>
      <c r="B30" s="56"/>
      <c r="C30" s="58" t="s">
        <v>0</v>
      </c>
      <c r="D30" s="57"/>
      <c r="E30" s="66">
        <v>503615</v>
      </c>
      <c r="F30" s="66">
        <v>341018</v>
      </c>
      <c r="G30" s="66">
        <v>376314</v>
      </c>
      <c r="H30" s="66">
        <v>0</v>
      </c>
      <c r="I30" s="66">
        <v>0</v>
      </c>
      <c r="J30" s="66">
        <v>28057</v>
      </c>
      <c r="K30" s="66">
        <v>4623</v>
      </c>
      <c r="L30" s="66">
        <v>23434</v>
      </c>
      <c r="M30" s="66">
        <v>0</v>
      </c>
      <c r="N30" s="66">
        <v>0</v>
      </c>
      <c r="O30" s="66">
        <v>0</v>
      </c>
      <c r="P30" s="66">
        <v>0</v>
      </c>
      <c r="Q30" s="66">
        <v>1024756</v>
      </c>
      <c r="R30" s="66">
        <v>1006090</v>
      </c>
      <c r="S30" s="66">
        <v>13466</v>
      </c>
      <c r="T30" s="66">
        <v>0</v>
      </c>
      <c r="U30" s="66">
        <v>5200</v>
      </c>
      <c r="V30" s="66">
        <v>0</v>
      </c>
      <c r="W30" s="66">
        <v>0</v>
      </c>
      <c r="X30" s="66">
        <v>1107433</v>
      </c>
      <c r="Y30" s="66">
        <v>0</v>
      </c>
      <c r="Z30" s="66">
        <v>11417</v>
      </c>
      <c r="AA30" s="66">
        <v>56765</v>
      </c>
      <c r="AB30" s="66">
        <v>45828</v>
      </c>
      <c r="AC30" s="66">
        <v>0</v>
      </c>
      <c r="AD30" s="66">
        <v>0</v>
      </c>
      <c r="AE30" s="66">
        <v>0</v>
      </c>
      <c r="AF30" s="66">
        <v>624533</v>
      </c>
      <c r="AG30" s="66">
        <v>0</v>
      </c>
      <c r="AH30" s="66">
        <v>0</v>
      </c>
      <c r="AI30" s="66">
        <v>64115</v>
      </c>
      <c r="AJ30" s="66">
        <v>0</v>
      </c>
      <c r="AK30" s="66">
        <v>46700</v>
      </c>
      <c r="AL30" s="66">
        <v>0</v>
      </c>
      <c r="AM30" s="66">
        <v>35429</v>
      </c>
      <c r="AN30" s="66">
        <v>0</v>
      </c>
      <c r="AO30" s="66">
        <v>0</v>
      </c>
      <c r="AP30" s="66">
        <v>0</v>
      </c>
      <c r="AQ30" s="66">
        <v>0</v>
      </c>
      <c r="AR30" s="66">
        <v>0</v>
      </c>
      <c r="AS30" s="66">
        <v>0</v>
      </c>
      <c r="AT30" s="66">
        <v>113340</v>
      </c>
      <c r="AU30" s="66">
        <v>138397</v>
      </c>
      <c r="AV30" s="66">
        <v>0</v>
      </c>
      <c r="AW30" s="66">
        <v>0</v>
      </c>
      <c r="AX30" s="66">
        <v>0</v>
      </c>
      <c r="AY30" s="66">
        <v>0</v>
      </c>
      <c r="AZ30" s="66">
        <v>0</v>
      </c>
      <c r="BA30" s="66">
        <v>127140</v>
      </c>
      <c r="BB30" s="66">
        <v>18332</v>
      </c>
      <c r="BC30" s="66">
        <v>3910</v>
      </c>
      <c r="BD30" s="66">
        <v>0</v>
      </c>
      <c r="BE30" s="66">
        <v>242953</v>
      </c>
      <c r="BF30" s="66">
        <v>35056</v>
      </c>
      <c r="BG30" s="66">
        <v>2434097</v>
      </c>
      <c r="BH30" s="66">
        <v>0</v>
      </c>
      <c r="BI30" s="66">
        <v>0</v>
      </c>
      <c r="BJ30" s="66">
        <v>77720</v>
      </c>
      <c r="BK30" s="66">
        <v>0</v>
      </c>
      <c r="BL30" s="66">
        <v>1057275</v>
      </c>
      <c r="BM30" s="66">
        <v>7323824</v>
      </c>
      <c r="BN30" s="67">
        <v>18332</v>
      </c>
    </row>
    <row r="31" spans="1:66" ht="26.25" customHeight="1">
      <c r="A31" s="55">
        <v>5</v>
      </c>
      <c r="B31" s="56"/>
      <c r="C31" s="58" t="s">
        <v>19</v>
      </c>
      <c r="D31" s="57"/>
      <c r="E31" s="66">
        <v>1024541</v>
      </c>
      <c r="F31" s="66">
        <v>719182</v>
      </c>
      <c r="G31" s="66">
        <v>474524</v>
      </c>
      <c r="H31" s="66">
        <v>0</v>
      </c>
      <c r="I31" s="66">
        <v>0</v>
      </c>
      <c r="J31" s="66">
        <v>31715</v>
      </c>
      <c r="K31" s="66">
        <v>13141</v>
      </c>
      <c r="L31" s="66">
        <v>18574</v>
      </c>
      <c r="M31" s="66">
        <v>0</v>
      </c>
      <c r="N31" s="66">
        <v>0</v>
      </c>
      <c r="O31" s="66">
        <v>0</v>
      </c>
      <c r="P31" s="66">
        <v>0</v>
      </c>
      <c r="Q31" s="66">
        <v>81722</v>
      </c>
      <c r="R31" s="66">
        <v>81722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804860</v>
      </c>
      <c r="Y31" s="66">
        <v>362</v>
      </c>
      <c r="Z31" s="66">
        <v>81115</v>
      </c>
      <c r="AA31" s="66">
        <v>35974</v>
      </c>
      <c r="AB31" s="66">
        <v>62087</v>
      </c>
      <c r="AC31" s="66">
        <v>4500</v>
      </c>
      <c r="AD31" s="66">
        <v>0</v>
      </c>
      <c r="AE31" s="66">
        <v>4500</v>
      </c>
      <c r="AF31" s="66">
        <v>455167</v>
      </c>
      <c r="AG31" s="66">
        <v>28000</v>
      </c>
      <c r="AH31" s="66">
        <v>0</v>
      </c>
      <c r="AI31" s="66">
        <v>29856</v>
      </c>
      <c r="AJ31" s="66">
        <v>819</v>
      </c>
      <c r="AK31" s="66">
        <v>1125</v>
      </c>
      <c r="AL31" s="66">
        <v>0</v>
      </c>
      <c r="AM31" s="66">
        <v>18940</v>
      </c>
      <c r="AN31" s="66">
        <v>0</v>
      </c>
      <c r="AO31" s="66">
        <v>0</v>
      </c>
      <c r="AP31" s="66">
        <v>0</v>
      </c>
      <c r="AQ31" s="66">
        <v>59108</v>
      </c>
      <c r="AR31" s="66">
        <v>0</v>
      </c>
      <c r="AS31" s="66">
        <v>0</v>
      </c>
      <c r="AT31" s="66">
        <v>38844</v>
      </c>
      <c r="AU31" s="66">
        <v>0</v>
      </c>
      <c r="AV31" s="66">
        <v>0</v>
      </c>
      <c r="AW31" s="66">
        <v>0</v>
      </c>
      <c r="AX31" s="66">
        <v>0</v>
      </c>
      <c r="AY31" s="66">
        <v>0</v>
      </c>
      <c r="AZ31" s="66">
        <v>0</v>
      </c>
      <c r="BA31" s="66">
        <v>57793</v>
      </c>
      <c r="BB31" s="66">
        <v>8528</v>
      </c>
      <c r="BC31" s="66">
        <v>913</v>
      </c>
      <c r="BD31" s="66">
        <v>0</v>
      </c>
      <c r="BE31" s="66">
        <v>193980</v>
      </c>
      <c r="BF31" s="66">
        <v>33095</v>
      </c>
      <c r="BG31" s="66">
        <v>2119683</v>
      </c>
      <c r="BH31" s="66">
        <v>1430</v>
      </c>
      <c r="BI31" s="66">
        <v>0</v>
      </c>
      <c r="BJ31" s="66">
        <v>35831</v>
      </c>
      <c r="BK31" s="66">
        <v>0</v>
      </c>
      <c r="BL31" s="66">
        <v>1081489</v>
      </c>
      <c r="BM31" s="66">
        <v>6066996</v>
      </c>
      <c r="BN31" s="67">
        <v>8528</v>
      </c>
    </row>
    <row r="32" spans="1:66" ht="26.25" customHeight="1">
      <c r="A32" s="55">
        <v>6</v>
      </c>
      <c r="B32" s="56"/>
      <c r="C32" s="58" t="s">
        <v>20</v>
      </c>
      <c r="D32" s="57"/>
      <c r="E32" s="66">
        <v>441507</v>
      </c>
      <c r="F32" s="66">
        <v>380125</v>
      </c>
      <c r="G32" s="66">
        <v>153562</v>
      </c>
      <c r="H32" s="66">
        <v>0</v>
      </c>
      <c r="I32" s="66">
        <v>0</v>
      </c>
      <c r="J32" s="66">
        <v>22416</v>
      </c>
      <c r="K32" s="66">
        <v>499</v>
      </c>
      <c r="L32" s="66">
        <v>21917</v>
      </c>
      <c r="M32" s="66">
        <v>0</v>
      </c>
      <c r="N32" s="66">
        <v>0</v>
      </c>
      <c r="O32" s="66">
        <v>0</v>
      </c>
      <c r="P32" s="66">
        <v>0</v>
      </c>
      <c r="Q32" s="66">
        <v>116204</v>
      </c>
      <c r="R32" s="66">
        <v>112850</v>
      </c>
      <c r="S32" s="66">
        <v>0</v>
      </c>
      <c r="T32" s="66">
        <v>3354</v>
      </c>
      <c r="U32" s="66">
        <v>0</v>
      </c>
      <c r="V32" s="66">
        <v>0</v>
      </c>
      <c r="W32" s="66">
        <v>0</v>
      </c>
      <c r="X32" s="66">
        <v>77842</v>
      </c>
      <c r="Y32" s="66">
        <v>0</v>
      </c>
      <c r="Z32" s="66">
        <v>0</v>
      </c>
      <c r="AA32" s="66">
        <v>10600</v>
      </c>
      <c r="AB32" s="66">
        <v>42740</v>
      </c>
      <c r="AC32" s="66">
        <v>0</v>
      </c>
      <c r="AD32" s="66">
        <v>0</v>
      </c>
      <c r="AE32" s="66">
        <v>0</v>
      </c>
      <c r="AF32" s="66">
        <v>7754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955459</v>
      </c>
      <c r="AO32" s="66">
        <v>0</v>
      </c>
      <c r="AP32" s="66">
        <v>0</v>
      </c>
      <c r="AQ32" s="66">
        <v>0</v>
      </c>
      <c r="AR32" s="66">
        <v>0</v>
      </c>
      <c r="AS32" s="66">
        <v>0</v>
      </c>
      <c r="AT32" s="66">
        <v>0</v>
      </c>
      <c r="AU32" s="66">
        <v>26747</v>
      </c>
      <c r="AV32" s="66">
        <v>0</v>
      </c>
      <c r="AW32" s="66">
        <v>0</v>
      </c>
      <c r="AX32" s="66">
        <v>0</v>
      </c>
      <c r="AY32" s="66">
        <v>0</v>
      </c>
      <c r="AZ32" s="66">
        <v>0</v>
      </c>
      <c r="BA32" s="66">
        <v>16030</v>
      </c>
      <c r="BB32" s="66">
        <v>0</v>
      </c>
      <c r="BC32" s="66">
        <v>252</v>
      </c>
      <c r="BD32" s="66">
        <v>0</v>
      </c>
      <c r="BE32" s="66">
        <v>0</v>
      </c>
      <c r="BF32" s="66">
        <v>0</v>
      </c>
      <c r="BG32" s="66">
        <v>577986</v>
      </c>
      <c r="BH32" s="66">
        <v>0</v>
      </c>
      <c r="BI32" s="66">
        <v>0</v>
      </c>
      <c r="BJ32" s="66">
        <v>0</v>
      </c>
      <c r="BK32" s="66">
        <v>0</v>
      </c>
      <c r="BL32" s="66">
        <v>7345</v>
      </c>
      <c r="BM32" s="66">
        <v>2395350</v>
      </c>
      <c r="BN32" s="67">
        <v>0</v>
      </c>
    </row>
    <row r="33" spans="1:66" s="59" customFormat="1" ht="15" customHeight="1">
      <c r="A33" s="55"/>
      <c r="B33" s="56"/>
      <c r="C33" s="58"/>
      <c r="D33" s="57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7"/>
    </row>
    <row r="34" spans="1:66" ht="15" customHeight="1">
      <c r="A34" s="83" t="s">
        <v>63</v>
      </c>
      <c r="B34" s="84"/>
      <c r="C34" s="84"/>
      <c r="D34" s="54"/>
      <c r="E34" s="66">
        <f aca="true" t="shared" si="2" ref="E34:BN34">SUM(E27:E32)</f>
        <v>6895442</v>
      </c>
      <c r="F34" s="66">
        <f t="shared" si="2"/>
        <v>5107137</v>
      </c>
      <c r="G34" s="66">
        <f t="shared" si="2"/>
        <v>2492381</v>
      </c>
      <c r="H34" s="66"/>
      <c r="I34" s="66"/>
      <c r="J34" s="66">
        <f t="shared" si="2"/>
        <v>214207</v>
      </c>
      <c r="K34" s="66">
        <f t="shared" si="2"/>
        <v>61618</v>
      </c>
      <c r="L34" s="66">
        <f t="shared" si="2"/>
        <v>152589</v>
      </c>
      <c r="M34" s="66">
        <f>SUM(M27:M32)</f>
        <v>0</v>
      </c>
      <c r="N34" s="66">
        <f t="shared" si="2"/>
        <v>0</v>
      </c>
      <c r="O34" s="66">
        <f>SUM(O27:O32)</f>
        <v>0</v>
      </c>
      <c r="P34" s="66">
        <f>SUM(P27:P32)</f>
        <v>0</v>
      </c>
      <c r="Q34" s="66">
        <f t="shared" si="2"/>
        <v>2206208</v>
      </c>
      <c r="R34" s="66">
        <f t="shared" si="2"/>
        <v>1924642</v>
      </c>
      <c r="S34" s="66">
        <f t="shared" si="2"/>
        <v>16348</v>
      </c>
      <c r="T34" s="66">
        <f t="shared" si="2"/>
        <v>67232</v>
      </c>
      <c r="U34" s="66">
        <f t="shared" si="2"/>
        <v>197986</v>
      </c>
      <c r="V34" s="66">
        <f t="shared" si="2"/>
        <v>0</v>
      </c>
      <c r="W34" s="66">
        <f t="shared" si="2"/>
        <v>0</v>
      </c>
      <c r="X34" s="66">
        <f t="shared" si="2"/>
        <v>7647929</v>
      </c>
      <c r="Y34" s="66">
        <f t="shared" si="2"/>
        <v>90952</v>
      </c>
      <c r="Z34" s="66">
        <f t="shared" si="2"/>
        <v>95702</v>
      </c>
      <c r="AA34" s="66">
        <f t="shared" si="2"/>
        <v>130827</v>
      </c>
      <c r="AB34" s="66">
        <f t="shared" si="2"/>
        <v>370531</v>
      </c>
      <c r="AC34" s="66">
        <f t="shared" si="2"/>
        <v>3724764</v>
      </c>
      <c r="AD34" s="66">
        <f t="shared" si="2"/>
        <v>3681064</v>
      </c>
      <c r="AE34" s="66">
        <f t="shared" si="2"/>
        <v>43700</v>
      </c>
      <c r="AF34" s="66">
        <f t="shared" si="2"/>
        <v>2098791</v>
      </c>
      <c r="AG34" s="66">
        <f t="shared" si="2"/>
        <v>28000</v>
      </c>
      <c r="AH34" s="66">
        <f t="shared" si="2"/>
        <v>0</v>
      </c>
      <c r="AI34" s="66">
        <f t="shared" si="2"/>
        <v>93971</v>
      </c>
      <c r="AJ34" s="66">
        <f t="shared" si="2"/>
        <v>819</v>
      </c>
      <c r="AK34" s="66">
        <f t="shared" si="2"/>
        <v>62475</v>
      </c>
      <c r="AL34" s="66"/>
      <c r="AM34" s="66">
        <f t="shared" si="2"/>
        <v>114138</v>
      </c>
      <c r="AN34" s="66">
        <f t="shared" si="2"/>
        <v>5466698</v>
      </c>
      <c r="AO34" s="66">
        <f t="shared" si="2"/>
        <v>0</v>
      </c>
      <c r="AP34" s="66">
        <f t="shared" si="2"/>
        <v>0</v>
      </c>
      <c r="AQ34" s="66">
        <f t="shared" si="2"/>
        <v>60183</v>
      </c>
      <c r="AR34" s="66">
        <f t="shared" si="2"/>
        <v>0</v>
      </c>
      <c r="AS34" s="66">
        <f t="shared" si="2"/>
        <v>0</v>
      </c>
      <c r="AT34" s="66">
        <f t="shared" si="2"/>
        <v>152184</v>
      </c>
      <c r="AU34" s="66">
        <f t="shared" si="2"/>
        <v>166384</v>
      </c>
      <c r="AV34" s="66">
        <f t="shared" si="2"/>
        <v>0</v>
      </c>
      <c r="AW34" s="66">
        <f t="shared" si="2"/>
        <v>0</v>
      </c>
      <c r="AX34" s="66">
        <f t="shared" si="2"/>
        <v>0</v>
      </c>
      <c r="AY34" s="66">
        <f t="shared" si="2"/>
        <v>0</v>
      </c>
      <c r="AZ34" s="66">
        <f t="shared" si="2"/>
        <v>0</v>
      </c>
      <c r="BA34" s="66">
        <f t="shared" si="2"/>
        <v>446787</v>
      </c>
      <c r="BB34" s="66">
        <f t="shared" si="2"/>
        <v>39817</v>
      </c>
      <c r="BC34" s="66">
        <f t="shared" si="2"/>
        <v>14949</v>
      </c>
      <c r="BD34" s="66">
        <f t="shared" si="2"/>
        <v>0</v>
      </c>
      <c r="BE34" s="66">
        <f t="shared" si="2"/>
        <v>754128</v>
      </c>
      <c r="BF34" s="66">
        <f t="shared" si="2"/>
        <v>127283</v>
      </c>
      <c r="BG34" s="66">
        <f t="shared" si="2"/>
        <v>13079129</v>
      </c>
      <c r="BH34" s="66">
        <f t="shared" si="2"/>
        <v>3254</v>
      </c>
      <c r="BI34" s="66">
        <f t="shared" si="2"/>
        <v>167959</v>
      </c>
      <c r="BJ34" s="66">
        <f t="shared" si="2"/>
        <v>235811</v>
      </c>
      <c r="BK34" s="66">
        <f t="shared" si="2"/>
        <v>0</v>
      </c>
      <c r="BL34" s="66">
        <f t="shared" si="2"/>
        <v>5361414</v>
      </c>
      <c r="BM34" s="66">
        <f t="shared" si="2"/>
        <v>45646285</v>
      </c>
      <c r="BN34" s="67">
        <f t="shared" si="2"/>
        <v>207776</v>
      </c>
    </row>
    <row r="35" spans="1:66" ht="15" customHeight="1" thickBot="1">
      <c r="A35" s="60"/>
      <c r="B35" s="61"/>
      <c r="C35" s="61"/>
      <c r="D35" s="62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9"/>
    </row>
    <row r="36" spans="1:66" s="101" customFormat="1" ht="15" customHeight="1" hidden="1">
      <c r="A36" s="70"/>
      <c r="B36" s="70"/>
      <c r="C36" s="70" t="s">
        <v>175</v>
      </c>
      <c r="D36" s="70"/>
      <c r="E36" s="102">
        <v>33</v>
      </c>
      <c r="F36" s="102">
        <v>33</v>
      </c>
      <c r="G36" s="102">
        <v>33</v>
      </c>
      <c r="H36" s="102">
        <v>33</v>
      </c>
      <c r="I36" s="102">
        <v>33</v>
      </c>
      <c r="J36" s="102">
        <v>33</v>
      </c>
      <c r="K36" s="102">
        <v>33</v>
      </c>
      <c r="L36" s="102">
        <v>33</v>
      </c>
      <c r="M36" s="103">
        <v>33</v>
      </c>
      <c r="N36" s="102">
        <v>33</v>
      </c>
      <c r="O36" s="103">
        <v>33</v>
      </c>
      <c r="P36" s="103">
        <v>33</v>
      </c>
      <c r="Q36" s="103">
        <v>33</v>
      </c>
      <c r="R36" s="102">
        <v>33</v>
      </c>
      <c r="S36" s="102">
        <v>33</v>
      </c>
      <c r="T36" s="102">
        <v>33</v>
      </c>
      <c r="U36" s="102">
        <v>33</v>
      </c>
      <c r="V36" s="102">
        <v>33</v>
      </c>
      <c r="W36" s="102">
        <v>33</v>
      </c>
      <c r="X36" s="102">
        <v>33</v>
      </c>
      <c r="Y36" s="102">
        <v>33</v>
      </c>
      <c r="Z36" s="102">
        <v>33</v>
      </c>
      <c r="AA36" s="102">
        <v>33</v>
      </c>
      <c r="AB36" s="102">
        <v>33</v>
      </c>
      <c r="AC36" s="102">
        <v>33</v>
      </c>
      <c r="AD36" s="102">
        <v>33</v>
      </c>
      <c r="AE36" s="102">
        <v>33</v>
      </c>
      <c r="AF36" s="102">
        <v>33</v>
      </c>
      <c r="AG36" s="103">
        <v>33</v>
      </c>
      <c r="AH36" s="102">
        <v>33</v>
      </c>
      <c r="AI36" s="102">
        <v>33</v>
      </c>
      <c r="AJ36" s="103">
        <v>33</v>
      </c>
      <c r="AK36" s="103">
        <v>33</v>
      </c>
      <c r="AL36" s="103">
        <v>33</v>
      </c>
      <c r="AM36" s="103">
        <v>33</v>
      </c>
      <c r="AN36" s="103">
        <v>33</v>
      </c>
      <c r="AO36" s="103">
        <v>33</v>
      </c>
      <c r="AP36" s="103">
        <v>33</v>
      </c>
      <c r="AQ36" s="103">
        <v>33</v>
      </c>
      <c r="AR36" s="103">
        <v>33</v>
      </c>
      <c r="AS36" s="103">
        <v>33</v>
      </c>
      <c r="AT36" s="103">
        <v>33</v>
      </c>
      <c r="AU36" s="103">
        <v>33</v>
      </c>
      <c r="AV36" s="103">
        <v>33</v>
      </c>
      <c r="AW36" s="103">
        <v>33</v>
      </c>
      <c r="AX36" s="103">
        <v>33</v>
      </c>
      <c r="AY36" s="103">
        <v>33</v>
      </c>
      <c r="AZ36" s="103">
        <v>33</v>
      </c>
      <c r="BA36" s="103">
        <v>33</v>
      </c>
      <c r="BB36" s="103">
        <v>33</v>
      </c>
      <c r="BC36" s="104">
        <v>33</v>
      </c>
      <c r="BD36" s="104">
        <v>33</v>
      </c>
      <c r="BE36" s="104">
        <v>33</v>
      </c>
      <c r="BF36" s="104">
        <v>33</v>
      </c>
      <c r="BG36" s="104">
        <v>33</v>
      </c>
      <c r="BH36" s="104">
        <v>33</v>
      </c>
      <c r="BI36" s="104">
        <v>33</v>
      </c>
      <c r="BJ36" s="104">
        <v>33</v>
      </c>
      <c r="BK36" s="104">
        <v>33</v>
      </c>
      <c r="BL36" s="104">
        <v>33</v>
      </c>
      <c r="BM36" s="104">
        <v>33</v>
      </c>
      <c r="BN36" s="104">
        <v>33</v>
      </c>
    </row>
    <row r="37" spans="1:66" s="101" customFormat="1" ht="15" customHeight="1" hidden="1">
      <c r="A37" s="70"/>
      <c r="B37" s="70"/>
      <c r="C37" s="70" t="s">
        <v>176</v>
      </c>
      <c r="D37" s="70"/>
      <c r="E37" s="105">
        <v>1</v>
      </c>
      <c r="F37" s="105">
        <v>2</v>
      </c>
      <c r="G37" s="105">
        <v>3</v>
      </c>
      <c r="H37" s="105">
        <v>4</v>
      </c>
      <c r="I37" s="105">
        <v>5</v>
      </c>
      <c r="J37" s="105">
        <v>6</v>
      </c>
      <c r="K37" s="105">
        <v>7</v>
      </c>
      <c r="L37" s="105">
        <v>8</v>
      </c>
      <c r="M37" s="105">
        <v>9</v>
      </c>
      <c r="N37" s="105">
        <v>10</v>
      </c>
      <c r="O37" s="105">
        <v>11</v>
      </c>
      <c r="P37" s="105">
        <v>12</v>
      </c>
      <c r="Q37" s="105">
        <v>13</v>
      </c>
      <c r="R37" s="105">
        <v>14</v>
      </c>
      <c r="S37" s="105">
        <v>15</v>
      </c>
      <c r="T37" s="105">
        <v>16</v>
      </c>
      <c r="U37" s="105">
        <v>17</v>
      </c>
      <c r="V37" s="105">
        <v>18</v>
      </c>
      <c r="W37" s="105">
        <v>19</v>
      </c>
      <c r="X37" s="105">
        <v>20</v>
      </c>
      <c r="Y37" s="105">
        <v>21</v>
      </c>
      <c r="Z37" s="105">
        <v>22</v>
      </c>
      <c r="AA37" s="105">
        <v>23</v>
      </c>
      <c r="AB37" s="105">
        <v>24</v>
      </c>
      <c r="AC37" s="105">
        <v>25</v>
      </c>
      <c r="AD37" s="105">
        <v>26</v>
      </c>
      <c r="AE37" s="105">
        <v>27</v>
      </c>
      <c r="AF37" s="105">
        <v>28</v>
      </c>
      <c r="AG37" s="105">
        <v>29</v>
      </c>
      <c r="AH37" s="105">
        <v>30</v>
      </c>
      <c r="AI37" s="105">
        <v>31</v>
      </c>
      <c r="AJ37" s="105">
        <v>32</v>
      </c>
      <c r="AK37" s="105">
        <v>33</v>
      </c>
      <c r="AL37" s="105">
        <v>34</v>
      </c>
      <c r="AM37" s="105">
        <v>35</v>
      </c>
      <c r="AN37" s="105">
        <v>36</v>
      </c>
      <c r="AO37" s="105">
        <v>37</v>
      </c>
      <c r="AP37" s="105">
        <v>38</v>
      </c>
      <c r="AQ37" s="105">
        <v>39</v>
      </c>
      <c r="AR37" s="105">
        <v>40</v>
      </c>
      <c r="AS37" s="105">
        <v>41</v>
      </c>
      <c r="AT37" s="105">
        <v>42</v>
      </c>
      <c r="AU37" s="105">
        <v>43</v>
      </c>
      <c r="AV37" s="105">
        <v>44</v>
      </c>
      <c r="AW37" s="105">
        <v>45</v>
      </c>
      <c r="AX37" s="105">
        <v>46</v>
      </c>
      <c r="AY37" s="105">
        <v>47</v>
      </c>
      <c r="AZ37" s="105">
        <v>48</v>
      </c>
      <c r="BA37" s="105">
        <v>49</v>
      </c>
      <c r="BB37" s="105">
        <v>50</v>
      </c>
      <c r="BC37" s="105">
        <v>51</v>
      </c>
      <c r="BD37" s="105">
        <v>52</v>
      </c>
      <c r="BE37" s="105">
        <v>53</v>
      </c>
      <c r="BF37" s="105">
        <v>54</v>
      </c>
      <c r="BG37" s="105">
        <v>55</v>
      </c>
      <c r="BH37" s="105">
        <v>56</v>
      </c>
      <c r="BI37" s="105">
        <v>57</v>
      </c>
      <c r="BJ37" s="105">
        <v>58</v>
      </c>
      <c r="BK37" s="105">
        <v>59</v>
      </c>
      <c r="BL37" s="105">
        <v>60</v>
      </c>
      <c r="BM37" s="105">
        <v>61</v>
      </c>
      <c r="BN37" s="105">
        <v>62</v>
      </c>
    </row>
    <row r="38" spans="1:66" s="101" customFormat="1" ht="15" customHeight="1" hidden="1">
      <c r="A38" s="70"/>
      <c r="B38" s="70"/>
      <c r="C38" s="70" t="s">
        <v>177</v>
      </c>
      <c r="D38" s="70"/>
      <c r="E38" s="105">
        <v>1</v>
      </c>
      <c r="F38" s="105">
        <v>1</v>
      </c>
      <c r="G38" s="105">
        <v>1</v>
      </c>
      <c r="H38" s="105">
        <v>1</v>
      </c>
      <c r="I38" s="105">
        <v>1</v>
      </c>
      <c r="J38" s="105">
        <v>1</v>
      </c>
      <c r="K38" s="105">
        <v>1</v>
      </c>
      <c r="L38" s="105">
        <v>1</v>
      </c>
      <c r="M38" s="105">
        <v>1</v>
      </c>
      <c r="N38" s="105">
        <v>1</v>
      </c>
      <c r="O38" s="105">
        <v>1</v>
      </c>
      <c r="P38" s="105">
        <v>1</v>
      </c>
      <c r="Q38" s="105">
        <v>1</v>
      </c>
      <c r="R38" s="105">
        <v>1</v>
      </c>
      <c r="S38" s="105">
        <v>1</v>
      </c>
      <c r="T38" s="105">
        <v>1</v>
      </c>
      <c r="U38" s="105">
        <v>1</v>
      </c>
      <c r="V38" s="105">
        <v>1</v>
      </c>
      <c r="W38" s="105">
        <v>1</v>
      </c>
      <c r="X38" s="105">
        <v>1</v>
      </c>
      <c r="Y38" s="105">
        <v>1</v>
      </c>
      <c r="Z38" s="105">
        <v>1</v>
      </c>
      <c r="AA38" s="105">
        <v>1</v>
      </c>
      <c r="AB38" s="105">
        <v>1</v>
      </c>
      <c r="AC38" s="105">
        <v>1</v>
      </c>
      <c r="AD38" s="105">
        <v>1</v>
      </c>
      <c r="AE38" s="105">
        <v>1</v>
      </c>
      <c r="AF38" s="105">
        <v>1</v>
      </c>
      <c r="AG38" s="105">
        <v>1</v>
      </c>
      <c r="AH38" s="105">
        <v>1</v>
      </c>
      <c r="AI38" s="105">
        <v>1</v>
      </c>
      <c r="AJ38" s="105">
        <v>1</v>
      </c>
      <c r="AK38" s="105">
        <v>1</v>
      </c>
      <c r="AL38" s="105">
        <v>1</v>
      </c>
      <c r="AM38" s="105">
        <v>1</v>
      </c>
      <c r="AN38" s="105">
        <v>1</v>
      </c>
      <c r="AO38" s="105">
        <v>1</v>
      </c>
      <c r="AP38" s="105">
        <v>1</v>
      </c>
      <c r="AQ38" s="105">
        <v>1</v>
      </c>
      <c r="AR38" s="105">
        <v>1</v>
      </c>
      <c r="AS38" s="105">
        <v>1</v>
      </c>
      <c r="AT38" s="105">
        <v>1</v>
      </c>
      <c r="AU38" s="105">
        <v>1</v>
      </c>
      <c r="AV38" s="105">
        <v>1</v>
      </c>
      <c r="AW38" s="105">
        <v>1</v>
      </c>
      <c r="AX38" s="105">
        <v>1</v>
      </c>
      <c r="AY38" s="105">
        <v>1</v>
      </c>
      <c r="AZ38" s="105">
        <v>1</v>
      </c>
      <c r="BA38" s="105">
        <v>1</v>
      </c>
      <c r="BB38" s="105">
        <v>1</v>
      </c>
      <c r="BC38" s="105">
        <v>1</v>
      </c>
      <c r="BD38" s="105">
        <v>1</v>
      </c>
      <c r="BE38" s="105">
        <v>1</v>
      </c>
      <c r="BF38" s="105">
        <v>1</v>
      </c>
      <c r="BG38" s="105">
        <v>1</v>
      </c>
      <c r="BH38" s="105">
        <v>1</v>
      </c>
      <c r="BI38" s="105">
        <v>1</v>
      </c>
      <c r="BJ38" s="105">
        <v>1</v>
      </c>
      <c r="BK38" s="105">
        <v>1</v>
      </c>
      <c r="BL38" s="105">
        <v>1</v>
      </c>
      <c r="BM38" s="105">
        <v>1</v>
      </c>
      <c r="BN38" s="105">
        <v>1</v>
      </c>
    </row>
  </sheetData>
  <sheetProtection/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colBreaks count="4" manualBreakCount="4">
    <brk id="9" max="34" man="1"/>
    <brk id="13" max="34" man="1"/>
    <brk id="17" max="34" man="1"/>
    <brk id="22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9"/>
  <sheetViews>
    <sheetView tabSelected="1" view="pageBreakPreview" zoomScaleSheetLayoutView="100" zoomScalePageLayoutView="0" workbookViewId="0" topLeftCell="A1">
      <pane xSplit="4" ySplit="7" topLeftCell="P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.625" style="63" customWidth="1"/>
    <col min="2" max="2" width="0.37109375" style="63" customWidth="1"/>
    <col min="3" max="3" width="12.25390625" style="63" customWidth="1"/>
    <col min="4" max="4" width="0.37109375" style="63" customWidth="1"/>
    <col min="5" max="66" width="13.125" style="13" customWidth="1"/>
    <col min="67" max="16384" width="9.00390625" style="13" customWidth="1"/>
  </cols>
  <sheetData>
    <row r="1" spans="1:24" s="2" customFormat="1" ht="15" customHeight="1">
      <c r="A1" s="1"/>
      <c r="B1" s="1"/>
      <c r="C1" s="1"/>
      <c r="E1" s="1" t="s">
        <v>173</v>
      </c>
      <c r="X1" s="80"/>
    </row>
    <row r="2" spans="1:66" s="2" customFormat="1" ht="23.25" customHeight="1" thickBot="1">
      <c r="A2" s="1"/>
      <c r="B2" s="1"/>
      <c r="C2" s="1"/>
      <c r="E2" s="80" t="s">
        <v>290</v>
      </c>
      <c r="Y2" s="78"/>
      <c r="BN2" s="3" t="s">
        <v>174</v>
      </c>
    </row>
    <row r="3" spans="1:66" ht="15" customHeight="1">
      <c r="A3" s="4"/>
      <c r="B3" s="5"/>
      <c r="C3" s="5"/>
      <c r="D3" s="5"/>
      <c r="E3" s="6"/>
      <c r="F3" s="7"/>
      <c r="G3" s="6"/>
      <c r="H3" s="9"/>
      <c r="I3" s="10"/>
      <c r="J3" s="8"/>
      <c r="K3" s="8"/>
      <c r="L3" s="8"/>
      <c r="M3" s="72"/>
      <c r="N3" s="72"/>
      <c r="O3" s="72"/>
      <c r="P3" s="8"/>
      <c r="Q3" s="8"/>
      <c r="R3" s="8"/>
      <c r="S3" s="8"/>
      <c r="T3" s="8"/>
      <c r="U3" s="6"/>
      <c r="V3" s="9"/>
      <c r="W3" s="8"/>
      <c r="X3" s="6"/>
      <c r="Y3" s="81"/>
      <c r="Z3" s="7"/>
      <c r="AA3" s="7"/>
      <c r="AB3" s="7"/>
      <c r="AC3" s="7" t="s">
        <v>187</v>
      </c>
      <c r="AD3" s="9"/>
      <c r="AE3" s="7"/>
      <c r="AF3" s="7"/>
      <c r="AG3" s="9"/>
      <c r="AH3" s="9" t="s">
        <v>187</v>
      </c>
      <c r="AI3" s="7"/>
      <c r="AJ3" s="7"/>
      <c r="AK3" s="7"/>
      <c r="AL3" s="7"/>
      <c r="AM3" s="8"/>
      <c r="AN3" s="8"/>
      <c r="AO3" s="8"/>
      <c r="AP3" s="8"/>
      <c r="AQ3" s="8"/>
      <c r="AR3" s="8"/>
      <c r="AS3" s="8"/>
      <c r="AT3" s="8"/>
      <c r="AU3" s="6"/>
      <c r="AV3" s="9"/>
      <c r="AW3" s="10"/>
      <c r="AX3" s="6"/>
      <c r="AY3" s="10"/>
      <c r="AZ3" s="8"/>
      <c r="BA3" s="8"/>
      <c r="BB3" s="8"/>
      <c r="BC3" s="8"/>
      <c r="BD3" s="8"/>
      <c r="BE3" s="8"/>
      <c r="BF3" s="8"/>
      <c r="BG3" s="8"/>
      <c r="BH3" s="8"/>
      <c r="BI3" s="8"/>
      <c r="BJ3" s="6"/>
      <c r="BK3" s="11"/>
      <c r="BL3" s="8"/>
      <c r="BM3" s="6"/>
      <c r="BN3" s="12"/>
    </row>
    <row r="4" spans="1:66" s="25" customFormat="1" ht="15" customHeight="1">
      <c r="A4" s="14"/>
      <c r="B4" s="15"/>
      <c r="C4" s="15" t="s">
        <v>184</v>
      </c>
      <c r="D4" s="15"/>
      <c r="E4" s="16" t="s">
        <v>199</v>
      </c>
      <c r="F4" s="17"/>
      <c r="G4" s="16" t="s">
        <v>80</v>
      </c>
      <c r="H4" s="16"/>
      <c r="I4" s="16"/>
      <c r="J4" s="18" t="s">
        <v>65</v>
      </c>
      <c r="K4" s="18" t="s">
        <v>24</v>
      </c>
      <c r="L4" s="18" t="s">
        <v>25</v>
      </c>
      <c r="M4" s="18" t="s">
        <v>179</v>
      </c>
      <c r="N4" s="90" t="s">
        <v>279</v>
      </c>
      <c r="O4" s="90" t="s">
        <v>182</v>
      </c>
      <c r="P4" s="90" t="s">
        <v>286</v>
      </c>
      <c r="Q4" s="19" t="s">
        <v>148</v>
      </c>
      <c r="R4" s="19" t="s">
        <v>149</v>
      </c>
      <c r="S4" s="18" t="s">
        <v>27</v>
      </c>
      <c r="T4" s="18" t="s">
        <v>70</v>
      </c>
      <c r="U4" s="18" t="s">
        <v>72</v>
      </c>
      <c r="V4" s="17"/>
      <c r="W4" s="19" t="s">
        <v>76</v>
      </c>
      <c r="X4" s="18" t="s">
        <v>79</v>
      </c>
      <c r="Y4" s="17"/>
      <c r="Z4" s="74"/>
      <c r="AA4" s="17"/>
      <c r="AB4" s="17"/>
      <c r="AC4" s="20"/>
      <c r="AD4" s="21"/>
      <c r="AE4" s="22"/>
      <c r="AF4" s="17"/>
      <c r="AG4" s="17"/>
      <c r="AH4" s="17"/>
      <c r="AI4" s="20"/>
      <c r="AJ4" s="17"/>
      <c r="AK4" s="17"/>
      <c r="AL4" s="17"/>
      <c r="AM4" s="18" t="s">
        <v>22</v>
      </c>
      <c r="AN4" s="18" t="s">
        <v>29</v>
      </c>
      <c r="AO4" s="18" t="s">
        <v>23</v>
      </c>
      <c r="AP4" s="18" t="s">
        <v>78</v>
      </c>
      <c r="AQ4" s="18" t="s">
        <v>26</v>
      </c>
      <c r="AR4" s="18" t="s">
        <v>28</v>
      </c>
      <c r="AS4" s="18" t="s">
        <v>164</v>
      </c>
      <c r="AT4" s="18" t="s">
        <v>164</v>
      </c>
      <c r="AU4" s="19" t="s">
        <v>30</v>
      </c>
      <c r="AV4" s="17"/>
      <c r="AW4" s="17"/>
      <c r="AX4" s="18" t="s">
        <v>150</v>
      </c>
      <c r="AY4" s="17"/>
      <c r="AZ4" s="18" t="s">
        <v>165</v>
      </c>
      <c r="BA4" s="18" t="s">
        <v>166</v>
      </c>
      <c r="BB4" s="18" t="s">
        <v>217</v>
      </c>
      <c r="BC4" s="18" t="s">
        <v>167</v>
      </c>
      <c r="BD4" s="18" t="s">
        <v>31</v>
      </c>
      <c r="BE4" s="18"/>
      <c r="BF4" s="18" t="s">
        <v>32</v>
      </c>
      <c r="BG4" s="18" t="s">
        <v>167</v>
      </c>
      <c r="BH4" s="18" t="s">
        <v>170</v>
      </c>
      <c r="BI4" s="19" t="s">
        <v>226</v>
      </c>
      <c r="BJ4" s="16" t="s">
        <v>33</v>
      </c>
      <c r="BK4" s="23"/>
      <c r="BL4" s="18"/>
      <c r="BM4" s="16"/>
      <c r="BN4" s="24"/>
    </row>
    <row r="5" spans="1:66" ht="15" customHeight="1">
      <c r="A5" s="26"/>
      <c r="B5" s="27"/>
      <c r="C5" s="27"/>
      <c r="D5" s="27"/>
      <c r="E5" s="28" t="s">
        <v>190</v>
      </c>
      <c r="F5" s="29" t="s">
        <v>34</v>
      </c>
      <c r="G5" s="28" t="s">
        <v>191</v>
      </c>
      <c r="H5" s="86" t="s">
        <v>274</v>
      </c>
      <c r="I5" s="86" t="s">
        <v>274</v>
      </c>
      <c r="J5" s="28" t="s">
        <v>192</v>
      </c>
      <c r="K5" s="30" t="s">
        <v>42</v>
      </c>
      <c r="L5" s="30" t="s">
        <v>43</v>
      </c>
      <c r="M5" s="85" t="s">
        <v>200</v>
      </c>
      <c r="N5" s="91" t="s">
        <v>201</v>
      </c>
      <c r="O5" s="91" t="s">
        <v>278</v>
      </c>
      <c r="P5" s="91" t="s">
        <v>287</v>
      </c>
      <c r="Q5" s="28" t="s">
        <v>202</v>
      </c>
      <c r="R5" s="30" t="s">
        <v>42</v>
      </c>
      <c r="S5" s="30" t="s">
        <v>43</v>
      </c>
      <c r="T5" s="28" t="s">
        <v>67</v>
      </c>
      <c r="U5" s="28" t="s">
        <v>68</v>
      </c>
      <c r="V5" s="29" t="s">
        <v>34</v>
      </c>
      <c r="W5" s="28" t="s">
        <v>75</v>
      </c>
      <c r="X5" s="28" t="s">
        <v>203</v>
      </c>
      <c r="Y5" s="30" t="s">
        <v>35</v>
      </c>
      <c r="Z5" s="75" t="s">
        <v>40</v>
      </c>
      <c r="AA5" s="30" t="s">
        <v>38</v>
      </c>
      <c r="AB5" s="30" t="s">
        <v>39</v>
      </c>
      <c r="AC5" s="30" t="s">
        <v>151</v>
      </c>
      <c r="AD5" s="31" t="s">
        <v>153</v>
      </c>
      <c r="AE5" s="32" t="s">
        <v>152</v>
      </c>
      <c r="AF5" s="30" t="s">
        <v>88</v>
      </c>
      <c r="AG5" s="30" t="s">
        <v>89</v>
      </c>
      <c r="AH5" s="30" t="s">
        <v>89</v>
      </c>
      <c r="AI5" s="29" t="s">
        <v>41</v>
      </c>
      <c r="AJ5" s="33" t="s">
        <v>91</v>
      </c>
      <c r="AK5" s="30" t="s">
        <v>37</v>
      </c>
      <c r="AL5" s="100" t="s">
        <v>281</v>
      </c>
      <c r="AM5" s="85" t="s">
        <v>204</v>
      </c>
      <c r="AN5" s="28" t="s">
        <v>188</v>
      </c>
      <c r="AO5" s="28" t="s">
        <v>205</v>
      </c>
      <c r="AP5" s="28" t="s">
        <v>206</v>
      </c>
      <c r="AQ5" s="28" t="s">
        <v>207</v>
      </c>
      <c r="AR5" s="28" t="s">
        <v>208</v>
      </c>
      <c r="AS5" s="28" t="s">
        <v>209</v>
      </c>
      <c r="AT5" s="28" t="s">
        <v>210</v>
      </c>
      <c r="AU5" s="33" t="s">
        <v>211</v>
      </c>
      <c r="AV5" s="30" t="s">
        <v>82</v>
      </c>
      <c r="AW5" s="30" t="s">
        <v>212</v>
      </c>
      <c r="AX5" s="28" t="s">
        <v>213</v>
      </c>
      <c r="AY5" s="30" t="s">
        <v>84</v>
      </c>
      <c r="AZ5" s="28" t="s">
        <v>214</v>
      </c>
      <c r="BA5" s="28" t="s">
        <v>215</v>
      </c>
      <c r="BB5" s="33" t="s">
        <v>194</v>
      </c>
      <c r="BC5" s="34" t="s">
        <v>218</v>
      </c>
      <c r="BD5" s="28" t="s">
        <v>219</v>
      </c>
      <c r="BE5" s="33" t="s">
        <v>220</v>
      </c>
      <c r="BF5" s="28" t="s">
        <v>221</v>
      </c>
      <c r="BG5" s="28" t="s">
        <v>223</v>
      </c>
      <c r="BH5" s="30" t="s">
        <v>224</v>
      </c>
      <c r="BI5" s="35" t="s">
        <v>225</v>
      </c>
      <c r="BJ5" s="28" t="s">
        <v>228</v>
      </c>
      <c r="BK5" s="36" t="s">
        <v>44</v>
      </c>
      <c r="BL5" s="30" t="s">
        <v>229</v>
      </c>
      <c r="BM5" s="30" t="s">
        <v>21</v>
      </c>
      <c r="BN5" s="37" t="s">
        <v>36</v>
      </c>
    </row>
    <row r="6" spans="1:66" s="25" customFormat="1" ht="15" customHeight="1">
      <c r="A6" s="38" t="s">
        <v>147</v>
      </c>
      <c r="B6" s="15"/>
      <c r="C6" s="15"/>
      <c r="D6" s="15"/>
      <c r="E6" s="16" t="s">
        <v>198</v>
      </c>
      <c r="F6" s="16" t="s">
        <v>45</v>
      </c>
      <c r="G6" s="16" t="s">
        <v>64</v>
      </c>
      <c r="H6" s="87" t="s">
        <v>275</v>
      </c>
      <c r="I6" s="87" t="s">
        <v>276</v>
      </c>
      <c r="J6" s="18" t="s">
        <v>49</v>
      </c>
      <c r="K6" s="18" t="s">
        <v>51</v>
      </c>
      <c r="L6" s="18" t="s">
        <v>51</v>
      </c>
      <c r="M6" s="18" t="s">
        <v>180</v>
      </c>
      <c r="N6" s="90" t="s">
        <v>280</v>
      </c>
      <c r="O6" s="90" t="s">
        <v>181</v>
      </c>
      <c r="P6" s="90" t="s">
        <v>288</v>
      </c>
      <c r="Q6" s="18" t="s">
        <v>66</v>
      </c>
      <c r="R6" s="18" t="s">
        <v>69</v>
      </c>
      <c r="S6" s="18" t="s">
        <v>52</v>
      </c>
      <c r="T6" s="18" t="s">
        <v>71</v>
      </c>
      <c r="U6" s="18" t="s">
        <v>73</v>
      </c>
      <c r="V6" s="16" t="s">
        <v>74</v>
      </c>
      <c r="W6" s="19" t="s">
        <v>77</v>
      </c>
      <c r="X6" s="18" t="s">
        <v>157</v>
      </c>
      <c r="Y6" s="18" t="s">
        <v>47</v>
      </c>
      <c r="Z6" s="76" t="s">
        <v>47</v>
      </c>
      <c r="AA6" s="18" t="s">
        <v>158</v>
      </c>
      <c r="AB6" s="18" t="s">
        <v>158</v>
      </c>
      <c r="AC6" s="18" t="s">
        <v>158</v>
      </c>
      <c r="AD6" s="32" t="s">
        <v>154</v>
      </c>
      <c r="AE6" s="32" t="s">
        <v>155</v>
      </c>
      <c r="AF6" s="18" t="s">
        <v>161</v>
      </c>
      <c r="AG6" s="18" t="s">
        <v>156</v>
      </c>
      <c r="AH6" s="19" t="s">
        <v>90</v>
      </c>
      <c r="AI6" s="16" t="s">
        <v>162</v>
      </c>
      <c r="AJ6" s="19" t="s">
        <v>92</v>
      </c>
      <c r="AK6" s="18" t="s">
        <v>48</v>
      </c>
      <c r="AL6" s="90" t="s">
        <v>282</v>
      </c>
      <c r="AM6" s="18" t="s">
        <v>49</v>
      </c>
      <c r="AN6" s="18" t="s">
        <v>46</v>
      </c>
      <c r="AO6" s="18" t="s">
        <v>50</v>
      </c>
      <c r="AP6" s="18" t="s">
        <v>163</v>
      </c>
      <c r="AQ6" s="18" t="s">
        <v>52</v>
      </c>
      <c r="AR6" s="18" t="s">
        <v>53</v>
      </c>
      <c r="AS6" s="18" t="s">
        <v>54</v>
      </c>
      <c r="AT6" s="18" t="s">
        <v>54</v>
      </c>
      <c r="AU6" s="19" t="s">
        <v>55</v>
      </c>
      <c r="AV6" s="18" t="s">
        <v>83</v>
      </c>
      <c r="AW6" s="18" t="s">
        <v>87</v>
      </c>
      <c r="AX6" s="18" t="s">
        <v>56</v>
      </c>
      <c r="AY6" s="18" t="s">
        <v>83</v>
      </c>
      <c r="AZ6" s="18" t="s">
        <v>58</v>
      </c>
      <c r="BA6" s="18" t="s">
        <v>58</v>
      </c>
      <c r="BB6" s="33" t="s">
        <v>86</v>
      </c>
      <c r="BC6" s="18" t="s">
        <v>168</v>
      </c>
      <c r="BD6" s="18" t="s">
        <v>59</v>
      </c>
      <c r="BE6" s="18"/>
      <c r="BF6" s="18" t="s">
        <v>222</v>
      </c>
      <c r="BG6" s="18" t="s">
        <v>169</v>
      </c>
      <c r="BH6" s="18" t="s">
        <v>60</v>
      </c>
      <c r="BI6" s="19" t="s">
        <v>227</v>
      </c>
      <c r="BJ6" s="18" t="s">
        <v>61</v>
      </c>
      <c r="BK6" s="18" t="s">
        <v>57</v>
      </c>
      <c r="BL6" s="18"/>
      <c r="BM6" s="18" t="s">
        <v>230</v>
      </c>
      <c r="BN6" s="39" t="s">
        <v>231</v>
      </c>
    </row>
    <row r="7" spans="1:66" ht="15" customHeight="1">
      <c r="A7" s="40"/>
      <c r="B7" s="41"/>
      <c r="C7" s="41"/>
      <c r="D7" s="41"/>
      <c r="E7" s="42"/>
      <c r="F7" s="42"/>
      <c r="G7" s="42"/>
      <c r="H7" s="88"/>
      <c r="I7" s="89" t="s">
        <v>277</v>
      </c>
      <c r="J7" s="43"/>
      <c r="K7" s="43"/>
      <c r="L7" s="43"/>
      <c r="M7" s="73"/>
      <c r="N7" s="73"/>
      <c r="O7" s="18"/>
      <c r="P7" s="92"/>
      <c r="Q7" s="43"/>
      <c r="R7" s="43"/>
      <c r="S7" s="43"/>
      <c r="T7" s="43"/>
      <c r="U7" s="43"/>
      <c r="V7" s="42"/>
      <c r="W7" s="43"/>
      <c r="X7" s="43"/>
      <c r="Y7" s="43"/>
      <c r="Z7" s="77" t="s">
        <v>62</v>
      </c>
      <c r="AA7" s="43"/>
      <c r="AB7" s="43"/>
      <c r="AC7" s="43"/>
      <c r="AD7" s="44" t="s">
        <v>159</v>
      </c>
      <c r="AE7" s="44" t="s">
        <v>160</v>
      </c>
      <c r="AF7" s="43"/>
      <c r="AG7" s="43"/>
      <c r="AH7" s="43"/>
      <c r="AI7" s="42"/>
      <c r="AJ7" s="45"/>
      <c r="AK7" s="43"/>
      <c r="AL7" s="43"/>
      <c r="AM7" s="43"/>
      <c r="AN7" s="43"/>
      <c r="AO7" s="43"/>
      <c r="AP7" s="43"/>
      <c r="AQ7" s="43"/>
      <c r="AR7" s="43"/>
      <c r="AS7" s="45" t="s">
        <v>81</v>
      </c>
      <c r="AT7" s="45" t="s">
        <v>85</v>
      </c>
      <c r="AU7" s="43"/>
      <c r="AV7" s="43"/>
      <c r="AW7" s="43"/>
      <c r="AX7" s="43"/>
      <c r="AY7" s="43"/>
      <c r="AZ7" s="43"/>
      <c r="BA7" s="43"/>
      <c r="BB7" s="46" t="s">
        <v>216</v>
      </c>
      <c r="BC7" s="43"/>
      <c r="BD7" s="43"/>
      <c r="BE7" s="43"/>
      <c r="BF7" s="43"/>
      <c r="BG7" s="43"/>
      <c r="BH7" s="43"/>
      <c r="BI7" s="43" t="s">
        <v>172</v>
      </c>
      <c r="BJ7" s="43"/>
      <c r="BK7" s="43"/>
      <c r="BL7" s="43"/>
      <c r="BM7" s="43"/>
      <c r="BN7" s="47"/>
    </row>
    <row r="8" spans="1:66" s="51" customFormat="1" ht="15" customHeight="1">
      <c r="A8" s="48"/>
      <c r="B8" s="49"/>
      <c r="C8" s="49"/>
      <c r="D8" s="50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5"/>
    </row>
    <row r="9" spans="1:66" ht="15" customHeight="1">
      <c r="A9" s="83" t="s">
        <v>1</v>
      </c>
      <c r="B9" s="84"/>
      <c r="C9" s="84"/>
      <c r="D9" s="54"/>
      <c r="E9" s="66">
        <f aca="true" t="shared" si="0" ref="E9:AQ9">E25+E34</f>
        <v>5576400</v>
      </c>
      <c r="F9" s="66">
        <f t="shared" si="0"/>
        <v>2265200</v>
      </c>
      <c r="G9" s="66">
        <f t="shared" si="0"/>
        <v>1145200</v>
      </c>
      <c r="H9" s="66"/>
      <c r="I9" s="66"/>
      <c r="J9" s="66">
        <f t="shared" si="0"/>
        <v>225814</v>
      </c>
      <c r="K9" s="66">
        <f t="shared" si="0"/>
        <v>67000</v>
      </c>
      <c r="L9" s="66">
        <f t="shared" si="0"/>
        <v>158814</v>
      </c>
      <c r="M9" s="66">
        <f t="shared" si="0"/>
        <v>5716894</v>
      </c>
      <c r="N9" s="66">
        <f>N25+N34</f>
        <v>3119200</v>
      </c>
      <c r="O9" s="66">
        <f>O25+O34</f>
        <v>1196800</v>
      </c>
      <c r="P9" s="66">
        <f t="shared" si="0"/>
        <v>1400894</v>
      </c>
      <c r="Q9" s="66">
        <f t="shared" si="0"/>
        <v>3142400</v>
      </c>
      <c r="R9" s="66">
        <f t="shared" si="0"/>
        <v>265600</v>
      </c>
      <c r="S9" s="66">
        <f t="shared" si="0"/>
        <v>72900</v>
      </c>
      <c r="T9" s="66">
        <f t="shared" si="0"/>
        <v>2638500</v>
      </c>
      <c r="U9" s="66">
        <f t="shared" si="0"/>
        <v>72900</v>
      </c>
      <c r="V9" s="66">
        <f t="shared" si="0"/>
        <v>0</v>
      </c>
      <c r="W9" s="66">
        <f t="shared" si="0"/>
        <v>92500</v>
      </c>
      <c r="X9" s="66">
        <f t="shared" si="0"/>
        <v>22973825</v>
      </c>
      <c r="Y9" s="66">
        <f t="shared" si="0"/>
        <v>0</v>
      </c>
      <c r="Z9" s="66">
        <f t="shared" si="0"/>
        <v>0</v>
      </c>
      <c r="AA9" s="66">
        <f t="shared" si="0"/>
        <v>207300</v>
      </c>
      <c r="AB9" s="66">
        <f t="shared" si="0"/>
        <v>479000</v>
      </c>
      <c r="AC9" s="66">
        <f t="shared" si="0"/>
        <v>18055725</v>
      </c>
      <c r="AD9" s="66">
        <f t="shared" si="0"/>
        <v>18033125</v>
      </c>
      <c r="AE9" s="66">
        <f t="shared" si="0"/>
        <v>22600</v>
      </c>
      <c r="AF9" s="66">
        <f t="shared" si="0"/>
        <v>751900</v>
      </c>
      <c r="AG9" s="66">
        <f t="shared" si="0"/>
        <v>11900</v>
      </c>
      <c r="AH9" s="66">
        <f t="shared" si="0"/>
        <v>0</v>
      </c>
      <c r="AI9" s="66">
        <f t="shared" si="0"/>
        <v>0</v>
      </c>
      <c r="AJ9" s="66">
        <f t="shared" si="0"/>
        <v>0</v>
      </c>
      <c r="AK9" s="66">
        <f t="shared" si="0"/>
        <v>0</v>
      </c>
      <c r="AL9" s="66"/>
      <c r="AM9" s="66">
        <f t="shared" si="0"/>
        <v>975000</v>
      </c>
      <c r="AN9" s="66">
        <f t="shared" si="0"/>
        <v>4213800</v>
      </c>
      <c r="AO9" s="66">
        <f t="shared" si="0"/>
        <v>192800</v>
      </c>
      <c r="AP9" s="66">
        <f t="shared" si="0"/>
        <v>0</v>
      </c>
      <c r="AQ9" s="66">
        <f t="shared" si="0"/>
        <v>0</v>
      </c>
      <c r="AR9" s="66">
        <f aca="true" t="shared" si="1" ref="AR9:BN9">AR25+AR34</f>
        <v>0</v>
      </c>
      <c r="AS9" s="66">
        <f t="shared" si="1"/>
        <v>0</v>
      </c>
      <c r="AT9" s="66">
        <f t="shared" si="1"/>
        <v>0</v>
      </c>
      <c r="AU9" s="66">
        <f t="shared" si="1"/>
        <v>39620</v>
      </c>
      <c r="AV9" s="66">
        <f t="shared" si="1"/>
        <v>0</v>
      </c>
      <c r="AW9" s="66">
        <f t="shared" si="1"/>
        <v>4320</v>
      </c>
      <c r="AX9" s="66">
        <f t="shared" si="1"/>
        <v>0</v>
      </c>
      <c r="AY9" s="66">
        <f t="shared" si="1"/>
        <v>0</v>
      </c>
      <c r="AZ9" s="66">
        <f t="shared" si="1"/>
        <v>0</v>
      </c>
      <c r="BA9" s="66">
        <f t="shared" si="1"/>
        <v>598200</v>
      </c>
      <c r="BB9" s="66">
        <f t="shared" si="1"/>
        <v>0</v>
      </c>
      <c r="BC9" s="66">
        <f t="shared" si="1"/>
        <v>0</v>
      </c>
      <c r="BD9" s="66">
        <f t="shared" si="1"/>
        <v>0</v>
      </c>
      <c r="BE9" s="66">
        <f t="shared" si="1"/>
        <v>0</v>
      </c>
      <c r="BF9" s="66">
        <f t="shared" si="1"/>
        <v>0</v>
      </c>
      <c r="BG9" s="66">
        <f t="shared" si="1"/>
        <v>27384489</v>
      </c>
      <c r="BH9" s="66">
        <f t="shared" si="1"/>
        <v>0</v>
      </c>
      <c r="BI9" s="66">
        <f t="shared" si="1"/>
        <v>0</v>
      </c>
      <c r="BJ9" s="66">
        <f t="shared" si="1"/>
        <v>1280570</v>
      </c>
      <c r="BK9" s="66">
        <f t="shared" si="1"/>
        <v>0</v>
      </c>
      <c r="BL9" s="66">
        <f t="shared" si="1"/>
        <v>696600</v>
      </c>
      <c r="BM9" s="66">
        <f t="shared" si="1"/>
        <v>74161612</v>
      </c>
      <c r="BN9" s="67">
        <f t="shared" si="1"/>
        <v>0</v>
      </c>
    </row>
    <row r="10" spans="1:66" ht="15" customHeight="1">
      <c r="A10" s="55"/>
      <c r="B10" s="56"/>
      <c r="C10" s="56"/>
      <c r="D10" s="57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7"/>
    </row>
    <row r="11" spans="1:66" ht="26.25" customHeight="1">
      <c r="A11" s="55">
        <v>1</v>
      </c>
      <c r="B11" s="56"/>
      <c r="C11" s="58" t="s">
        <v>3</v>
      </c>
      <c r="D11" s="57"/>
      <c r="E11" s="66">
        <v>1766800</v>
      </c>
      <c r="F11" s="66">
        <v>769400</v>
      </c>
      <c r="G11" s="66">
        <v>328100</v>
      </c>
      <c r="H11" s="66">
        <v>0</v>
      </c>
      <c r="I11" s="66">
        <v>0</v>
      </c>
      <c r="J11" s="66">
        <v>73914</v>
      </c>
      <c r="K11" s="66">
        <v>17700</v>
      </c>
      <c r="L11" s="66">
        <v>56214</v>
      </c>
      <c r="M11" s="66">
        <v>549794</v>
      </c>
      <c r="N11" s="66">
        <v>274700</v>
      </c>
      <c r="O11" s="66">
        <v>0</v>
      </c>
      <c r="P11" s="66">
        <v>275094</v>
      </c>
      <c r="Q11" s="66">
        <v>108400</v>
      </c>
      <c r="R11" s="66">
        <v>33500</v>
      </c>
      <c r="S11" s="66">
        <v>11800</v>
      </c>
      <c r="T11" s="66">
        <v>21300</v>
      </c>
      <c r="U11" s="66">
        <v>4400</v>
      </c>
      <c r="V11" s="66">
        <v>0</v>
      </c>
      <c r="W11" s="66">
        <v>37400</v>
      </c>
      <c r="X11" s="66">
        <v>4186425</v>
      </c>
      <c r="Y11" s="66">
        <v>0</v>
      </c>
      <c r="Z11" s="66">
        <v>0</v>
      </c>
      <c r="AA11" s="66">
        <v>158200</v>
      </c>
      <c r="AB11" s="66">
        <v>76800</v>
      </c>
      <c r="AC11" s="66">
        <v>3878825</v>
      </c>
      <c r="AD11" s="66">
        <v>3878825</v>
      </c>
      <c r="AE11" s="66">
        <v>0</v>
      </c>
      <c r="AF11" s="66">
        <v>72600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375800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31000</v>
      </c>
      <c r="AV11" s="66">
        <v>0</v>
      </c>
      <c r="AW11" s="66">
        <v>0</v>
      </c>
      <c r="AX11" s="66">
        <v>0</v>
      </c>
      <c r="AY11" s="66">
        <v>0</v>
      </c>
      <c r="AZ11" s="66">
        <v>0</v>
      </c>
      <c r="BA11" s="66">
        <v>16600</v>
      </c>
      <c r="BB11" s="66">
        <v>0</v>
      </c>
      <c r="BC11" s="66">
        <v>0</v>
      </c>
      <c r="BD11" s="66">
        <v>0</v>
      </c>
      <c r="BE11" s="66">
        <v>0</v>
      </c>
      <c r="BF11" s="66">
        <v>0</v>
      </c>
      <c r="BG11" s="66">
        <v>5194796</v>
      </c>
      <c r="BH11" s="66">
        <v>0</v>
      </c>
      <c r="BI11" s="66">
        <v>0</v>
      </c>
      <c r="BJ11" s="66">
        <v>177570</v>
      </c>
      <c r="BK11" s="66">
        <v>0</v>
      </c>
      <c r="BL11" s="66">
        <v>399500</v>
      </c>
      <c r="BM11" s="66">
        <v>13208699</v>
      </c>
      <c r="BN11" s="67">
        <v>0</v>
      </c>
    </row>
    <row r="12" spans="1:66" ht="26.25" customHeight="1">
      <c r="A12" s="55">
        <v>2</v>
      </c>
      <c r="B12" s="56"/>
      <c r="C12" s="58" t="s">
        <v>4</v>
      </c>
      <c r="D12" s="57"/>
      <c r="E12" s="66">
        <v>252200</v>
      </c>
      <c r="F12" s="66">
        <v>109100</v>
      </c>
      <c r="G12" s="66">
        <v>367300</v>
      </c>
      <c r="H12" s="66">
        <v>0</v>
      </c>
      <c r="I12" s="66">
        <v>0</v>
      </c>
      <c r="J12" s="66">
        <v>300</v>
      </c>
      <c r="K12" s="66">
        <v>0</v>
      </c>
      <c r="L12" s="66">
        <v>300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1869400</v>
      </c>
      <c r="Y12" s="66">
        <v>0</v>
      </c>
      <c r="Z12" s="66">
        <v>0</v>
      </c>
      <c r="AA12" s="66">
        <v>0</v>
      </c>
      <c r="AB12" s="66">
        <v>0</v>
      </c>
      <c r="AC12" s="66">
        <v>1805000</v>
      </c>
      <c r="AD12" s="66">
        <v>1805000</v>
      </c>
      <c r="AE12" s="66">
        <v>0</v>
      </c>
      <c r="AF12" s="66">
        <v>64400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>
        <v>17500</v>
      </c>
      <c r="AO12" s="66">
        <v>0</v>
      </c>
      <c r="AP12" s="66"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0</v>
      </c>
      <c r="AV12" s="66">
        <v>0</v>
      </c>
      <c r="AW12" s="66">
        <v>0</v>
      </c>
      <c r="AX12" s="66">
        <v>0</v>
      </c>
      <c r="AY12" s="66">
        <v>0</v>
      </c>
      <c r="AZ12" s="66">
        <v>0</v>
      </c>
      <c r="BA12" s="66">
        <v>1500</v>
      </c>
      <c r="BB12" s="66">
        <v>0</v>
      </c>
      <c r="BC12" s="66">
        <v>0</v>
      </c>
      <c r="BD12" s="66">
        <v>0</v>
      </c>
      <c r="BE12" s="66">
        <v>0</v>
      </c>
      <c r="BF12" s="66">
        <v>0</v>
      </c>
      <c r="BG12" s="66">
        <v>3200000</v>
      </c>
      <c r="BH12" s="66">
        <v>0</v>
      </c>
      <c r="BI12" s="66">
        <v>0</v>
      </c>
      <c r="BJ12" s="66">
        <v>0</v>
      </c>
      <c r="BK12" s="66">
        <v>0</v>
      </c>
      <c r="BL12" s="66">
        <v>0</v>
      </c>
      <c r="BM12" s="66">
        <v>5708200</v>
      </c>
      <c r="BN12" s="67">
        <v>0</v>
      </c>
    </row>
    <row r="13" spans="1:66" ht="26.25" customHeight="1">
      <c r="A13" s="55">
        <v>3</v>
      </c>
      <c r="B13" s="56"/>
      <c r="C13" s="58" t="s">
        <v>5</v>
      </c>
      <c r="D13" s="57"/>
      <c r="E13" s="66">
        <v>340100</v>
      </c>
      <c r="F13" s="66">
        <v>103400</v>
      </c>
      <c r="G13" s="66">
        <v>158400</v>
      </c>
      <c r="H13" s="66">
        <v>0</v>
      </c>
      <c r="I13" s="66">
        <v>0</v>
      </c>
      <c r="J13" s="66">
        <v>1700</v>
      </c>
      <c r="K13" s="66">
        <v>0</v>
      </c>
      <c r="L13" s="66">
        <v>1700</v>
      </c>
      <c r="M13" s="66">
        <v>2167400</v>
      </c>
      <c r="N13" s="66">
        <v>922300</v>
      </c>
      <c r="O13" s="66">
        <v>672700</v>
      </c>
      <c r="P13" s="66">
        <v>572400</v>
      </c>
      <c r="Q13" s="66">
        <v>29700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29700</v>
      </c>
      <c r="X13" s="66">
        <v>5177400</v>
      </c>
      <c r="Y13" s="66">
        <v>0</v>
      </c>
      <c r="Z13" s="66">
        <v>0</v>
      </c>
      <c r="AA13" s="66">
        <v>49100</v>
      </c>
      <c r="AB13" s="66">
        <v>248100</v>
      </c>
      <c r="AC13" s="66">
        <v>4852400</v>
      </c>
      <c r="AD13" s="66">
        <v>4852400</v>
      </c>
      <c r="AE13" s="66">
        <v>0</v>
      </c>
      <c r="AF13" s="66">
        <v>27800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38500</v>
      </c>
      <c r="AN13" s="66">
        <v>868300</v>
      </c>
      <c r="AO13" s="66">
        <v>0</v>
      </c>
      <c r="AP13" s="66">
        <v>0</v>
      </c>
      <c r="AQ13" s="66">
        <v>0</v>
      </c>
      <c r="AR13" s="66">
        <v>0</v>
      </c>
      <c r="AS13" s="66">
        <v>0</v>
      </c>
      <c r="AT13" s="66">
        <v>0</v>
      </c>
      <c r="AU13" s="66">
        <v>0</v>
      </c>
      <c r="AV13" s="66">
        <v>0</v>
      </c>
      <c r="AW13" s="66">
        <v>0</v>
      </c>
      <c r="AX13" s="66">
        <v>0</v>
      </c>
      <c r="AY13" s="66">
        <v>0</v>
      </c>
      <c r="AZ13" s="66">
        <v>0</v>
      </c>
      <c r="BA13" s="66">
        <v>10600</v>
      </c>
      <c r="BB13" s="66">
        <v>0</v>
      </c>
      <c r="BC13" s="66">
        <v>0</v>
      </c>
      <c r="BD13" s="66">
        <v>0</v>
      </c>
      <c r="BE13" s="66">
        <v>0</v>
      </c>
      <c r="BF13" s="66">
        <v>0</v>
      </c>
      <c r="BG13" s="66">
        <v>3755275</v>
      </c>
      <c r="BH13" s="66">
        <v>0</v>
      </c>
      <c r="BI13" s="66">
        <v>0</v>
      </c>
      <c r="BJ13" s="66">
        <v>0</v>
      </c>
      <c r="BK13" s="66">
        <v>0</v>
      </c>
      <c r="BL13" s="66">
        <v>25400</v>
      </c>
      <c r="BM13" s="66">
        <v>12572775</v>
      </c>
      <c r="BN13" s="67">
        <v>0</v>
      </c>
    </row>
    <row r="14" spans="1:66" ht="26.25" customHeight="1">
      <c r="A14" s="55">
        <v>4</v>
      </c>
      <c r="B14" s="56"/>
      <c r="C14" s="58" t="s">
        <v>6</v>
      </c>
      <c r="D14" s="57"/>
      <c r="E14" s="66">
        <v>0</v>
      </c>
      <c r="F14" s="66">
        <v>0</v>
      </c>
      <c r="G14" s="66">
        <v>12100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405400</v>
      </c>
      <c r="N14" s="66">
        <v>138200</v>
      </c>
      <c r="O14" s="66">
        <v>0</v>
      </c>
      <c r="P14" s="66">
        <v>267200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1248800</v>
      </c>
      <c r="Y14" s="66">
        <v>0</v>
      </c>
      <c r="Z14" s="66">
        <v>0</v>
      </c>
      <c r="AA14" s="66">
        <v>0</v>
      </c>
      <c r="AB14" s="66">
        <v>0</v>
      </c>
      <c r="AC14" s="66">
        <v>1248800</v>
      </c>
      <c r="AD14" s="66">
        <v>1248800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444500</v>
      </c>
      <c r="AN14" s="66">
        <v>624900</v>
      </c>
      <c r="AO14" s="66">
        <v>0</v>
      </c>
      <c r="AP14" s="66">
        <v>0</v>
      </c>
      <c r="AQ14" s="66">
        <v>0</v>
      </c>
      <c r="AR14" s="66">
        <v>0</v>
      </c>
      <c r="AS14" s="66">
        <v>0</v>
      </c>
      <c r="AT14" s="66">
        <v>0</v>
      </c>
      <c r="AU14" s="66">
        <v>0</v>
      </c>
      <c r="AV14" s="66">
        <v>0</v>
      </c>
      <c r="AW14" s="66">
        <v>0</v>
      </c>
      <c r="AX14" s="66">
        <v>0</v>
      </c>
      <c r="AY14" s="66">
        <v>0</v>
      </c>
      <c r="AZ14" s="66">
        <v>0</v>
      </c>
      <c r="BA14" s="66">
        <v>0</v>
      </c>
      <c r="BB14" s="66">
        <v>0</v>
      </c>
      <c r="BC14" s="66">
        <v>0</v>
      </c>
      <c r="BD14" s="66">
        <v>0</v>
      </c>
      <c r="BE14" s="66">
        <v>0</v>
      </c>
      <c r="BF14" s="66">
        <v>0</v>
      </c>
      <c r="BG14" s="66">
        <v>500000</v>
      </c>
      <c r="BH14" s="66">
        <v>0</v>
      </c>
      <c r="BI14" s="66">
        <v>0</v>
      </c>
      <c r="BJ14" s="66">
        <v>0</v>
      </c>
      <c r="BK14" s="66">
        <v>0</v>
      </c>
      <c r="BL14" s="66">
        <v>0</v>
      </c>
      <c r="BM14" s="66">
        <v>3235700</v>
      </c>
      <c r="BN14" s="67">
        <v>0</v>
      </c>
    </row>
    <row r="15" spans="1:66" ht="26.25" customHeight="1">
      <c r="A15" s="55">
        <v>5</v>
      </c>
      <c r="B15" s="56"/>
      <c r="C15" s="58" t="s">
        <v>7</v>
      </c>
      <c r="D15" s="57"/>
      <c r="E15" s="66">
        <v>293600</v>
      </c>
      <c r="F15" s="66">
        <v>113800</v>
      </c>
      <c r="G15" s="66">
        <v>35300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293500</v>
      </c>
      <c r="N15" s="66">
        <v>180100</v>
      </c>
      <c r="O15" s="66">
        <v>113400</v>
      </c>
      <c r="P15" s="66">
        <v>0</v>
      </c>
      <c r="Q15" s="66">
        <v>2608700</v>
      </c>
      <c r="R15" s="66">
        <v>15500</v>
      </c>
      <c r="S15" s="66">
        <v>8600</v>
      </c>
      <c r="T15" s="66">
        <v>2547000</v>
      </c>
      <c r="U15" s="66">
        <v>37600</v>
      </c>
      <c r="V15" s="66">
        <v>0</v>
      </c>
      <c r="W15" s="66">
        <v>0</v>
      </c>
      <c r="X15" s="66">
        <v>412800</v>
      </c>
      <c r="Y15" s="66">
        <v>0</v>
      </c>
      <c r="Z15" s="66">
        <v>0</v>
      </c>
      <c r="AA15" s="66">
        <v>0</v>
      </c>
      <c r="AB15" s="66">
        <v>31600</v>
      </c>
      <c r="AC15" s="66">
        <v>0</v>
      </c>
      <c r="AD15" s="66">
        <v>0</v>
      </c>
      <c r="AE15" s="66">
        <v>0</v>
      </c>
      <c r="AF15" s="66">
        <v>314400</v>
      </c>
      <c r="AG15" s="66">
        <v>11900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>
        <v>0</v>
      </c>
      <c r="AU15" s="66">
        <v>0</v>
      </c>
      <c r="AV15" s="66">
        <v>0</v>
      </c>
      <c r="AW15" s="66">
        <v>0</v>
      </c>
      <c r="AX15" s="66">
        <v>0</v>
      </c>
      <c r="AY15" s="66">
        <v>0</v>
      </c>
      <c r="AZ15" s="66">
        <v>0</v>
      </c>
      <c r="BA15" s="66">
        <v>495100</v>
      </c>
      <c r="BB15" s="66">
        <v>0</v>
      </c>
      <c r="BC15" s="66">
        <v>0</v>
      </c>
      <c r="BD15" s="66">
        <v>0</v>
      </c>
      <c r="BE15" s="66">
        <v>0</v>
      </c>
      <c r="BF15" s="66">
        <v>0</v>
      </c>
      <c r="BG15" s="66">
        <v>2000000</v>
      </c>
      <c r="BH15" s="66">
        <v>0</v>
      </c>
      <c r="BI15" s="66">
        <v>0</v>
      </c>
      <c r="BJ15" s="66">
        <v>0</v>
      </c>
      <c r="BK15" s="66">
        <v>0</v>
      </c>
      <c r="BL15" s="66">
        <v>10900</v>
      </c>
      <c r="BM15" s="66">
        <v>6149900</v>
      </c>
      <c r="BN15" s="67">
        <v>0</v>
      </c>
    </row>
    <row r="16" spans="1:66" ht="26.25" customHeight="1">
      <c r="A16" s="55">
        <v>6</v>
      </c>
      <c r="B16" s="56"/>
      <c r="C16" s="58" t="s">
        <v>8</v>
      </c>
      <c r="D16" s="57"/>
      <c r="E16" s="66">
        <v>223400</v>
      </c>
      <c r="F16" s="66">
        <v>50300</v>
      </c>
      <c r="G16" s="66">
        <v>0</v>
      </c>
      <c r="H16" s="66">
        <v>0</v>
      </c>
      <c r="I16" s="66">
        <v>0</v>
      </c>
      <c r="J16" s="66">
        <v>2700</v>
      </c>
      <c r="K16" s="66">
        <v>0</v>
      </c>
      <c r="L16" s="66">
        <v>2700</v>
      </c>
      <c r="M16" s="66">
        <v>700</v>
      </c>
      <c r="N16" s="66">
        <v>700</v>
      </c>
      <c r="O16" s="66">
        <v>0</v>
      </c>
      <c r="P16" s="66">
        <v>0</v>
      </c>
      <c r="Q16" s="66">
        <v>88700</v>
      </c>
      <c r="R16" s="66">
        <v>24700</v>
      </c>
      <c r="S16" s="66">
        <v>39000</v>
      </c>
      <c r="T16" s="66">
        <v>0</v>
      </c>
      <c r="U16" s="66">
        <v>0</v>
      </c>
      <c r="V16" s="66">
        <v>0</v>
      </c>
      <c r="W16" s="66">
        <v>25000</v>
      </c>
      <c r="X16" s="66">
        <v>368400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3400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6">
        <v>0</v>
      </c>
      <c r="AQ16" s="66">
        <v>0</v>
      </c>
      <c r="AR16" s="66">
        <v>0</v>
      </c>
      <c r="AS16" s="66">
        <v>0</v>
      </c>
      <c r="AT16" s="66">
        <v>0</v>
      </c>
      <c r="AU16" s="66">
        <v>0</v>
      </c>
      <c r="AV16" s="66">
        <v>0</v>
      </c>
      <c r="AW16" s="66">
        <v>0</v>
      </c>
      <c r="AX16" s="66">
        <v>0</v>
      </c>
      <c r="AY16" s="66">
        <v>0</v>
      </c>
      <c r="AZ16" s="66">
        <v>0</v>
      </c>
      <c r="BA16" s="66">
        <v>600</v>
      </c>
      <c r="BB16" s="66">
        <v>0</v>
      </c>
      <c r="BC16" s="66">
        <v>0</v>
      </c>
      <c r="BD16" s="66">
        <v>0</v>
      </c>
      <c r="BE16" s="66">
        <v>0</v>
      </c>
      <c r="BF16" s="66">
        <v>0</v>
      </c>
      <c r="BG16" s="66">
        <v>800000</v>
      </c>
      <c r="BH16" s="66">
        <v>0</v>
      </c>
      <c r="BI16" s="66">
        <v>0</v>
      </c>
      <c r="BJ16" s="66">
        <v>117000</v>
      </c>
      <c r="BK16" s="66">
        <v>0</v>
      </c>
      <c r="BL16" s="66">
        <v>0</v>
      </c>
      <c r="BM16" s="66">
        <v>1601500</v>
      </c>
      <c r="BN16" s="67">
        <v>0</v>
      </c>
    </row>
    <row r="17" spans="1:66" ht="26.25" customHeight="1">
      <c r="A17" s="55">
        <v>7</v>
      </c>
      <c r="B17" s="56"/>
      <c r="C17" s="58" t="s">
        <v>9</v>
      </c>
      <c r="D17" s="57"/>
      <c r="E17" s="66">
        <v>184600</v>
      </c>
      <c r="F17" s="66">
        <v>48800</v>
      </c>
      <c r="G17" s="66">
        <v>0</v>
      </c>
      <c r="H17" s="66">
        <v>0</v>
      </c>
      <c r="I17" s="66">
        <v>0</v>
      </c>
      <c r="J17" s="66">
        <v>25800</v>
      </c>
      <c r="K17" s="66">
        <v>3900</v>
      </c>
      <c r="L17" s="66">
        <v>21900</v>
      </c>
      <c r="M17" s="66">
        <v>387500</v>
      </c>
      <c r="N17" s="66">
        <v>387500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312100</v>
      </c>
      <c r="Y17" s="66">
        <v>0</v>
      </c>
      <c r="Z17" s="66">
        <v>0</v>
      </c>
      <c r="AA17" s="66">
        <v>0</v>
      </c>
      <c r="AB17" s="66">
        <v>51400</v>
      </c>
      <c r="AC17" s="66">
        <v>222100</v>
      </c>
      <c r="AD17" s="66">
        <v>222100</v>
      </c>
      <c r="AE17" s="66">
        <v>0</v>
      </c>
      <c r="AF17" s="66">
        <v>38600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246500</v>
      </c>
      <c r="AN17" s="66">
        <v>171100</v>
      </c>
      <c r="AO17" s="66">
        <v>0</v>
      </c>
      <c r="AP17" s="66">
        <v>0</v>
      </c>
      <c r="AQ17" s="66">
        <v>0</v>
      </c>
      <c r="AR17" s="66">
        <v>0</v>
      </c>
      <c r="AS17" s="66">
        <v>0</v>
      </c>
      <c r="AT17" s="66">
        <v>0</v>
      </c>
      <c r="AU17" s="66">
        <v>0</v>
      </c>
      <c r="AV17" s="66">
        <v>0</v>
      </c>
      <c r="AW17" s="66">
        <v>0</v>
      </c>
      <c r="AX17" s="66">
        <v>0</v>
      </c>
      <c r="AY17" s="66">
        <v>0</v>
      </c>
      <c r="AZ17" s="66">
        <v>0</v>
      </c>
      <c r="BA17" s="66">
        <v>7600</v>
      </c>
      <c r="BB17" s="66">
        <v>0</v>
      </c>
      <c r="BC17" s="66">
        <v>0</v>
      </c>
      <c r="BD17" s="66">
        <v>0</v>
      </c>
      <c r="BE17" s="66">
        <v>0</v>
      </c>
      <c r="BF17" s="66">
        <v>0</v>
      </c>
      <c r="BG17" s="66">
        <v>2300000</v>
      </c>
      <c r="BH17" s="66">
        <v>0</v>
      </c>
      <c r="BI17" s="66">
        <v>0</v>
      </c>
      <c r="BJ17" s="66">
        <v>671600</v>
      </c>
      <c r="BK17" s="66">
        <v>0</v>
      </c>
      <c r="BL17" s="66">
        <v>71700</v>
      </c>
      <c r="BM17" s="66">
        <v>4378500</v>
      </c>
      <c r="BN17" s="67">
        <v>0</v>
      </c>
    </row>
    <row r="18" spans="1:66" ht="26.25" customHeight="1">
      <c r="A18" s="55">
        <v>8</v>
      </c>
      <c r="B18" s="56"/>
      <c r="C18" s="58" t="s">
        <v>10</v>
      </c>
      <c r="D18" s="57"/>
      <c r="E18" s="66">
        <v>61900</v>
      </c>
      <c r="F18" s="66">
        <v>27300</v>
      </c>
      <c r="G18" s="66">
        <v>0</v>
      </c>
      <c r="H18" s="66">
        <v>0</v>
      </c>
      <c r="I18" s="66">
        <v>0</v>
      </c>
      <c r="J18" s="66">
        <v>100</v>
      </c>
      <c r="K18" s="66">
        <v>0</v>
      </c>
      <c r="L18" s="66">
        <v>100</v>
      </c>
      <c r="M18" s="66">
        <v>139400</v>
      </c>
      <c r="N18" s="66">
        <v>139400</v>
      </c>
      <c r="O18" s="66">
        <v>0</v>
      </c>
      <c r="P18" s="66">
        <v>0</v>
      </c>
      <c r="Q18" s="66">
        <v>31300</v>
      </c>
      <c r="R18" s="66">
        <v>0</v>
      </c>
      <c r="S18" s="66">
        <v>0</v>
      </c>
      <c r="T18" s="66">
        <v>0</v>
      </c>
      <c r="U18" s="66">
        <v>30900</v>
      </c>
      <c r="V18" s="66">
        <v>0</v>
      </c>
      <c r="W18" s="66">
        <v>400</v>
      </c>
      <c r="X18" s="66">
        <v>937400</v>
      </c>
      <c r="Y18" s="66">
        <v>0</v>
      </c>
      <c r="Z18" s="66">
        <v>0</v>
      </c>
      <c r="AA18" s="66">
        <v>0</v>
      </c>
      <c r="AB18" s="66">
        <v>12400</v>
      </c>
      <c r="AC18" s="66">
        <v>897200</v>
      </c>
      <c r="AD18" s="66">
        <v>897200</v>
      </c>
      <c r="AE18" s="66">
        <v>0</v>
      </c>
      <c r="AF18" s="66">
        <v>27100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  <c r="AQ18" s="66">
        <v>0</v>
      </c>
      <c r="AR18" s="66">
        <v>0</v>
      </c>
      <c r="AS18" s="66">
        <v>0</v>
      </c>
      <c r="AT18" s="66">
        <v>0</v>
      </c>
      <c r="AU18" s="66">
        <v>4300</v>
      </c>
      <c r="AV18" s="66">
        <v>0</v>
      </c>
      <c r="AW18" s="66">
        <v>0</v>
      </c>
      <c r="AX18" s="66">
        <v>0</v>
      </c>
      <c r="AY18" s="66">
        <v>0</v>
      </c>
      <c r="AZ18" s="66">
        <v>0</v>
      </c>
      <c r="BA18" s="66">
        <v>800</v>
      </c>
      <c r="BB18" s="66">
        <v>0</v>
      </c>
      <c r="BC18" s="66">
        <v>0</v>
      </c>
      <c r="BD18" s="66">
        <v>0</v>
      </c>
      <c r="BE18" s="66">
        <v>0</v>
      </c>
      <c r="BF18" s="66">
        <v>0</v>
      </c>
      <c r="BG18" s="66">
        <v>1439900</v>
      </c>
      <c r="BH18" s="66">
        <v>0</v>
      </c>
      <c r="BI18" s="66">
        <v>0</v>
      </c>
      <c r="BJ18" s="66">
        <v>0</v>
      </c>
      <c r="BK18" s="66">
        <v>0</v>
      </c>
      <c r="BL18" s="66">
        <v>66600</v>
      </c>
      <c r="BM18" s="66">
        <v>2681700</v>
      </c>
      <c r="BN18" s="67">
        <v>0</v>
      </c>
    </row>
    <row r="19" spans="1:66" ht="26.25" customHeight="1">
      <c r="A19" s="55">
        <v>9</v>
      </c>
      <c r="B19" s="56"/>
      <c r="C19" s="58" t="s">
        <v>11</v>
      </c>
      <c r="D19" s="57"/>
      <c r="E19" s="66">
        <v>11800</v>
      </c>
      <c r="F19" s="66">
        <v>800</v>
      </c>
      <c r="G19" s="66">
        <v>0</v>
      </c>
      <c r="H19" s="66">
        <v>0</v>
      </c>
      <c r="I19" s="66">
        <v>0</v>
      </c>
      <c r="J19" s="66">
        <v>3600</v>
      </c>
      <c r="K19" s="66">
        <v>0</v>
      </c>
      <c r="L19" s="66">
        <v>3600</v>
      </c>
      <c r="M19" s="66">
        <v>60700</v>
      </c>
      <c r="N19" s="66">
        <v>22800</v>
      </c>
      <c r="O19" s="66">
        <v>37900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1239100</v>
      </c>
      <c r="Y19" s="66">
        <v>0</v>
      </c>
      <c r="Z19" s="66">
        <v>0</v>
      </c>
      <c r="AA19" s="66">
        <v>0</v>
      </c>
      <c r="AB19" s="66">
        <v>0</v>
      </c>
      <c r="AC19" s="66">
        <v>1239100</v>
      </c>
      <c r="AD19" s="66">
        <v>1239100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21700</v>
      </c>
      <c r="AN19" s="66">
        <v>1046900</v>
      </c>
      <c r="AO19" s="66">
        <v>0</v>
      </c>
      <c r="AP19" s="66">
        <v>0</v>
      </c>
      <c r="AQ19" s="66">
        <v>0</v>
      </c>
      <c r="AR19" s="66">
        <v>0</v>
      </c>
      <c r="AS19" s="66">
        <v>0</v>
      </c>
      <c r="AT19" s="66">
        <v>0</v>
      </c>
      <c r="AU19" s="66">
        <v>0</v>
      </c>
      <c r="AV19" s="66">
        <v>0</v>
      </c>
      <c r="AW19" s="66">
        <v>0</v>
      </c>
      <c r="AX19" s="66">
        <v>0</v>
      </c>
      <c r="AY19" s="66">
        <v>0</v>
      </c>
      <c r="AZ19" s="66">
        <v>0</v>
      </c>
      <c r="BA19" s="66">
        <v>0</v>
      </c>
      <c r="BB19" s="66">
        <v>0</v>
      </c>
      <c r="BC19" s="66">
        <v>0</v>
      </c>
      <c r="BD19" s="66">
        <v>0</v>
      </c>
      <c r="BE19" s="66">
        <v>0</v>
      </c>
      <c r="BF19" s="66">
        <v>0</v>
      </c>
      <c r="BG19" s="66">
        <v>520000</v>
      </c>
      <c r="BH19" s="66">
        <v>0</v>
      </c>
      <c r="BI19" s="66">
        <v>0</v>
      </c>
      <c r="BJ19" s="66">
        <v>0</v>
      </c>
      <c r="BK19" s="66">
        <v>0</v>
      </c>
      <c r="BL19" s="66">
        <v>15900</v>
      </c>
      <c r="BM19" s="66">
        <v>2919700</v>
      </c>
      <c r="BN19" s="67">
        <v>0</v>
      </c>
    </row>
    <row r="20" spans="1:66" ht="26.25" customHeight="1">
      <c r="A20" s="55">
        <v>10</v>
      </c>
      <c r="B20" s="56"/>
      <c r="C20" s="58" t="s">
        <v>12</v>
      </c>
      <c r="D20" s="57"/>
      <c r="E20" s="66">
        <v>32600</v>
      </c>
      <c r="F20" s="66">
        <v>8900</v>
      </c>
      <c r="G20" s="66">
        <v>0</v>
      </c>
      <c r="H20" s="66">
        <v>0</v>
      </c>
      <c r="I20" s="66">
        <v>0</v>
      </c>
      <c r="J20" s="66">
        <v>11700</v>
      </c>
      <c r="K20" s="66">
        <v>9100</v>
      </c>
      <c r="L20" s="66">
        <v>2600</v>
      </c>
      <c r="M20" s="66">
        <v>0</v>
      </c>
      <c r="N20" s="66">
        <v>0</v>
      </c>
      <c r="O20" s="66">
        <v>0</v>
      </c>
      <c r="P20" s="66">
        <v>0</v>
      </c>
      <c r="Q20" s="66">
        <v>36700</v>
      </c>
      <c r="R20" s="66">
        <v>0</v>
      </c>
      <c r="S20" s="66">
        <v>0</v>
      </c>
      <c r="T20" s="66">
        <v>36700</v>
      </c>
      <c r="U20" s="66">
        <v>0</v>
      </c>
      <c r="V20" s="66">
        <v>0</v>
      </c>
      <c r="W20" s="66">
        <v>0</v>
      </c>
      <c r="X20" s="66">
        <v>825600</v>
      </c>
      <c r="Y20" s="66">
        <v>0</v>
      </c>
      <c r="Z20" s="66">
        <v>0</v>
      </c>
      <c r="AA20" s="66">
        <v>0</v>
      </c>
      <c r="AB20" s="66">
        <v>22000</v>
      </c>
      <c r="AC20" s="66">
        <v>803600</v>
      </c>
      <c r="AD20" s="66">
        <v>803600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9000</v>
      </c>
      <c r="AN20" s="66">
        <v>25000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0</v>
      </c>
      <c r="AV20" s="66">
        <v>0</v>
      </c>
      <c r="AW20" s="66">
        <v>0</v>
      </c>
      <c r="AX20" s="66">
        <v>0</v>
      </c>
      <c r="AY20" s="66">
        <v>0</v>
      </c>
      <c r="AZ20" s="66">
        <v>0</v>
      </c>
      <c r="BA20" s="66">
        <v>0</v>
      </c>
      <c r="BB20" s="66">
        <v>0</v>
      </c>
      <c r="BC20" s="66">
        <v>0</v>
      </c>
      <c r="BD20" s="66">
        <v>0</v>
      </c>
      <c r="BE20" s="66">
        <v>0</v>
      </c>
      <c r="BF20" s="66">
        <v>0</v>
      </c>
      <c r="BG20" s="66">
        <v>774345</v>
      </c>
      <c r="BH20" s="66">
        <v>0</v>
      </c>
      <c r="BI20" s="66">
        <v>0</v>
      </c>
      <c r="BJ20" s="66">
        <v>0</v>
      </c>
      <c r="BK20" s="66">
        <v>0</v>
      </c>
      <c r="BL20" s="66">
        <v>0</v>
      </c>
      <c r="BM20" s="66">
        <v>1714945</v>
      </c>
      <c r="BN20" s="67">
        <v>0</v>
      </c>
    </row>
    <row r="21" spans="1:66" ht="26.25" customHeight="1">
      <c r="A21" s="55">
        <v>11</v>
      </c>
      <c r="B21" s="56"/>
      <c r="C21" s="58" t="s">
        <v>13</v>
      </c>
      <c r="D21" s="57"/>
      <c r="E21" s="66">
        <v>0</v>
      </c>
      <c r="F21" s="66">
        <v>0</v>
      </c>
      <c r="G21" s="66">
        <v>214600</v>
      </c>
      <c r="H21" s="66">
        <v>0</v>
      </c>
      <c r="I21" s="66">
        <v>0</v>
      </c>
      <c r="J21" s="66">
        <v>67000</v>
      </c>
      <c r="K21" s="66">
        <v>30000</v>
      </c>
      <c r="L21" s="66">
        <v>37000</v>
      </c>
      <c r="M21" s="66">
        <v>464500</v>
      </c>
      <c r="N21" s="66">
        <v>291300</v>
      </c>
      <c r="O21" s="66">
        <v>173200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1855900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>
        <v>489600</v>
      </c>
      <c r="AO21" s="66">
        <v>0</v>
      </c>
      <c r="AP21" s="66">
        <v>0</v>
      </c>
      <c r="AQ21" s="66">
        <v>0</v>
      </c>
      <c r="AR21" s="66">
        <v>0</v>
      </c>
      <c r="AS21" s="66">
        <v>0</v>
      </c>
      <c r="AT21" s="66">
        <v>0</v>
      </c>
      <c r="AU21" s="66">
        <v>0</v>
      </c>
      <c r="AV21" s="66">
        <v>0</v>
      </c>
      <c r="AW21" s="66">
        <v>0</v>
      </c>
      <c r="AX21" s="66">
        <v>0</v>
      </c>
      <c r="AY21" s="66">
        <v>0</v>
      </c>
      <c r="AZ21" s="66">
        <v>0</v>
      </c>
      <c r="BA21" s="66">
        <v>0</v>
      </c>
      <c r="BB21" s="66">
        <v>0</v>
      </c>
      <c r="BC21" s="66">
        <v>0</v>
      </c>
      <c r="BD21" s="66">
        <v>0</v>
      </c>
      <c r="BE21" s="66">
        <v>0</v>
      </c>
      <c r="BF21" s="66">
        <v>0</v>
      </c>
      <c r="BG21" s="66">
        <v>679200</v>
      </c>
      <c r="BH21" s="66">
        <v>0</v>
      </c>
      <c r="BI21" s="66">
        <v>0</v>
      </c>
      <c r="BJ21" s="66">
        <v>0</v>
      </c>
      <c r="BK21" s="66">
        <v>0</v>
      </c>
      <c r="BL21" s="66">
        <v>45500</v>
      </c>
      <c r="BM21" s="66">
        <v>3816300</v>
      </c>
      <c r="BN21" s="67">
        <v>0</v>
      </c>
    </row>
    <row r="22" spans="1:66" ht="26.25" customHeight="1">
      <c r="A22" s="55">
        <v>12</v>
      </c>
      <c r="B22" s="56"/>
      <c r="C22" s="58" t="s">
        <v>14</v>
      </c>
      <c r="D22" s="57"/>
      <c r="E22" s="66">
        <v>2116900</v>
      </c>
      <c r="F22" s="66">
        <v>922500</v>
      </c>
      <c r="G22" s="66">
        <v>29400</v>
      </c>
      <c r="H22" s="66">
        <v>0</v>
      </c>
      <c r="I22" s="66">
        <v>0</v>
      </c>
      <c r="J22" s="66">
        <v>17300</v>
      </c>
      <c r="K22" s="66">
        <v>5700</v>
      </c>
      <c r="L22" s="66">
        <v>11600</v>
      </c>
      <c r="M22" s="66">
        <v>840300</v>
      </c>
      <c r="N22" s="66">
        <v>406000</v>
      </c>
      <c r="O22" s="66">
        <v>161600</v>
      </c>
      <c r="P22" s="66">
        <v>272700</v>
      </c>
      <c r="Q22" s="66">
        <v>66800</v>
      </c>
      <c r="R22" s="66">
        <v>24900</v>
      </c>
      <c r="S22" s="66">
        <v>13500</v>
      </c>
      <c r="T22" s="66">
        <v>28400</v>
      </c>
      <c r="U22" s="66">
        <v>0</v>
      </c>
      <c r="V22" s="66">
        <v>0</v>
      </c>
      <c r="W22" s="66">
        <v>0</v>
      </c>
      <c r="X22" s="66">
        <v>3827600</v>
      </c>
      <c r="Y22" s="66">
        <v>0</v>
      </c>
      <c r="Z22" s="66">
        <v>0</v>
      </c>
      <c r="AA22" s="66">
        <v>0</v>
      </c>
      <c r="AB22" s="66">
        <v>20600</v>
      </c>
      <c r="AC22" s="66">
        <v>2656000</v>
      </c>
      <c r="AD22" s="66">
        <v>2633400</v>
      </c>
      <c r="AE22" s="66">
        <v>22600</v>
      </c>
      <c r="AF22" s="66">
        <v>71200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214800</v>
      </c>
      <c r="AN22" s="66">
        <v>81500</v>
      </c>
      <c r="AO22" s="66">
        <v>0</v>
      </c>
      <c r="AP22" s="66">
        <v>0</v>
      </c>
      <c r="AQ22" s="66">
        <v>0</v>
      </c>
      <c r="AR22" s="66">
        <v>0</v>
      </c>
      <c r="AS22" s="66">
        <v>0</v>
      </c>
      <c r="AT22" s="66">
        <v>0</v>
      </c>
      <c r="AU22" s="66">
        <v>4320</v>
      </c>
      <c r="AV22" s="66">
        <v>0</v>
      </c>
      <c r="AW22" s="66">
        <v>4320</v>
      </c>
      <c r="AX22" s="66">
        <v>0</v>
      </c>
      <c r="AY22" s="66">
        <v>0</v>
      </c>
      <c r="AZ22" s="66">
        <v>0</v>
      </c>
      <c r="BA22" s="66">
        <v>11900</v>
      </c>
      <c r="BB22" s="66">
        <v>0</v>
      </c>
      <c r="BC22" s="66">
        <v>0</v>
      </c>
      <c r="BD22" s="66">
        <v>0</v>
      </c>
      <c r="BE22" s="66">
        <v>0</v>
      </c>
      <c r="BF22" s="66">
        <v>0</v>
      </c>
      <c r="BG22" s="66">
        <v>3373620</v>
      </c>
      <c r="BH22" s="66">
        <v>0</v>
      </c>
      <c r="BI22" s="66">
        <v>0</v>
      </c>
      <c r="BJ22" s="66">
        <v>188000</v>
      </c>
      <c r="BK22" s="66">
        <v>0</v>
      </c>
      <c r="BL22" s="66">
        <v>37500</v>
      </c>
      <c r="BM22" s="66">
        <v>10809940</v>
      </c>
      <c r="BN22" s="67">
        <v>0</v>
      </c>
    </row>
    <row r="23" spans="1:66" ht="26.25" customHeight="1">
      <c r="A23" s="55">
        <v>13</v>
      </c>
      <c r="B23" s="56"/>
      <c r="C23" s="58" t="s">
        <v>15</v>
      </c>
      <c r="D23" s="57"/>
      <c r="E23" s="66">
        <v>94300</v>
      </c>
      <c r="F23" s="66">
        <v>32900</v>
      </c>
      <c r="G23" s="66">
        <v>0</v>
      </c>
      <c r="H23" s="66">
        <v>0</v>
      </c>
      <c r="I23" s="66">
        <v>0</v>
      </c>
      <c r="J23" s="66">
        <v>21700</v>
      </c>
      <c r="K23" s="66">
        <v>600</v>
      </c>
      <c r="L23" s="66">
        <v>21100</v>
      </c>
      <c r="M23" s="66">
        <v>114300</v>
      </c>
      <c r="N23" s="66">
        <v>100800</v>
      </c>
      <c r="O23" s="66">
        <v>0</v>
      </c>
      <c r="P23" s="66">
        <v>13500</v>
      </c>
      <c r="Q23" s="66">
        <v>5100</v>
      </c>
      <c r="R23" s="66">
        <v>0</v>
      </c>
      <c r="S23" s="66">
        <v>0</v>
      </c>
      <c r="T23" s="66">
        <v>5100</v>
      </c>
      <c r="U23" s="66">
        <v>0</v>
      </c>
      <c r="V23" s="66">
        <v>0</v>
      </c>
      <c r="W23" s="66">
        <v>0</v>
      </c>
      <c r="X23" s="66">
        <v>319600</v>
      </c>
      <c r="Y23" s="66">
        <v>0</v>
      </c>
      <c r="Z23" s="66">
        <v>0</v>
      </c>
      <c r="AA23" s="66">
        <v>0</v>
      </c>
      <c r="AB23" s="66">
        <v>3100</v>
      </c>
      <c r="AC23" s="66">
        <v>175000</v>
      </c>
      <c r="AD23" s="66">
        <v>175000</v>
      </c>
      <c r="AE23" s="66">
        <v>0</v>
      </c>
      <c r="AF23" s="66">
        <v>127600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>
        <v>0</v>
      </c>
      <c r="AO23" s="66">
        <v>192800</v>
      </c>
      <c r="AP23" s="66">
        <v>0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66">
        <v>0</v>
      </c>
      <c r="AW23" s="66">
        <v>0</v>
      </c>
      <c r="AX23" s="66">
        <v>0</v>
      </c>
      <c r="AY23" s="66">
        <v>0</v>
      </c>
      <c r="AZ23" s="66">
        <v>0</v>
      </c>
      <c r="BA23" s="66">
        <v>22000</v>
      </c>
      <c r="BB23" s="66">
        <v>0</v>
      </c>
      <c r="BC23" s="66">
        <v>0</v>
      </c>
      <c r="BD23" s="66">
        <v>0</v>
      </c>
      <c r="BE23" s="66">
        <v>0</v>
      </c>
      <c r="BF23" s="66">
        <v>0</v>
      </c>
      <c r="BG23" s="66">
        <v>1430000</v>
      </c>
      <c r="BH23" s="66">
        <v>0</v>
      </c>
      <c r="BI23" s="66">
        <v>0</v>
      </c>
      <c r="BJ23" s="66">
        <v>0</v>
      </c>
      <c r="BK23" s="66">
        <v>0</v>
      </c>
      <c r="BL23" s="66">
        <v>23600</v>
      </c>
      <c r="BM23" s="66">
        <v>2223400</v>
      </c>
      <c r="BN23" s="67">
        <v>0</v>
      </c>
    </row>
    <row r="24" spans="1:66" ht="15" customHeight="1">
      <c r="A24" s="55"/>
      <c r="B24" s="56"/>
      <c r="C24" s="58"/>
      <c r="D24" s="57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7"/>
    </row>
    <row r="25" spans="1:66" ht="15" customHeight="1">
      <c r="A25" s="83" t="s">
        <v>2</v>
      </c>
      <c r="B25" s="84"/>
      <c r="C25" s="84"/>
      <c r="D25" s="54"/>
      <c r="E25" s="66">
        <f aca="true" t="shared" si="2" ref="E25:AQ25">SUM(E11:E23)</f>
        <v>5378200</v>
      </c>
      <c r="F25" s="66">
        <f t="shared" si="2"/>
        <v>2187200</v>
      </c>
      <c r="G25" s="66">
        <f t="shared" si="2"/>
        <v>1145200</v>
      </c>
      <c r="H25" s="66"/>
      <c r="I25" s="66"/>
      <c r="J25" s="66">
        <f t="shared" si="2"/>
        <v>225814</v>
      </c>
      <c r="K25" s="66">
        <f t="shared" si="2"/>
        <v>67000</v>
      </c>
      <c r="L25" s="66">
        <f t="shared" si="2"/>
        <v>158814</v>
      </c>
      <c r="M25" s="66">
        <f t="shared" si="2"/>
        <v>5423494</v>
      </c>
      <c r="N25" s="66">
        <f>SUM(N11:N23)</f>
        <v>2863800</v>
      </c>
      <c r="O25" s="66">
        <f t="shared" si="2"/>
        <v>1158800</v>
      </c>
      <c r="P25" s="66">
        <f t="shared" si="2"/>
        <v>1400894</v>
      </c>
      <c r="Q25" s="66">
        <f t="shared" si="2"/>
        <v>2975400</v>
      </c>
      <c r="R25" s="66">
        <f t="shared" si="2"/>
        <v>98600</v>
      </c>
      <c r="S25" s="66">
        <f t="shared" si="2"/>
        <v>72900</v>
      </c>
      <c r="T25" s="66">
        <f t="shared" si="2"/>
        <v>2638500</v>
      </c>
      <c r="U25" s="66">
        <f t="shared" si="2"/>
        <v>72900</v>
      </c>
      <c r="V25" s="66">
        <f t="shared" si="2"/>
        <v>0</v>
      </c>
      <c r="W25" s="66">
        <f t="shared" si="2"/>
        <v>92500</v>
      </c>
      <c r="X25" s="66">
        <f t="shared" si="2"/>
        <v>22580525</v>
      </c>
      <c r="Y25" s="66">
        <f t="shared" si="2"/>
        <v>0</v>
      </c>
      <c r="Z25" s="66">
        <f t="shared" si="2"/>
        <v>0</v>
      </c>
      <c r="AA25" s="66">
        <f t="shared" si="2"/>
        <v>207300</v>
      </c>
      <c r="AB25" s="66">
        <f t="shared" si="2"/>
        <v>466000</v>
      </c>
      <c r="AC25" s="66">
        <f t="shared" si="2"/>
        <v>17778025</v>
      </c>
      <c r="AD25" s="66">
        <f t="shared" si="2"/>
        <v>17755425</v>
      </c>
      <c r="AE25" s="66">
        <f t="shared" si="2"/>
        <v>22600</v>
      </c>
      <c r="AF25" s="66">
        <f t="shared" si="2"/>
        <v>747100</v>
      </c>
      <c r="AG25" s="66">
        <f t="shared" si="2"/>
        <v>11900</v>
      </c>
      <c r="AH25" s="66">
        <f t="shared" si="2"/>
        <v>0</v>
      </c>
      <c r="AI25" s="66">
        <f t="shared" si="2"/>
        <v>0</v>
      </c>
      <c r="AJ25" s="66">
        <f t="shared" si="2"/>
        <v>0</v>
      </c>
      <c r="AK25" s="66">
        <f t="shared" si="2"/>
        <v>0</v>
      </c>
      <c r="AL25" s="66"/>
      <c r="AM25" s="66">
        <f t="shared" si="2"/>
        <v>975000</v>
      </c>
      <c r="AN25" s="66">
        <f t="shared" si="2"/>
        <v>3700600</v>
      </c>
      <c r="AO25" s="66">
        <f t="shared" si="2"/>
        <v>192800</v>
      </c>
      <c r="AP25" s="66">
        <f t="shared" si="2"/>
        <v>0</v>
      </c>
      <c r="AQ25" s="66">
        <f t="shared" si="2"/>
        <v>0</v>
      </c>
      <c r="AR25" s="66">
        <f aca="true" t="shared" si="3" ref="AR25:BN25">SUM(AR11:AR23)</f>
        <v>0</v>
      </c>
      <c r="AS25" s="66">
        <f t="shared" si="3"/>
        <v>0</v>
      </c>
      <c r="AT25" s="66">
        <f t="shared" si="3"/>
        <v>0</v>
      </c>
      <c r="AU25" s="66">
        <f t="shared" si="3"/>
        <v>39620</v>
      </c>
      <c r="AV25" s="66">
        <f t="shared" si="3"/>
        <v>0</v>
      </c>
      <c r="AW25" s="66">
        <f t="shared" si="3"/>
        <v>4320</v>
      </c>
      <c r="AX25" s="66">
        <f t="shared" si="3"/>
        <v>0</v>
      </c>
      <c r="AY25" s="66">
        <f t="shared" si="3"/>
        <v>0</v>
      </c>
      <c r="AZ25" s="66">
        <f t="shared" si="3"/>
        <v>0</v>
      </c>
      <c r="BA25" s="66">
        <f t="shared" si="3"/>
        <v>566700</v>
      </c>
      <c r="BB25" s="66">
        <f t="shared" si="3"/>
        <v>0</v>
      </c>
      <c r="BC25" s="66">
        <f t="shared" si="3"/>
        <v>0</v>
      </c>
      <c r="BD25" s="66">
        <f t="shared" si="3"/>
        <v>0</v>
      </c>
      <c r="BE25" s="66">
        <f t="shared" si="3"/>
        <v>0</v>
      </c>
      <c r="BF25" s="66">
        <f t="shared" si="3"/>
        <v>0</v>
      </c>
      <c r="BG25" s="66">
        <f t="shared" si="3"/>
        <v>25967136</v>
      </c>
      <c r="BH25" s="66">
        <f t="shared" si="3"/>
        <v>0</v>
      </c>
      <c r="BI25" s="66">
        <f t="shared" si="3"/>
        <v>0</v>
      </c>
      <c r="BJ25" s="66">
        <f t="shared" si="3"/>
        <v>1154170</v>
      </c>
      <c r="BK25" s="66">
        <f t="shared" si="3"/>
        <v>0</v>
      </c>
      <c r="BL25" s="66">
        <f t="shared" si="3"/>
        <v>696600</v>
      </c>
      <c r="BM25" s="66">
        <f t="shared" si="3"/>
        <v>71021259</v>
      </c>
      <c r="BN25" s="67">
        <f t="shared" si="3"/>
        <v>0</v>
      </c>
    </row>
    <row r="26" spans="1:66" ht="15" customHeight="1">
      <c r="A26" s="52"/>
      <c r="B26" s="53"/>
      <c r="C26" s="53"/>
      <c r="D26" s="54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7"/>
    </row>
    <row r="27" spans="1:66" ht="26.25" customHeight="1">
      <c r="A27" s="55">
        <v>1</v>
      </c>
      <c r="B27" s="56"/>
      <c r="C27" s="58" t="s">
        <v>16</v>
      </c>
      <c r="D27" s="57"/>
      <c r="E27" s="66">
        <v>126700</v>
      </c>
      <c r="F27" s="66">
        <v>47800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375000</v>
      </c>
      <c r="Y27" s="66">
        <v>0</v>
      </c>
      <c r="Z27" s="66">
        <v>0</v>
      </c>
      <c r="AA27" s="66">
        <v>0</v>
      </c>
      <c r="AB27" s="66">
        <v>5300</v>
      </c>
      <c r="AC27" s="66">
        <v>277700</v>
      </c>
      <c r="AD27" s="66">
        <v>277700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>
        <v>233700</v>
      </c>
      <c r="AO27" s="66">
        <v>0</v>
      </c>
      <c r="AP27" s="66">
        <v>0</v>
      </c>
      <c r="AQ27" s="66">
        <v>0</v>
      </c>
      <c r="AR27" s="66">
        <v>0</v>
      </c>
      <c r="AS27" s="66">
        <v>0</v>
      </c>
      <c r="AT27" s="66">
        <v>0</v>
      </c>
      <c r="AU27" s="66">
        <v>0</v>
      </c>
      <c r="AV27" s="66">
        <v>0</v>
      </c>
      <c r="AW27" s="66">
        <v>0</v>
      </c>
      <c r="AX27" s="66">
        <v>0</v>
      </c>
      <c r="AY27" s="66">
        <v>0</v>
      </c>
      <c r="AZ27" s="66">
        <v>0</v>
      </c>
      <c r="BA27" s="66">
        <v>0</v>
      </c>
      <c r="BB27" s="66">
        <v>0</v>
      </c>
      <c r="BC27" s="66">
        <v>0</v>
      </c>
      <c r="BD27" s="66">
        <v>0</v>
      </c>
      <c r="BE27" s="66">
        <v>0</v>
      </c>
      <c r="BF27" s="66">
        <v>0</v>
      </c>
      <c r="BG27" s="66">
        <v>508931</v>
      </c>
      <c r="BH27" s="66">
        <v>0</v>
      </c>
      <c r="BI27" s="66">
        <v>0</v>
      </c>
      <c r="BJ27" s="66">
        <v>0</v>
      </c>
      <c r="BK27" s="66">
        <v>0</v>
      </c>
      <c r="BL27" s="66">
        <v>0</v>
      </c>
      <c r="BM27" s="66">
        <v>1244331</v>
      </c>
      <c r="BN27" s="67">
        <v>0</v>
      </c>
    </row>
    <row r="28" spans="1:66" ht="26.25" customHeight="1">
      <c r="A28" s="55">
        <v>2</v>
      </c>
      <c r="B28" s="56"/>
      <c r="C28" s="58" t="s">
        <v>17</v>
      </c>
      <c r="D28" s="57"/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235800</v>
      </c>
      <c r="N28" s="66">
        <v>235800</v>
      </c>
      <c r="O28" s="66">
        <v>0</v>
      </c>
      <c r="P28" s="66">
        <v>0</v>
      </c>
      <c r="Q28" s="66">
        <v>153400</v>
      </c>
      <c r="R28" s="66">
        <v>153400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2900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66">
        <v>0</v>
      </c>
      <c r="AR28" s="66">
        <v>0</v>
      </c>
      <c r="AS28" s="66">
        <v>0</v>
      </c>
      <c r="AT28" s="66">
        <v>0</v>
      </c>
      <c r="AU28" s="66">
        <v>0</v>
      </c>
      <c r="AV28" s="66">
        <v>0</v>
      </c>
      <c r="AW28" s="66">
        <v>0</v>
      </c>
      <c r="AX28" s="66">
        <v>0</v>
      </c>
      <c r="AY28" s="66">
        <v>0</v>
      </c>
      <c r="AZ28" s="66">
        <v>0</v>
      </c>
      <c r="BA28" s="66">
        <v>30700</v>
      </c>
      <c r="BB28" s="66">
        <v>0</v>
      </c>
      <c r="BC28" s="66">
        <v>0</v>
      </c>
      <c r="BD28" s="66">
        <v>0</v>
      </c>
      <c r="BE28" s="66">
        <v>0</v>
      </c>
      <c r="BF28" s="66">
        <v>0</v>
      </c>
      <c r="BG28" s="66">
        <v>267700</v>
      </c>
      <c r="BH28" s="66">
        <v>0</v>
      </c>
      <c r="BI28" s="66">
        <v>0</v>
      </c>
      <c r="BJ28" s="66">
        <v>8900</v>
      </c>
      <c r="BK28" s="66">
        <v>0</v>
      </c>
      <c r="BL28" s="66">
        <v>0</v>
      </c>
      <c r="BM28" s="66">
        <v>699400</v>
      </c>
      <c r="BN28" s="67">
        <v>0</v>
      </c>
    </row>
    <row r="29" spans="1:66" ht="26.25" customHeight="1">
      <c r="A29" s="55">
        <v>3</v>
      </c>
      <c r="B29" s="56"/>
      <c r="C29" s="58" t="s">
        <v>18</v>
      </c>
      <c r="D29" s="57"/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>
        <v>12500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  <c r="AT29" s="66">
        <v>0</v>
      </c>
      <c r="AU29" s="66">
        <v>0</v>
      </c>
      <c r="AV29" s="66">
        <v>0</v>
      </c>
      <c r="AW29" s="66">
        <v>0</v>
      </c>
      <c r="AX29" s="66">
        <v>0</v>
      </c>
      <c r="AY29" s="66">
        <v>0</v>
      </c>
      <c r="AZ29" s="66">
        <v>0</v>
      </c>
      <c r="BA29" s="66">
        <v>0</v>
      </c>
      <c r="BB29" s="66">
        <v>0</v>
      </c>
      <c r="BC29" s="66">
        <v>0</v>
      </c>
      <c r="BD29" s="66">
        <v>0</v>
      </c>
      <c r="BE29" s="66">
        <v>0</v>
      </c>
      <c r="BF29" s="66">
        <v>0</v>
      </c>
      <c r="BG29" s="66">
        <v>96500</v>
      </c>
      <c r="BH29" s="66">
        <v>0</v>
      </c>
      <c r="BI29" s="66">
        <v>0</v>
      </c>
      <c r="BJ29" s="66">
        <v>0</v>
      </c>
      <c r="BK29" s="66">
        <v>0</v>
      </c>
      <c r="BL29" s="66">
        <v>0</v>
      </c>
      <c r="BM29" s="66">
        <v>109000</v>
      </c>
      <c r="BN29" s="67">
        <v>0</v>
      </c>
    </row>
    <row r="30" spans="1:66" ht="26.25" customHeight="1">
      <c r="A30" s="55">
        <v>4</v>
      </c>
      <c r="B30" s="56"/>
      <c r="C30" s="58" t="s">
        <v>0</v>
      </c>
      <c r="D30" s="57"/>
      <c r="E30" s="66">
        <v>10900</v>
      </c>
      <c r="F30" s="66">
        <v>3300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1400</v>
      </c>
      <c r="N30" s="66">
        <v>0</v>
      </c>
      <c r="O30" s="66">
        <v>1400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10400</v>
      </c>
      <c r="Y30" s="66">
        <v>0</v>
      </c>
      <c r="Z30" s="66">
        <v>0</v>
      </c>
      <c r="AA30" s="66">
        <v>0</v>
      </c>
      <c r="AB30" s="66">
        <v>5600</v>
      </c>
      <c r="AC30" s="66">
        <v>0</v>
      </c>
      <c r="AD30" s="66">
        <v>0</v>
      </c>
      <c r="AE30" s="66">
        <v>0</v>
      </c>
      <c r="AF30" s="66">
        <v>4800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0</v>
      </c>
      <c r="AQ30" s="66">
        <v>0</v>
      </c>
      <c r="AR30" s="66">
        <v>0</v>
      </c>
      <c r="AS30" s="66">
        <v>0</v>
      </c>
      <c r="AT30" s="66">
        <v>0</v>
      </c>
      <c r="AU30" s="66">
        <v>0</v>
      </c>
      <c r="AV30" s="66">
        <v>0</v>
      </c>
      <c r="AW30" s="66">
        <v>0</v>
      </c>
      <c r="AX30" s="66">
        <v>0</v>
      </c>
      <c r="AY30" s="66">
        <v>0</v>
      </c>
      <c r="AZ30" s="66">
        <v>0</v>
      </c>
      <c r="BA30" s="66">
        <v>800</v>
      </c>
      <c r="BB30" s="66">
        <v>0</v>
      </c>
      <c r="BC30" s="66">
        <v>0</v>
      </c>
      <c r="BD30" s="66">
        <v>0</v>
      </c>
      <c r="BE30" s="66">
        <v>0</v>
      </c>
      <c r="BF30" s="66">
        <v>0</v>
      </c>
      <c r="BG30" s="66">
        <v>301000</v>
      </c>
      <c r="BH30" s="66">
        <v>0</v>
      </c>
      <c r="BI30" s="66">
        <v>0</v>
      </c>
      <c r="BJ30" s="66">
        <v>117500</v>
      </c>
      <c r="BK30" s="66">
        <v>0</v>
      </c>
      <c r="BL30" s="66">
        <v>0</v>
      </c>
      <c r="BM30" s="66">
        <v>442000</v>
      </c>
      <c r="BN30" s="67">
        <v>0</v>
      </c>
    </row>
    <row r="31" spans="1:66" ht="26.25" customHeight="1">
      <c r="A31" s="55">
        <v>5</v>
      </c>
      <c r="B31" s="56"/>
      <c r="C31" s="58" t="s">
        <v>19</v>
      </c>
      <c r="D31" s="57"/>
      <c r="E31" s="66">
        <v>60600</v>
      </c>
      <c r="F31" s="66">
        <v>26900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56200</v>
      </c>
      <c r="N31" s="66">
        <v>19600</v>
      </c>
      <c r="O31" s="66">
        <v>36600</v>
      </c>
      <c r="P31" s="66">
        <v>0</v>
      </c>
      <c r="Q31" s="66">
        <v>13600</v>
      </c>
      <c r="R31" s="66">
        <v>13600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5000</v>
      </c>
      <c r="Y31" s="66">
        <v>0</v>
      </c>
      <c r="Z31" s="66">
        <v>0</v>
      </c>
      <c r="AA31" s="66">
        <v>0</v>
      </c>
      <c r="AB31" s="66">
        <v>2100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N31" s="66">
        <v>0</v>
      </c>
      <c r="AO31" s="66">
        <v>0</v>
      </c>
      <c r="AP31" s="66">
        <v>0</v>
      </c>
      <c r="AQ31" s="66">
        <v>0</v>
      </c>
      <c r="AR31" s="66">
        <v>0</v>
      </c>
      <c r="AS31" s="66">
        <v>0</v>
      </c>
      <c r="AT31" s="66">
        <v>0</v>
      </c>
      <c r="AU31" s="66">
        <v>0</v>
      </c>
      <c r="AV31" s="66">
        <v>0</v>
      </c>
      <c r="AW31" s="66">
        <v>0</v>
      </c>
      <c r="AX31" s="66">
        <v>0</v>
      </c>
      <c r="AY31" s="66">
        <v>0</v>
      </c>
      <c r="AZ31" s="66">
        <v>0</v>
      </c>
      <c r="BA31" s="66">
        <v>0</v>
      </c>
      <c r="BB31" s="66">
        <v>0</v>
      </c>
      <c r="BC31" s="66">
        <v>0</v>
      </c>
      <c r="BD31" s="66">
        <v>0</v>
      </c>
      <c r="BE31" s="66">
        <v>0</v>
      </c>
      <c r="BF31" s="66">
        <v>0</v>
      </c>
      <c r="BG31" s="66">
        <v>243222</v>
      </c>
      <c r="BH31" s="66">
        <v>0</v>
      </c>
      <c r="BI31" s="66">
        <v>0</v>
      </c>
      <c r="BJ31" s="66">
        <v>0</v>
      </c>
      <c r="BK31" s="66">
        <v>0</v>
      </c>
      <c r="BL31" s="66">
        <v>0</v>
      </c>
      <c r="BM31" s="66">
        <v>378622</v>
      </c>
      <c r="BN31" s="67">
        <v>0</v>
      </c>
    </row>
    <row r="32" spans="1:66" ht="26.25" customHeight="1">
      <c r="A32" s="55">
        <v>6</v>
      </c>
      <c r="B32" s="56"/>
      <c r="C32" s="58" t="s">
        <v>20</v>
      </c>
      <c r="D32" s="57"/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267000</v>
      </c>
      <c r="AO32" s="66">
        <v>0</v>
      </c>
      <c r="AP32" s="66">
        <v>0</v>
      </c>
      <c r="AQ32" s="66">
        <v>0</v>
      </c>
      <c r="AR32" s="66">
        <v>0</v>
      </c>
      <c r="AS32" s="66">
        <v>0</v>
      </c>
      <c r="AT32" s="66">
        <v>0</v>
      </c>
      <c r="AU32" s="66">
        <v>0</v>
      </c>
      <c r="AV32" s="66">
        <v>0</v>
      </c>
      <c r="AW32" s="66">
        <v>0</v>
      </c>
      <c r="AX32" s="66">
        <v>0</v>
      </c>
      <c r="AY32" s="66">
        <v>0</v>
      </c>
      <c r="AZ32" s="66">
        <v>0</v>
      </c>
      <c r="BA32" s="66">
        <v>0</v>
      </c>
      <c r="BB32" s="66">
        <v>0</v>
      </c>
      <c r="BC32" s="66">
        <v>0</v>
      </c>
      <c r="BD32" s="66">
        <v>0</v>
      </c>
      <c r="BE32" s="66">
        <v>0</v>
      </c>
      <c r="BF32" s="66">
        <v>0</v>
      </c>
      <c r="BG32" s="66">
        <v>0</v>
      </c>
      <c r="BH32" s="66">
        <v>0</v>
      </c>
      <c r="BI32" s="66">
        <v>0</v>
      </c>
      <c r="BJ32" s="66">
        <v>0</v>
      </c>
      <c r="BK32" s="66">
        <v>0</v>
      </c>
      <c r="BL32" s="66">
        <v>0</v>
      </c>
      <c r="BM32" s="66">
        <v>267000</v>
      </c>
      <c r="BN32" s="67">
        <v>0</v>
      </c>
    </row>
    <row r="33" spans="1:66" s="59" customFormat="1" ht="15" customHeight="1">
      <c r="A33" s="55"/>
      <c r="B33" s="56"/>
      <c r="C33" s="58"/>
      <c r="D33" s="57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7"/>
    </row>
    <row r="34" spans="1:66" ht="15" customHeight="1">
      <c r="A34" s="83" t="s">
        <v>63</v>
      </c>
      <c r="B34" s="84"/>
      <c r="C34" s="84"/>
      <c r="D34" s="54"/>
      <c r="E34" s="66">
        <f aca="true" t="shared" si="4" ref="E34:AQ34">SUM(E27:E32)</f>
        <v>198200</v>
      </c>
      <c r="F34" s="66">
        <f t="shared" si="4"/>
        <v>78000</v>
      </c>
      <c r="G34" s="66">
        <f t="shared" si="4"/>
        <v>0</v>
      </c>
      <c r="H34" s="66"/>
      <c r="I34" s="66"/>
      <c r="J34" s="66">
        <f t="shared" si="4"/>
        <v>0</v>
      </c>
      <c r="K34" s="66">
        <f t="shared" si="4"/>
        <v>0</v>
      </c>
      <c r="L34" s="66">
        <f t="shared" si="4"/>
        <v>0</v>
      </c>
      <c r="M34" s="66">
        <f>SUM(M27:M32)</f>
        <v>293400</v>
      </c>
      <c r="N34" s="66">
        <f t="shared" si="4"/>
        <v>255400</v>
      </c>
      <c r="O34" s="66">
        <f>SUM(O27:O32)</f>
        <v>38000</v>
      </c>
      <c r="P34" s="66">
        <f>SUM(P27:P32)</f>
        <v>0</v>
      </c>
      <c r="Q34" s="66">
        <f t="shared" si="4"/>
        <v>167000</v>
      </c>
      <c r="R34" s="66">
        <f t="shared" si="4"/>
        <v>167000</v>
      </c>
      <c r="S34" s="66">
        <f t="shared" si="4"/>
        <v>0</v>
      </c>
      <c r="T34" s="66">
        <f t="shared" si="4"/>
        <v>0</v>
      </c>
      <c r="U34" s="66">
        <f t="shared" si="4"/>
        <v>0</v>
      </c>
      <c r="V34" s="66">
        <f t="shared" si="4"/>
        <v>0</v>
      </c>
      <c r="W34" s="66">
        <f t="shared" si="4"/>
        <v>0</v>
      </c>
      <c r="X34" s="66">
        <f t="shared" si="4"/>
        <v>393300</v>
      </c>
      <c r="Y34" s="66">
        <f t="shared" si="4"/>
        <v>0</v>
      </c>
      <c r="Z34" s="66">
        <f t="shared" si="4"/>
        <v>0</v>
      </c>
      <c r="AA34" s="66">
        <f t="shared" si="4"/>
        <v>0</v>
      </c>
      <c r="AB34" s="66">
        <f t="shared" si="4"/>
        <v>13000</v>
      </c>
      <c r="AC34" s="66">
        <f t="shared" si="4"/>
        <v>277700</v>
      </c>
      <c r="AD34" s="66">
        <f t="shared" si="4"/>
        <v>277700</v>
      </c>
      <c r="AE34" s="66">
        <f t="shared" si="4"/>
        <v>0</v>
      </c>
      <c r="AF34" s="66">
        <f t="shared" si="4"/>
        <v>4800</v>
      </c>
      <c r="AG34" s="66">
        <f t="shared" si="4"/>
        <v>0</v>
      </c>
      <c r="AH34" s="66">
        <f t="shared" si="4"/>
        <v>0</v>
      </c>
      <c r="AI34" s="66">
        <f t="shared" si="4"/>
        <v>0</v>
      </c>
      <c r="AJ34" s="66">
        <f t="shared" si="4"/>
        <v>0</v>
      </c>
      <c r="AK34" s="66">
        <f t="shared" si="4"/>
        <v>0</v>
      </c>
      <c r="AL34" s="66"/>
      <c r="AM34" s="66">
        <f t="shared" si="4"/>
        <v>0</v>
      </c>
      <c r="AN34" s="66">
        <f t="shared" si="4"/>
        <v>513200</v>
      </c>
      <c r="AO34" s="66">
        <f t="shared" si="4"/>
        <v>0</v>
      </c>
      <c r="AP34" s="66">
        <f t="shared" si="4"/>
        <v>0</v>
      </c>
      <c r="AQ34" s="66">
        <f t="shared" si="4"/>
        <v>0</v>
      </c>
      <c r="AR34" s="66">
        <f aca="true" t="shared" si="5" ref="AR34:BN34">SUM(AR27:AR32)</f>
        <v>0</v>
      </c>
      <c r="AS34" s="66">
        <f t="shared" si="5"/>
        <v>0</v>
      </c>
      <c r="AT34" s="66">
        <f t="shared" si="5"/>
        <v>0</v>
      </c>
      <c r="AU34" s="66">
        <f t="shared" si="5"/>
        <v>0</v>
      </c>
      <c r="AV34" s="66">
        <f t="shared" si="5"/>
        <v>0</v>
      </c>
      <c r="AW34" s="66">
        <f t="shared" si="5"/>
        <v>0</v>
      </c>
      <c r="AX34" s="66">
        <f t="shared" si="5"/>
        <v>0</v>
      </c>
      <c r="AY34" s="66">
        <f t="shared" si="5"/>
        <v>0</v>
      </c>
      <c r="AZ34" s="66">
        <f t="shared" si="5"/>
        <v>0</v>
      </c>
      <c r="BA34" s="66">
        <f t="shared" si="5"/>
        <v>31500</v>
      </c>
      <c r="BB34" s="66">
        <f t="shared" si="5"/>
        <v>0</v>
      </c>
      <c r="BC34" s="66">
        <f t="shared" si="5"/>
        <v>0</v>
      </c>
      <c r="BD34" s="66">
        <f t="shared" si="5"/>
        <v>0</v>
      </c>
      <c r="BE34" s="66">
        <f t="shared" si="5"/>
        <v>0</v>
      </c>
      <c r="BF34" s="66">
        <f t="shared" si="5"/>
        <v>0</v>
      </c>
      <c r="BG34" s="66">
        <f t="shared" si="5"/>
        <v>1417353</v>
      </c>
      <c r="BH34" s="66">
        <f t="shared" si="5"/>
        <v>0</v>
      </c>
      <c r="BI34" s="66">
        <f t="shared" si="5"/>
        <v>0</v>
      </c>
      <c r="BJ34" s="66">
        <f t="shared" si="5"/>
        <v>126400</v>
      </c>
      <c r="BK34" s="66">
        <f t="shared" si="5"/>
        <v>0</v>
      </c>
      <c r="BL34" s="66">
        <f t="shared" si="5"/>
        <v>0</v>
      </c>
      <c r="BM34" s="66">
        <f t="shared" si="5"/>
        <v>3140353</v>
      </c>
      <c r="BN34" s="67">
        <f t="shared" si="5"/>
        <v>0</v>
      </c>
    </row>
    <row r="35" spans="1:66" ht="15" customHeight="1" thickBot="1">
      <c r="A35" s="60"/>
      <c r="B35" s="61"/>
      <c r="C35" s="61"/>
      <c r="D35" s="62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9"/>
    </row>
    <row r="36" spans="1:66" s="71" customFormat="1" ht="12.75" customHeight="1" hidden="1">
      <c r="A36" s="70"/>
      <c r="B36" s="70"/>
      <c r="C36" s="70" t="s">
        <v>175</v>
      </c>
      <c r="D36" s="70"/>
      <c r="E36" s="71">
        <v>33</v>
      </c>
      <c r="F36" s="71">
        <v>33</v>
      </c>
      <c r="G36" s="71">
        <v>33</v>
      </c>
      <c r="H36" s="71">
        <v>33</v>
      </c>
      <c r="I36" s="71">
        <v>33</v>
      </c>
      <c r="J36" s="71">
        <v>33</v>
      </c>
      <c r="K36" s="71">
        <v>33</v>
      </c>
      <c r="L36" s="71">
        <v>33</v>
      </c>
      <c r="M36" s="71">
        <v>33</v>
      </c>
      <c r="N36" s="71">
        <v>33</v>
      </c>
      <c r="O36" s="71">
        <v>33</v>
      </c>
      <c r="P36" s="71">
        <v>33</v>
      </c>
      <c r="Q36" s="71">
        <v>33</v>
      </c>
      <c r="R36" s="71">
        <v>33</v>
      </c>
      <c r="S36" s="71">
        <v>33</v>
      </c>
      <c r="T36" s="71">
        <v>33</v>
      </c>
      <c r="U36" s="71">
        <v>33</v>
      </c>
      <c r="V36" s="71">
        <v>33</v>
      </c>
      <c r="W36" s="71">
        <v>33</v>
      </c>
      <c r="X36" s="71">
        <v>33</v>
      </c>
      <c r="Y36" s="71">
        <v>33</v>
      </c>
      <c r="Z36" s="71">
        <v>33</v>
      </c>
      <c r="AA36" s="71">
        <v>33</v>
      </c>
      <c r="AB36" s="71">
        <v>33</v>
      </c>
      <c r="AC36" s="71">
        <v>33</v>
      </c>
      <c r="AD36" s="71">
        <v>33</v>
      </c>
      <c r="AE36" s="71">
        <v>33</v>
      </c>
      <c r="AF36" s="71">
        <v>33</v>
      </c>
      <c r="AG36" s="71">
        <v>33</v>
      </c>
      <c r="AH36" s="71">
        <v>33</v>
      </c>
      <c r="AI36" s="71">
        <v>33</v>
      </c>
      <c r="AJ36" s="71">
        <v>33</v>
      </c>
      <c r="AK36" s="71">
        <v>33</v>
      </c>
      <c r="AL36" s="71">
        <v>33</v>
      </c>
      <c r="AM36" s="71">
        <v>33</v>
      </c>
      <c r="AN36" s="71">
        <v>33</v>
      </c>
      <c r="AO36" s="71">
        <v>33</v>
      </c>
      <c r="AP36" s="71">
        <v>33</v>
      </c>
      <c r="AQ36" s="71">
        <v>33</v>
      </c>
      <c r="AR36" s="71">
        <v>33</v>
      </c>
      <c r="AS36" s="71">
        <v>33</v>
      </c>
      <c r="AT36" s="95">
        <v>33</v>
      </c>
      <c r="AU36" s="71">
        <v>33</v>
      </c>
      <c r="AV36" s="71">
        <v>33</v>
      </c>
      <c r="AW36" s="71">
        <v>33</v>
      </c>
      <c r="AX36" s="71">
        <v>33</v>
      </c>
      <c r="AY36" s="71">
        <v>33</v>
      </c>
      <c r="AZ36" s="71">
        <v>33</v>
      </c>
      <c r="BA36" s="71">
        <v>33</v>
      </c>
      <c r="BB36" s="71">
        <v>33</v>
      </c>
      <c r="BC36" s="71">
        <v>33</v>
      </c>
      <c r="BD36" s="71">
        <v>33</v>
      </c>
      <c r="BE36" s="71">
        <v>33</v>
      </c>
      <c r="BF36" s="71">
        <v>33</v>
      </c>
      <c r="BG36" s="71">
        <v>33</v>
      </c>
      <c r="BH36" s="71">
        <v>33</v>
      </c>
      <c r="BI36" s="71">
        <v>33</v>
      </c>
      <c r="BJ36" s="71">
        <v>33</v>
      </c>
      <c r="BK36" s="71">
        <v>33</v>
      </c>
      <c r="BL36" s="71">
        <v>33</v>
      </c>
      <c r="BM36" s="71">
        <v>33</v>
      </c>
      <c r="BN36" s="71">
        <v>33</v>
      </c>
    </row>
    <row r="37" spans="1:66" s="99" customFormat="1" ht="12.75" customHeight="1" hidden="1">
      <c r="A37" s="98"/>
      <c r="B37" s="98"/>
      <c r="C37" s="70" t="s">
        <v>176</v>
      </c>
      <c r="D37" s="70"/>
      <c r="E37" s="71">
        <v>1</v>
      </c>
      <c r="F37" s="71">
        <v>2</v>
      </c>
      <c r="G37" s="71">
        <v>3</v>
      </c>
      <c r="H37" s="99">
        <v>4</v>
      </c>
      <c r="I37" s="99">
        <v>5</v>
      </c>
      <c r="J37" s="99">
        <v>6</v>
      </c>
      <c r="K37" s="99">
        <v>7</v>
      </c>
      <c r="L37" s="99">
        <v>8</v>
      </c>
      <c r="M37" s="99">
        <v>9</v>
      </c>
      <c r="N37" s="99">
        <v>10</v>
      </c>
      <c r="O37" s="99">
        <v>11</v>
      </c>
      <c r="P37" s="99">
        <v>12</v>
      </c>
      <c r="Q37" s="99">
        <v>13</v>
      </c>
      <c r="R37" s="99">
        <v>14</v>
      </c>
      <c r="S37" s="99">
        <v>15</v>
      </c>
      <c r="T37" s="99">
        <v>16</v>
      </c>
      <c r="U37" s="99">
        <v>17</v>
      </c>
      <c r="V37" s="99">
        <v>18</v>
      </c>
      <c r="W37" s="99">
        <v>19</v>
      </c>
      <c r="X37" s="99">
        <v>20</v>
      </c>
      <c r="Y37" s="99">
        <v>21</v>
      </c>
      <c r="Z37" s="99">
        <v>22</v>
      </c>
      <c r="AA37" s="99">
        <v>23</v>
      </c>
      <c r="AB37" s="99">
        <v>24</v>
      </c>
      <c r="AC37" s="99">
        <v>25</v>
      </c>
      <c r="AD37" s="99">
        <v>26</v>
      </c>
      <c r="AE37" s="99">
        <v>27</v>
      </c>
      <c r="AF37" s="99">
        <v>28</v>
      </c>
      <c r="AG37" s="99">
        <v>29</v>
      </c>
      <c r="AH37" s="99">
        <v>30</v>
      </c>
      <c r="AI37" s="99">
        <v>31</v>
      </c>
      <c r="AJ37" s="99">
        <v>32</v>
      </c>
      <c r="AK37" s="99">
        <v>33</v>
      </c>
      <c r="AL37" s="99">
        <v>34</v>
      </c>
      <c r="AM37" s="99">
        <v>35</v>
      </c>
      <c r="AN37" s="99">
        <v>36</v>
      </c>
      <c r="AO37" s="99">
        <v>37</v>
      </c>
      <c r="AP37" s="99">
        <v>38</v>
      </c>
      <c r="AQ37" s="99">
        <v>39</v>
      </c>
      <c r="AR37" s="99">
        <v>40</v>
      </c>
      <c r="AS37" s="99">
        <v>41</v>
      </c>
      <c r="AT37" s="99">
        <v>42</v>
      </c>
      <c r="AU37" s="99">
        <v>43</v>
      </c>
      <c r="AV37" s="99">
        <v>44</v>
      </c>
      <c r="AW37" s="99">
        <v>45</v>
      </c>
      <c r="AX37" s="99">
        <v>46</v>
      </c>
      <c r="AY37" s="99">
        <v>47</v>
      </c>
      <c r="AZ37" s="99">
        <v>48</v>
      </c>
      <c r="BA37" s="99">
        <v>49</v>
      </c>
      <c r="BB37" s="99">
        <v>50</v>
      </c>
      <c r="BC37" s="99">
        <v>51</v>
      </c>
      <c r="BD37" s="99">
        <v>52</v>
      </c>
      <c r="BE37" s="99">
        <v>53</v>
      </c>
      <c r="BF37" s="99">
        <v>54</v>
      </c>
      <c r="BG37" s="99">
        <v>55</v>
      </c>
      <c r="BH37" s="99">
        <v>56</v>
      </c>
      <c r="BI37" s="99">
        <v>57</v>
      </c>
      <c r="BJ37" s="99">
        <v>58</v>
      </c>
      <c r="BK37" s="99">
        <v>59</v>
      </c>
      <c r="BL37" s="99">
        <v>60</v>
      </c>
      <c r="BM37" s="99">
        <v>61</v>
      </c>
      <c r="BN37" s="99">
        <v>62</v>
      </c>
    </row>
    <row r="38" spans="1:66" s="71" customFormat="1" ht="12.75" customHeight="1" hidden="1">
      <c r="A38" s="70"/>
      <c r="B38" s="70"/>
      <c r="C38" s="70" t="s">
        <v>177</v>
      </c>
      <c r="D38" s="70"/>
      <c r="E38" s="71">
        <v>2</v>
      </c>
      <c r="F38" s="71">
        <v>2</v>
      </c>
      <c r="G38" s="71">
        <v>2</v>
      </c>
      <c r="H38" s="71">
        <v>2</v>
      </c>
      <c r="I38" s="71">
        <v>2</v>
      </c>
      <c r="J38" s="71">
        <v>2</v>
      </c>
      <c r="K38" s="71">
        <v>2</v>
      </c>
      <c r="L38" s="71">
        <v>2</v>
      </c>
      <c r="M38" s="71">
        <v>2</v>
      </c>
      <c r="N38" s="71">
        <v>2</v>
      </c>
      <c r="O38" s="71">
        <v>2</v>
      </c>
      <c r="P38" s="71">
        <v>2</v>
      </c>
      <c r="Q38" s="71">
        <v>2</v>
      </c>
      <c r="R38" s="71">
        <v>2</v>
      </c>
      <c r="S38" s="71">
        <v>2</v>
      </c>
      <c r="T38" s="71">
        <v>2</v>
      </c>
      <c r="U38" s="71">
        <v>2</v>
      </c>
      <c r="V38" s="71">
        <v>2</v>
      </c>
      <c r="W38" s="71">
        <v>2</v>
      </c>
      <c r="X38" s="71">
        <v>2</v>
      </c>
      <c r="Y38" s="71">
        <v>2</v>
      </c>
      <c r="Z38" s="71">
        <v>2</v>
      </c>
      <c r="AA38" s="71">
        <v>2</v>
      </c>
      <c r="AB38" s="71">
        <v>2</v>
      </c>
      <c r="AC38" s="71">
        <v>2</v>
      </c>
      <c r="AD38" s="71">
        <v>2</v>
      </c>
      <c r="AE38" s="71">
        <v>2</v>
      </c>
      <c r="AF38" s="71">
        <v>2</v>
      </c>
      <c r="AG38" s="71">
        <v>2</v>
      </c>
      <c r="AH38" s="71">
        <v>2</v>
      </c>
      <c r="AI38" s="71">
        <v>2</v>
      </c>
      <c r="AJ38" s="71">
        <v>2</v>
      </c>
      <c r="AK38" s="71">
        <v>2</v>
      </c>
      <c r="AL38" s="71">
        <v>2</v>
      </c>
      <c r="AM38" s="71">
        <v>2</v>
      </c>
      <c r="AN38" s="71">
        <v>2</v>
      </c>
      <c r="AO38" s="71">
        <v>2</v>
      </c>
      <c r="AP38" s="71">
        <v>2</v>
      </c>
      <c r="AQ38" s="71">
        <v>2</v>
      </c>
      <c r="AR38" s="71">
        <v>2</v>
      </c>
      <c r="AS38" s="71">
        <v>2</v>
      </c>
      <c r="AT38" s="71">
        <v>2</v>
      </c>
      <c r="AU38" s="71">
        <v>2</v>
      </c>
      <c r="AV38" s="71">
        <v>2</v>
      </c>
      <c r="AW38" s="71">
        <v>2</v>
      </c>
      <c r="AX38" s="71">
        <v>2</v>
      </c>
      <c r="AY38" s="71">
        <v>2</v>
      </c>
      <c r="AZ38" s="71">
        <v>2</v>
      </c>
      <c r="BA38" s="71">
        <v>2</v>
      </c>
      <c r="BB38" s="71">
        <v>2</v>
      </c>
      <c r="BC38" s="71">
        <v>2</v>
      </c>
      <c r="BD38" s="71">
        <v>2</v>
      </c>
      <c r="BE38" s="71">
        <v>2</v>
      </c>
      <c r="BF38" s="71">
        <v>2</v>
      </c>
      <c r="BG38" s="71">
        <v>2</v>
      </c>
      <c r="BH38" s="71">
        <v>2</v>
      </c>
      <c r="BI38" s="71">
        <v>2</v>
      </c>
      <c r="BJ38" s="71">
        <v>2</v>
      </c>
      <c r="BK38" s="71">
        <v>2</v>
      </c>
      <c r="BL38" s="71">
        <v>2</v>
      </c>
      <c r="BM38" s="71">
        <v>2</v>
      </c>
      <c r="BN38" s="71">
        <v>2</v>
      </c>
    </row>
    <row r="39" spans="1:66" s="71" customFormat="1" ht="12.75" customHeight="1">
      <c r="A39" s="70"/>
      <c r="B39" s="70"/>
      <c r="C39" s="70" t="s">
        <v>178</v>
      </c>
      <c r="D39" s="70"/>
      <c r="E39" s="71" t="s">
        <v>93</v>
      </c>
      <c r="F39" s="71" t="s">
        <v>94</v>
      </c>
      <c r="G39" s="71" t="s">
        <v>95</v>
      </c>
      <c r="J39" s="71" t="s">
        <v>96</v>
      </c>
      <c r="K39" s="71" t="s">
        <v>97</v>
      </c>
      <c r="L39" s="71" t="s">
        <v>98</v>
      </c>
      <c r="Q39" s="71" t="s">
        <v>99</v>
      </c>
      <c r="R39" s="71" t="s">
        <v>100</v>
      </c>
      <c r="S39" s="71" t="s">
        <v>101</v>
      </c>
      <c r="T39" s="71" t="s">
        <v>102</v>
      </c>
      <c r="U39" s="71" t="s">
        <v>103</v>
      </c>
      <c r="V39" s="71" t="s">
        <v>104</v>
      </c>
      <c r="W39" s="71" t="s">
        <v>105</v>
      </c>
      <c r="X39" s="71" t="s">
        <v>106</v>
      </c>
      <c r="Y39" s="71" t="s">
        <v>107</v>
      </c>
      <c r="Z39" s="71" t="s">
        <v>108</v>
      </c>
      <c r="AA39" s="71" t="s">
        <v>109</v>
      </c>
      <c r="AB39" s="71" t="s">
        <v>110</v>
      </c>
      <c r="AC39" s="71" t="s">
        <v>111</v>
      </c>
      <c r="AD39" s="71" t="s">
        <v>112</v>
      </c>
      <c r="AE39" s="71" t="s">
        <v>113</v>
      </c>
      <c r="AF39" s="71" t="s">
        <v>114</v>
      </c>
      <c r="AG39" s="71" t="s">
        <v>115</v>
      </c>
      <c r="AH39" s="71" t="s">
        <v>116</v>
      </c>
      <c r="AI39" s="71" t="s">
        <v>117</v>
      </c>
      <c r="AJ39" s="71" t="s">
        <v>118</v>
      </c>
      <c r="AK39" s="71" t="s">
        <v>119</v>
      </c>
      <c r="AL39" s="71" t="s">
        <v>120</v>
      </c>
      <c r="AM39" s="71" t="s">
        <v>121</v>
      </c>
      <c r="AN39" s="71" t="s">
        <v>122</v>
      </c>
      <c r="AO39" s="71" t="s">
        <v>123</v>
      </c>
      <c r="AP39" s="71" t="s">
        <v>124</v>
      </c>
      <c r="AQ39" s="71" t="s">
        <v>125</v>
      </c>
      <c r="AR39" s="71" t="s">
        <v>126</v>
      </c>
      <c r="AS39" s="71" t="s">
        <v>127</v>
      </c>
      <c r="AT39" s="71" t="s">
        <v>128</v>
      </c>
      <c r="AU39" s="71" t="s">
        <v>129</v>
      </c>
      <c r="AV39" s="71" t="s">
        <v>130</v>
      </c>
      <c r="AW39" s="71" t="s">
        <v>131</v>
      </c>
      <c r="AX39" s="71" t="s">
        <v>171</v>
      </c>
      <c r="AY39" s="71" t="s">
        <v>132</v>
      </c>
      <c r="AZ39" s="71" t="s">
        <v>133</v>
      </c>
      <c r="BA39" s="71" t="s">
        <v>134</v>
      </c>
      <c r="BB39" s="71" t="s">
        <v>135</v>
      </c>
      <c r="BC39" s="71" t="s">
        <v>136</v>
      </c>
      <c r="BD39" s="71" t="s">
        <v>137</v>
      </c>
      <c r="BE39" s="71" t="s">
        <v>138</v>
      </c>
      <c r="BF39" s="71" t="s">
        <v>139</v>
      </c>
      <c r="BG39" s="71" t="s">
        <v>140</v>
      </c>
      <c r="BH39" s="71" t="s">
        <v>141</v>
      </c>
      <c r="BI39" s="71" t="s">
        <v>142</v>
      </c>
      <c r="BJ39" s="71" t="s">
        <v>143</v>
      </c>
      <c r="BK39" s="71" t="s">
        <v>144</v>
      </c>
      <c r="BL39" s="71" t="s">
        <v>145</v>
      </c>
      <c r="BM39" s="71" t="s">
        <v>146</v>
      </c>
      <c r="BN39" s="71" t="s">
        <v>285</v>
      </c>
    </row>
  </sheetData>
  <sheetProtection/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colBreaks count="5" manualBreakCount="5">
    <brk id="13" max="34" man="1"/>
    <brk id="17" max="34" man="1"/>
    <brk id="22" max="34" man="1"/>
    <brk id="27" max="34" man="1"/>
    <brk id="32" max="3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38"/>
  <sheetViews>
    <sheetView tabSelected="1" view="pageBreakPreview" zoomScaleSheetLayoutView="100" zoomScalePageLayoutView="0" workbookViewId="0" topLeftCell="A1">
      <pane xSplit="4" ySplit="7" topLeftCell="AD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.625" style="63" customWidth="1"/>
    <col min="2" max="2" width="0.37109375" style="63" customWidth="1"/>
    <col min="3" max="3" width="12.25390625" style="63" customWidth="1"/>
    <col min="4" max="4" width="0.37109375" style="63" customWidth="1"/>
    <col min="5" max="66" width="13.125" style="13" customWidth="1"/>
    <col min="67" max="16384" width="9.00390625" style="13" customWidth="1"/>
  </cols>
  <sheetData>
    <row r="1" spans="1:25" s="2" customFormat="1" ht="15" customHeight="1">
      <c r="A1" s="1"/>
      <c r="B1" s="1"/>
      <c r="C1" s="1"/>
      <c r="E1" s="1" t="s">
        <v>173</v>
      </c>
      <c r="X1" s="80"/>
      <c r="Y1" s="80"/>
    </row>
    <row r="2" spans="1:66" s="2" customFormat="1" ht="23.25" customHeight="1" thickBot="1">
      <c r="A2" s="80"/>
      <c r="B2" s="80"/>
      <c r="C2" s="80"/>
      <c r="E2" s="80" t="s">
        <v>291</v>
      </c>
      <c r="Y2" s="78"/>
      <c r="BN2" s="82" t="s">
        <v>174</v>
      </c>
    </row>
    <row r="3" spans="1:66" ht="15" customHeight="1">
      <c r="A3" s="4"/>
      <c r="B3" s="5"/>
      <c r="C3" s="5"/>
      <c r="D3" s="5"/>
      <c r="E3" s="6"/>
      <c r="F3" s="7"/>
      <c r="G3" s="6"/>
      <c r="H3" s="9"/>
      <c r="I3" s="10"/>
      <c r="J3" s="8"/>
      <c r="K3" s="8"/>
      <c r="L3" s="8"/>
      <c r="M3" s="72"/>
      <c r="N3" s="72"/>
      <c r="O3" s="72"/>
      <c r="P3" s="8"/>
      <c r="Q3" s="8"/>
      <c r="R3" s="8"/>
      <c r="S3" s="8"/>
      <c r="T3" s="8"/>
      <c r="U3" s="6"/>
      <c r="V3" s="9"/>
      <c r="W3" s="8"/>
      <c r="X3" s="6"/>
      <c r="Y3" s="9"/>
      <c r="Z3" s="7"/>
      <c r="AA3" s="7"/>
      <c r="AB3" s="7"/>
      <c r="AC3" s="7" t="s">
        <v>187</v>
      </c>
      <c r="AD3" s="9"/>
      <c r="AE3" s="7"/>
      <c r="AF3" s="7"/>
      <c r="AG3" s="9"/>
      <c r="AH3" s="9" t="s">
        <v>187</v>
      </c>
      <c r="AI3" s="7"/>
      <c r="AJ3" s="7"/>
      <c r="AK3" s="7"/>
      <c r="AL3" s="7"/>
      <c r="AM3" s="8"/>
      <c r="AN3" s="8"/>
      <c r="AO3" s="8"/>
      <c r="AP3" s="8"/>
      <c r="AQ3" s="8"/>
      <c r="AR3" s="8"/>
      <c r="AS3" s="8"/>
      <c r="AT3" s="8"/>
      <c r="AU3" s="6"/>
      <c r="AV3" s="9"/>
      <c r="AW3" s="10"/>
      <c r="AX3" s="6"/>
      <c r="AY3" s="10"/>
      <c r="AZ3" s="8"/>
      <c r="BA3" s="8"/>
      <c r="BB3" s="8"/>
      <c r="BC3" s="8"/>
      <c r="BD3" s="8"/>
      <c r="BE3" s="8"/>
      <c r="BF3" s="8"/>
      <c r="BG3" s="8"/>
      <c r="BH3" s="8"/>
      <c r="BI3" s="8"/>
      <c r="BJ3" s="6"/>
      <c r="BK3" s="11"/>
      <c r="BL3" s="8"/>
      <c r="BM3" s="6"/>
      <c r="BN3" s="12"/>
    </row>
    <row r="4" spans="1:66" s="25" customFormat="1" ht="15" customHeight="1">
      <c r="A4" s="14"/>
      <c r="B4" s="15"/>
      <c r="C4" s="15" t="s">
        <v>185</v>
      </c>
      <c r="D4" s="15"/>
      <c r="E4" s="16" t="s">
        <v>199</v>
      </c>
      <c r="F4" s="17"/>
      <c r="G4" s="16" t="s">
        <v>80</v>
      </c>
      <c r="H4" s="16"/>
      <c r="I4" s="16"/>
      <c r="J4" s="18" t="s">
        <v>65</v>
      </c>
      <c r="K4" s="18" t="s">
        <v>24</v>
      </c>
      <c r="L4" s="18" t="s">
        <v>25</v>
      </c>
      <c r="M4" s="18" t="s">
        <v>179</v>
      </c>
      <c r="N4" s="90" t="s">
        <v>279</v>
      </c>
      <c r="O4" s="90" t="s">
        <v>182</v>
      </c>
      <c r="P4" s="90" t="s">
        <v>286</v>
      </c>
      <c r="Q4" s="19" t="s">
        <v>148</v>
      </c>
      <c r="R4" s="19" t="s">
        <v>149</v>
      </c>
      <c r="S4" s="18" t="s">
        <v>27</v>
      </c>
      <c r="T4" s="18" t="s">
        <v>70</v>
      </c>
      <c r="U4" s="18" t="s">
        <v>72</v>
      </c>
      <c r="V4" s="17"/>
      <c r="W4" s="19" t="s">
        <v>76</v>
      </c>
      <c r="X4" s="18" t="s">
        <v>79</v>
      </c>
      <c r="Y4" s="17"/>
      <c r="Z4" s="74"/>
      <c r="AA4" s="17"/>
      <c r="AB4" s="17"/>
      <c r="AC4" s="20"/>
      <c r="AD4" s="21"/>
      <c r="AE4" s="22"/>
      <c r="AF4" s="17"/>
      <c r="AG4" s="17"/>
      <c r="AH4" s="17"/>
      <c r="AI4" s="20"/>
      <c r="AJ4" s="17"/>
      <c r="AK4" s="17"/>
      <c r="AL4" s="17"/>
      <c r="AM4" s="18" t="s">
        <v>22</v>
      </c>
      <c r="AN4" s="18" t="s">
        <v>29</v>
      </c>
      <c r="AO4" s="18" t="s">
        <v>23</v>
      </c>
      <c r="AP4" s="18" t="s">
        <v>78</v>
      </c>
      <c r="AQ4" s="18" t="s">
        <v>26</v>
      </c>
      <c r="AR4" s="18" t="s">
        <v>28</v>
      </c>
      <c r="AS4" s="18" t="s">
        <v>164</v>
      </c>
      <c r="AT4" s="18" t="s">
        <v>164</v>
      </c>
      <c r="AU4" s="19" t="s">
        <v>30</v>
      </c>
      <c r="AV4" s="17"/>
      <c r="AW4" s="17"/>
      <c r="AX4" s="18" t="s">
        <v>150</v>
      </c>
      <c r="AY4" s="17"/>
      <c r="AZ4" s="18" t="s">
        <v>165</v>
      </c>
      <c r="BA4" s="18" t="s">
        <v>166</v>
      </c>
      <c r="BB4" s="18" t="s">
        <v>217</v>
      </c>
      <c r="BC4" s="18" t="s">
        <v>167</v>
      </c>
      <c r="BD4" s="18" t="s">
        <v>31</v>
      </c>
      <c r="BE4" s="18"/>
      <c r="BF4" s="18" t="s">
        <v>32</v>
      </c>
      <c r="BG4" s="18" t="s">
        <v>167</v>
      </c>
      <c r="BH4" s="18" t="s">
        <v>170</v>
      </c>
      <c r="BI4" s="19" t="s">
        <v>252</v>
      </c>
      <c r="BJ4" s="16" t="s">
        <v>33</v>
      </c>
      <c r="BK4" s="23"/>
      <c r="BL4" s="18"/>
      <c r="BM4" s="16"/>
      <c r="BN4" s="24"/>
    </row>
    <row r="5" spans="1:66" ht="15" customHeight="1">
      <c r="A5" s="26"/>
      <c r="B5" s="27"/>
      <c r="C5" s="27"/>
      <c r="D5" s="27"/>
      <c r="E5" s="28" t="s">
        <v>190</v>
      </c>
      <c r="F5" s="29" t="s">
        <v>34</v>
      </c>
      <c r="G5" s="28" t="s">
        <v>191</v>
      </c>
      <c r="H5" s="86" t="s">
        <v>274</v>
      </c>
      <c r="I5" s="86" t="s">
        <v>274</v>
      </c>
      <c r="J5" s="28" t="s">
        <v>192</v>
      </c>
      <c r="K5" s="30" t="s">
        <v>42</v>
      </c>
      <c r="L5" s="30" t="s">
        <v>43</v>
      </c>
      <c r="M5" s="85" t="s">
        <v>200</v>
      </c>
      <c r="N5" s="91" t="s">
        <v>201</v>
      </c>
      <c r="O5" s="91" t="s">
        <v>278</v>
      </c>
      <c r="P5" s="91" t="s">
        <v>287</v>
      </c>
      <c r="Q5" s="28" t="s">
        <v>202</v>
      </c>
      <c r="R5" s="30" t="s">
        <v>42</v>
      </c>
      <c r="S5" s="30" t="s">
        <v>43</v>
      </c>
      <c r="T5" s="28" t="s">
        <v>67</v>
      </c>
      <c r="U5" s="28" t="s">
        <v>68</v>
      </c>
      <c r="V5" s="29" t="s">
        <v>34</v>
      </c>
      <c r="W5" s="28" t="s">
        <v>75</v>
      </c>
      <c r="X5" s="28" t="s">
        <v>203</v>
      </c>
      <c r="Y5" s="30" t="s">
        <v>35</v>
      </c>
      <c r="Z5" s="75" t="s">
        <v>40</v>
      </c>
      <c r="AA5" s="30" t="s">
        <v>38</v>
      </c>
      <c r="AB5" s="30" t="s">
        <v>39</v>
      </c>
      <c r="AC5" s="30" t="s">
        <v>151</v>
      </c>
      <c r="AD5" s="31" t="s">
        <v>153</v>
      </c>
      <c r="AE5" s="32" t="s">
        <v>152</v>
      </c>
      <c r="AF5" s="30" t="s">
        <v>183</v>
      </c>
      <c r="AG5" s="30" t="s">
        <v>89</v>
      </c>
      <c r="AH5" s="30" t="s">
        <v>89</v>
      </c>
      <c r="AI5" s="29" t="s">
        <v>41</v>
      </c>
      <c r="AJ5" s="33" t="s">
        <v>91</v>
      </c>
      <c r="AK5" s="30" t="s">
        <v>37</v>
      </c>
      <c r="AL5" s="100" t="s">
        <v>281</v>
      </c>
      <c r="AM5" s="85" t="s">
        <v>232</v>
      </c>
      <c r="AN5" s="28" t="s">
        <v>233</v>
      </c>
      <c r="AO5" s="28" t="s">
        <v>234</v>
      </c>
      <c r="AP5" s="28" t="s">
        <v>235</v>
      </c>
      <c r="AQ5" s="28" t="s">
        <v>236</v>
      </c>
      <c r="AR5" s="28" t="s">
        <v>237</v>
      </c>
      <c r="AS5" s="28" t="s">
        <v>238</v>
      </c>
      <c r="AT5" s="28" t="s">
        <v>239</v>
      </c>
      <c r="AU5" s="33" t="s">
        <v>240</v>
      </c>
      <c r="AV5" s="30" t="s">
        <v>82</v>
      </c>
      <c r="AW5" s="30" t="s">
        <v>212</v>
      </c>
      <c r="AX5" s="28" t="s">
        <v>193</v>
      </c>
      <c r="AY5" s="30" t="s">
        <v>84</v>
      </c>
      <c r="AZ5" s="28" t="s">
        <v>197</v>
      </c>
      <c r="BA5" s="28" t="s">
        <v>241</v>
      </c>
      <c r="BB5" s="33" t="s">
        <v>242</v>
      </c>
      <c r="BC5" s="34" t="s">
        <v>244</v>
      </c>
      <c r="BD5" s="28" t="s">
        <v>245</v>
      </c>
      <c r="BE5" s="33" t="s">
        <v>246</v>
      </c>
      <c r="BF5" s="28" t="s">
        <v>247</v>
      </c>
      <c r="BG5" s="28" t="s">
        <v>248</v>
      </c>
      <c r="BH5" s="30" t="s">
        <v>250</v>
      </c>
      <c r="BI5" s="35" t="s">
        <v>251</v>
      </c>
      <c r="BJ5" s="28" t="s">
        <v>254</v>
      </c>
      <c r="BK5" s="36" t="s">
        <v>44</v>
      </c>
      <c r="BL5" s="30" t="s">
        <v>255</v>
      </c>
      <c r="BM5" s="30" t="s">
        <v>21</v>
      </c>
      <c r="BN5" s="37" t="s">
        <v>36</v>
      </c>
    </row>
    <row r="6" spans="1:66" s="25" customFormat="1" ht="15" customHeight="1">
      <c r="A6" s="38" t="s">
        <v>147</v>
      </c>
      <c r="B6" s="15"/>
      <c r="C6" s="15"/>
      <c r="D6" s="15"/>
      <c r="E6" s="16" t="s">
        <v>198</v>
      </c>
      <c r="F6" s="16" t="s">
        <v>45</v>
      </c>
      <c r="G6" s="16" t="s">
        <v>64</v>
      </c>
      <c r="H6" s="87" t="s">
        <v>275</v>
      </c>
      <c r="I6" s="87" t="s">
        <v>276</v>
      </c>
      <c r="J6" s="18" t="s">
        <v>49</v>
      </c>
      <c r="K6" s="18" t="s">
        <v>51</v>
      </c>
      <c r="L6" s="18" t="s">
        <v>51</v>
      </c>
      <c r="M6" s="18" t="s">
        <v>180</v>
      </c>
      <c r="N6" s="90" t="s">
        <v>280</v>
      </c>
      <c r="O6" s="90" t="s">
        <v>181</v>
      </c>
      <c r="P6" s="90" t="s">
        <v>288</v>
      </c>
      <c r="Q6" s="18" t="s">
        <v>66</v>
      </c>
      <c r="R6" s="18" t="s">
        <v>69</v>
      </c>
      <c r="S6" s="18" t="s">
        <v>52</v>
      </c>
      <c r="T6" s="18" t="s">
        <v>71</v>
      </c>
      <c r="U6" s="18" t="s">
        <v>73</v>
      </c>
      <c r="V6" s="16" t="s">
        <v>74</v>
      </c>
      <c r="W6" s="19" t="s">
        <v>77</v>
      </c>
      <c r="X6" s="18" t="s">
        <v>157</v>
      </c>
      <c r="Y6" s="18" t="s">
        <v>47</v>
      </c>
      <c r="Z6" s="76" t="s">
        <v>47</v>
      </c>
      <c r="AA6" s="18" t="s">
        <v>158</v>
      </c>
      <c r="AB6" s="18" t="s">
        <v>158</v>
      </c>
      <c r="AC6" s="18" t="s">
        <v>158</v>
      </c>
      <c r="AD6" s="32" t="s">
        <v>154</v>
      </c>
      <c r="AE6" s="32" t="s">
        <v>155</v>
      </c>
      <c r="AF6" s="18" t="s">
        <v>161</v>
      </c>
      <c r="AG6" s="18" t="s">
        <v>156</v>
      </c>
      <c r="AH6" s="19" t="s">
        <v>90</v>
      </c>
      <c r="AI6" s="16" t="s">
        <v>162</v>
      </c>
      <c r="AJ6" s="19" t="s">
        <v>92</v>
      </c>
      <c r="AK6" s="18" t="s">
        <v>48</v>
      </c>
      <c r="AL6" s="90" t="s">
        <v>282</v>
      </c>
      <c r="AM6" s="18" t="s">
        <v>49</v>
      </c>
      <c r="AN6" s="18" t="s">
        <v>46</v>
      </c>
      <c r="AO6" s="18" t="s">
        <v>50</v>
      </c>
      <c r="AP6" s="18" t="s">
        <v>163</v>
      </c>
      <c r="AQ6" s="18" t="s">
        <v>52</v>
      </c>
      <c r="AR6" s="18" t="s">
        <v>53</v>
      </c>
      <c r="AS6" s="18" t="s">
        <v>54</v>
      </c>
      <c r="AT6" s="18" t="s">
        <v>54</v>
      </c>
      <c r="AU6" s="19" t="s">
        <v>55</v>
      </c>
      <c r="AV6" s="18" t="s">
        <v>83</v>
      </c>
      <c r="AW6" s="18" t="s">
        <v>87</v>
      </c>
      <c r="AX6" s="18" t="s">
        <v>56</v>
      </c>
      <c r="AY6" s="18" t="s">
        <v>83</v>
      </c>
      <c r="AZ6" s="18" t="s">
        <v>58</v>
      </c>
      <c r="BA6" s="18" t="s">
        <v>58</v>
      </c>
      <c r="BB6" s="33" t="s">
        <v>86</v>
      </c>
      <c r="BC6" s="18" t="s">
        <v>168</v>
      </c>
      <c r="BD6" s="18" t="s">
        <v>59</v>
      </c>
      <c r="BE6" s="18"/>
      <c r="BF6" s="18" t="s">
        <v>249</v>
      </c>
      <c r="BG6" s="18" t="s">
        <v>169</v>
      </c>
      <c r="BH6" s="18" t="s">
        <v>60</v>
      </c>
      <c r="BI6" s="19" t="s">
        <v>253</v>
      </c>
      <c r="BJ6" s="18" t="s">
        <v>61</v>
      </c>
      <c r="BK6" s="18" t="s">
        <v>57</v>
      </c>
      <c r="BL6" s="18"/>
      <c r="BM6" s="18" t="s">
        <v>230</v>
      </c>
      <c r="BN6" s="39" t="s">
        <v>231</v>
      </c>
    </row>
    <row r="7" spans="1:66" ht="15" customHeight="1">
      <c r="A7" s="40"/>
      <c r="B7" s="41"/>
      <c r="C7" s="41"/>
      <c r="D7" s="41"/>
      <c r="E7" s="42"/>
      <c r="F7" s="42"/>
      <c r="G7" s="42"/>
      <c r="H7" s="88"/>
      <c r="I7" s="89" t="s">
        <v>277</v>
      </c>
      <c r="J7" s="43"/>
      <c r="K7" s="43"/>
      <c r="L7" s="43"/>
      <c r="M7" s="73"/>
      <c r="N7" s="73"/>
      <c r="O7" s="18"/>
      <c r="P7" s="94"/>
      <c r="Q7" s="43"/>
      <c r="R7" s="43"/>
      <c r="S7" s="43"/>
      <c r="T7" s="43"/>
      <c r="U7" s="43"/>
      <c r="V7" s="42"/>
      <c r="W7" s="43"/>
      <c r="X7" s="43"/>
      <c r="Y7" s="43"/>
      <c r="Z7" s="77" t="s">
        <v>62</v>
      </c>
      <c r="AA7" s="43"/>
      <c r="AB7" s="43"/>
      <c r="AC7" s="43"/>
      <c r="AD7" s="44" t="s">
        <v>159</v>
      </c>
      <c r="AE7" s="44" t="s">
        <v>160</v>
      </c>
      <c r="AF7" s="43"/>
      <c r="AG7" s="43"/>
      <c r="AH7" s="43"/>
      <c r="AI7" s="42"/>
      <c r="AJ7" s="45"/>
      <c r="AK7" s="43"/>
      <c r="AL7" s="43"/>
      <c r="AM7" s="43"/>
      <c r="AN7" s="43"/>
      <c r="AO7" s="43"/>
      <c r="AP7" s="43"/>
      <c r="AQ7" s="43"/>
      <c r="AR7" s="43"/>
      <c r="AS7" s="45" t="s">
        <v>81</v>
      </c>
      <c r="AT7" s="45" t="s">
        <v>85</v>
      </c>
      <c r="AU7" s="43"/>
      <c r="AV7" s="43"/>
      <c r="AW7" s="43"/>
      <c r="AX7" s="43"/>
      <c r="AY7" s="43"/>
      <c r="AZ7" s="43"/>
      <c r="BA7" s="43"/>
      <c r="BB7" s="46" t="s">
        <v>243</v>
      </c>
      <c r="BC7" s="43"/>
      <c r="BD7" s="43"/>
      <c r="BE7" s="43"/>
      <c r="BF7" s="43"/>
      <c r="BG7" s="43"/>
      <c r="BH7" s="43"/>
      <c r="BI7" s="43" t="s">
        <v>172</v>
      </c>
      <c r="BJ7" s="43"/>
      <c r="BK7" s="43"/>
      <c r="BL7" s="43"/>
      <c r="BM7" s="43"/>
      <c r="BN7" s="47"/>
    </row>
    <row r="8" spans="1:66" s="51" customFormat="1" ht="15" customHeight="1">
      <c r="A8" s="48"/>
      <c r="B8" s="49"/>
      <c r="C8" s="49"/>
      <c r="D8" s="50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5"/>
    </row>
    <row r="9" spans="1:66" ht="15" customHeight="1">
      <c r="A9" s="83" t="s">
        <v>1</v>
      </c>
      <c r="B9" s="84"/>
      <c r="C9" s="84"/>
      <c r="D9" s="54"/>
      <c r="E9" s="66">
        <f aca="true" t="shared" si="0" ref="E9:AQ9">E25+E34</f>
        <v>7894581</v>
      </c>
      <c r="F9" s="66">
        <f t="shared" si="0"/>
        <v>5080299</v>
      </c>
      <c r="G9" s="66">
        <f t="shared" si="0"/>
        <v>2753676</v>
      </c>
      <c r="H9" s="66"/>
      <c r="I9" s="66"/>
      <c r="J9" s="66">
        <f t="shared" si="0"/>
        <v>510318</v>
      </c>
      <c r="K9" s="66">
        <f t="shared" si="0"/>
        <v>158373</v>
      </c>
      <c r="L9" s="66">
        <f t="shared" si="0"/>
        <v>351945</v>
      </c>
      <c r="M9" s="66">
        <f t="shared" si="0"/>
        <v>0</v>
      </c>
      <c r="N9" s="66">
        <f t="shared" si="0"/>
        <v>0</v>
      </c>
      <c r="O9" s="66">
        <f>O25+O34</f>
        <v>0</v>
      </c>
      <c r="P9" s="66">
        <f t="shared" si="0"/>
        <v>0</v>
      </c>
      <c r="Q9" s="66">
        <f t="shared" si="0"/>
        <v>6693007</v>
      </c>
      <c r="R9" s="66">
        <f t="shared" si="0"/>
        <v>3227748</v>
      </c>
      <c r="S9" s="66">
        <f t="shared" si="0"/>
        <v>92654</v>
      </c>
      <c r="T9" s="66">
        <f t="shared" si="0"/>
        <v>2955972</v>
      </c>
      <c r="U9" s="66">
        <f t="shared" si="0"/>
        <v>362326</v>
      </c>
      <c r="V9" s="66">
        <f t="shared" si="0"/>
        <v>0</v>
      </c>
      <c r="W9" s="66">
        <f t="shared" si="0"/>
        <v>54307</v>
      </c>
      <c r="X9" s="66">
        <f t="shared" si="0"/>
        <v>25309073</v>
      </c>
      <c r="Y9" s="66">
        <f t="shared" si="0"/>
        <v>2320103</v>
      </c>
      <c r="Z9" s="66">
        <f t="shared" si="0"/>
        <v>1022886</v>
      </c>
      <c r="AA9" s="66">
        <f t="shared" si="0"/>
        <v>207894</v>
      </c>
      <c r="AB9" s="66">
        <f t="shared" si="0"/>
        <v>637246</v>
      </c>
      <c r="AC9" s="66">
        <f t="shared" si="0"/>
        <v>7296879</v>
      </c>
      <c r="AD9" s="66">
        <f t="shared" si="0"/>
        <v>6815117</v>
      </c>
      <c r="AE9" s="66">
        <f t="shared" si="0"/>
        <v>481762</v>
      </c>
      <c r="AF9" s="66">
        <f t="shared" si="0"/>
        <v>7642225</v>
      </c>
      <c r="AG9" s="66">
        <f t="shared" si="0"/>
        <v>335189</v>
      </c>
      <c r="AH9" s="66">
        <f t="shared" si="0"/>
        <v>25447</v>
      </c>
      <c r="AI9" s="66">
        <f t="shared" si="0"/>
        <v>516123</v>
      </c>
      <c r="AJ9" s="66">
        <f t="shared" si="0"/>
        <v>43422</v>
      </c>
      <c r="AK9" s="66">
        <f t="shared" si="0"/>
        <v>336513</v>
      </c>
      <c r="AL9" s="66"/>
      <c r="AM9" s="66">
        <f t="shared" si="0"/>
        <v>482786</v>
      </c>
      <c r="AN9" s="66">
        <f t="shared" si="0"/>
        <v>4337490</v>
      </c>
      <c r="AO9" s="66">
        <f t="shared" si="0"/>
        <v>958137</v>
      </c>
      <c r="AP9" s="66">
        <f t="shared" si="0"/>
        <v>339</v>
      </c>
      <c r="AQ9" s="66">
        <f t="shared" si="0"/>
        <v>589010</v>
      </c>
      <c r="AR9" s="66">
        <f aca="true" t="shared" si="1" ref="AR9:BN9">AR25+AR34</f>
        <v>0</v>
      </c>
      <c r="AS9" s="66">
        <f t="shared" si="1"/>
        <v>19200</v>
      </c>
      <c r="AT9" s="66">
        <f t="shared" si="1"/>
        <v>687121</v>
      </c>
      <c r="AU9" s="66">
        <f t="shared" si="1"/>
        <v>312543</v>
      </c>
      <c r="AV9" s="66">
        <f t="shared" si="1"/>
        <v>5039</v>
      </c>
      <c r="AW9" s="66">
        <f t="shared" si="1"/>
        <v>0</v>
      </c>
      <c r="AX9" s="66">
        <f t="shared" si="1"/>
        <v>12882</v>
      </c>
      <c r="AY9" s="66">
        <f t="shared" si="1"/>
        <v>12882</v>
      </c>
      <c r="AZ9" s="66">
        <f t="shared" si="1"/>
        <v>0</v>
      </c>
      <c r="BA9" s="66">
        <f t="shared" si="1"/>
        <v>1473591</v>
      </c>
      <c r="BB9" s="66">
        <f t="shared" si="1"/>
        <v>406773</v>
      </c>
      <c r="BC9" s="66">
        <f t="shared" si="1"/>
        <v>204423</v>
      </c>
      <c r="BD9" s="66">
        <f t="shared" si="1"/>
        <v>0</v>
      </c>
      <c r="BE9" s="66">
        <f t="shared" si="1"/>
        <v>4302554</v>
      </c>
      <c r="BF9" s="66">
        <f t="shared" si="1"/>
        <v>590700</v>
      </c>
      <c r="BG9" s="66">
        <f t="shared" si="1"/>
        <v>8792032</v>
      </c>
      <c r="BH9" s="66">
        <f t="shared" si="1"/>
        <v>69716</v>
      </c>
      <c r="BI9" s="66">
        <f t="shared" si="1"/>
        <v>353507</v>
      </c>
      <c r="BJ9" s="66">
        <f t="shared" si="1"/>
        <v>1482874</v>
      </c>
      <c r="BK9" s="66">
        <f t="shared" si="1"/>
        <v>11184</v>
      </c>
      <c r="BL9" s="66">
        <f t="shared" si="1"/>
        <v>1342995</v>
      </c>
      <c r="BM9" s="66">
        <f t="shared" si="1"/>
        <v>69579328</v>
      </c>
      <c r="BN9" s="67">
        <f t="shared" si="1"/>
        <v>773570</v>
      </c>
    </row>
    <row r="10" spans="1:66" ht="15" customHeight="1">
      <c r="A10" s="55"/>
      <c r="B10" s="56"/>
      <c r="C10" s="56"/>
      <c r="D10" s="57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7"/>
    </row>
    <row r="11" spans="1:66" ht="26.25" customHeight="1">
      <c r="A11" s="55">
        <v>1</v>
      </c>
      <c r="B11" s="56"/>
      <c r="C11" s="58" t="s">
        <v>3</v>
      </c>
      <c r="D11" s="57"/>
      <c r="E11" s="66">
        <v>3070010</v>
      </c>
      <c r="F11" s="66">
        <v>2062408</v>
      </c>
      <c r="G11" s="66">
        <v>575699</v>
      </c>
      <c r="H11" s="66">
        <v>0</v>
      </c>
      <c r="I11" s="66">
        <v>0</v>
      </c>
      <c r="J11" s="66">
        <v>63047</v>
      </c>
      <c r="K11" s="66">
        <v>30400</v>
      </c>
      <c r="L11" s="66">
        <v>32647</v>
      </c>
      <c r="M11" s="66">
        <v>0</v>
      </c>
      <c r="N11" s="66">
        <v>0</v>
      </c>
      <c r="O11" s="66">
        <v>0</v>
      </c>
      <c r="P11" s="66">
        <v>0</v>
      </c>
      <c r="Q11" s="66">
        <v>1681082</v>
      </c>
      <c r="R11" s="66">
        <v>523068</v>
      </c>
      <c r="S11" s="66">
        <v>5034</v>
      </c>
      <c r="T11" s="66">
        <v>993882</v>
      </c>
      <c r="U11" s="66">
        <v>137315</v>
      </c>
      <c r="V11" s="66">
        <v>0</v>
      </c>
      <c r="W11" s="66">
        <v>21783</v>
      </c>
      <c r="X11" s="66">
        <v>4462897</v>
      </c>
      <c r="Y11" s="66">
        <v>533130</v>
      </c>
      <c r="Z11" s="66">
        <v>185599</v>
      </c>
      <c r="AA11" s="66">
        <v>46430</v>
      </c>
      <c r="AB11" s="66">
        <v>70546</v>
      </c>
      <c r="AC11" s="66">
        <v>1866074</v>
      </c>
      <c r="AD11" s="66">
        <v>1827562</v>
      </c>
      <c r="AE11" s="66">
        <v>38512</v>
      </c>
      <c r="AF11" s="66">
        <v>786273</v>
      </c>
      <c r="AG11" s="66">
        <v>24544</v>
      </c>
      <c r="AH11" s="66">
        <v>25447</v>
      </c>
      <c r="AI11" s="66">
        <v>56550</v>
      </c>
      <c r="AJ11" s="66">
        <v>19828</v>
      </c>
      <c r="AK11" s="66">
        <v>67102</v>
      </c>
      <c r="AL11" s="66">
        <v>0</v>
      </c>
      <c r="AM11" s="66">
        <v>36473</v>
      </c>
      <c r="AN11" s="66">
        <v>673450</v>
      </c>
      <c r="AO11" s="66">
        <v>414325</v>
      </c>
      <c r="AP11" s="66">
        <v>0</v>
      </c>
      <c r="AQ11" s="66">
        <v>111247</v>
      </c>
      <c r="AR11" s="66">
        <v>0</v>
      </c>
      <c r="AS11" s="66">
        <v>0</v>
      </c>
      <c r="AT11" s="66">
        <v>0</v>
      </c>
      <c r="AU11" s="66">
        <v>58461</v>
      </c>
      <c r="AV11" s="66">
        <v>0</v>
      </c>
      <c r="AW11" s="66">
        <v>0</v>
      </c>
      <c r="AX11" s="66">
        <v>12882</v>
      </c>
      <c r="AY11" s="66">
        <v>12882</v>
      </c>
      <c r="AZ11" s="66">
        <v>0</v>
      </c>
      <c r="BA11" s="66">
        <v>227890</v>
      </c>
      <c r="BB11" s="66">
        <v>7050</v>
      </c>
      <c r="BC11" s="66">
        <v>9758</v>
      </c>
      <c r="BD11" s="66">
        <v>0</v>
      </c>
      <c r="BE11" s="66">
        <v>846502</v>
      </c>
      <c r="BF11" s="66">
        <v>120372</v>
      </c>
      <c r="BG11" s="66">
        <v>1668375</v>
      </c>
      <c r="BH11" s="66">
        <v>15302</v>
      </c>
      <c r="BI11" s="66">
        <v>0</v>
      </c>
      <c r="BJ11" s="66">
        <v>259420</v>
      </c>
      <c r="BK11" s="66">
        <v>0</v>
      </c>
      <c r="BL11" s="66">
        <v>184140</v>
      </c>
      <c r="BM11" s="66">
        <v>14498382</v>
      </c>
      <c r="BN11" s="67">
        <v>7050</v>
      </c>
    </row>
    <row r="12" spans="1:66" ht="26.25" customHeight="1">
      <c r="A12" s="55">
        <v>2</v>
      </c>
      <c r="B12" s="56"/>
      <c r="C12" s="58" t="s">
        <v>4</v>
      </c>
      <c r="D12" s="57"/>
      <c r="E12" s="66">
        <v>803912</v>
      </c>
      <c r="F12" s="66">
        <v>459173</v>
      </c>
      <c r="G12" s="66">
        <v>357562</v>
      </c>
      <c r="H12" s="66">
        <v>0</v>
      </c>
      <c r="I12" s="66">
        <v>0</v>
      </c>
      <c r="J12" s="66">
        <v>13348</v>
      </c>
      <c r="K12" s="66">
        <v>0</v>
      </c>
      <c r="L12" s="66">
        <v>13348</v>
      </c>
      <c r="M12" s="66">
        <v>0</v>
      </c>
      <c r="N12" s="66">
        <v>0</v>
      </c>
      <c r="O12" s="66">
        <v>0</v>
      </c>
      <c r="P12" s="66">
        <v>0</v>
      </c>
      <c r="Q12" s="66">
        <v>963124</v>
      </c>
      <c r="R12" s="66">
        <v>410804</v>
      </c>
      <c r="S12" s="66">
        <v>0</v>
      </c>
      <c r="T12" s="66">
        <v>500815</v>
      </c>
      <c r="U12" s="66">
        <v>30889</v>
      </c>
      <c r="V12" s="66">
        <v>0</v>
      </c>
      <c r="W12" s="66">
        <v>20616</v>
      </c>
      <c r="X12" s="66">
        <v>3426617</v>
      </c>
      <c r="Y12" s="66">
        <v>232443</v>
      </c>
      <c r="Z12" s="66">
        <v>118449</v>
      </c>
      <c r="AA12" s="66">
        <v>13006</v>
      </c>
      <c r="AB12" s="66">
        <v>28123</v>
      </c>
      <c r="AC12" s="66">
        <v>706561</v>
      </c>
      <c r="AD12" s="66">
        <v>691401</v>
      </c>
      <c r="AE12" s="66">
        <v>15160</v>
      </c>
      <c r="AF12" s="66">
        <v>1442269</v>
      </c>
      <c r="AG12" s="66">
        <v>194036</v>
      </c>
      <c r="AH12" s="66">
        <v>0</v>
      </c>
      <c r="AI12" s="66">
        <v>35381</v>
      </c>
      <c r="AJ12" s="66">
        <v>0</v>
      </c>
      <c r="AK12" s="66">
        <v>71979</v>
      </c>
      <c r="AL12" s="66">
        <v>0</v>
      </c>
      <c r="AM12" s="66">
        <v>0</v>
      </c>
      <c r="AN12" s="66">
        <v>87234</v>
      </c>
      <c r="AO12" s="66">
        <v>373962</v>
      </c>
      <c r="AP12" s="66">
        <v>0</v>
      </c>
      <c r="AQ12" s="66">
        <v>23476</v>
      </c>
      <c r="AR12" s="66">
        <v>0</v>
      </c>
      <c r="AS12" s="66">
        <v>0</v>
      </c>
      <c r="AT12" s="66">
        <v>0</v>
      </c>
      <c r="AU12" s="66">
        <v>1919</v>
      </c>
      <c r="AV12" s="66">
        <v>0</v>
      </c>
      <c r="AW12" s="66">
        <v>0</v>
      </c>
      <c r="AX12" s="66">
        <v>0</v>
      </c>
      <c r="AY12" s="66">
        <v>0</v>
      </c>
      <c r="AZ12" s="66">
        <v>0</v>
      </c>
      <c r="BA12" s="66">
        <v>161246</v>
      </c>
      <c r="BB12" s="66">
        <v>120488</v>
      </c>
      <c r="BC12" s="66">
        <v>34788</v>
      </c>
      <c r="BD12" s="66">
        <v>0</v>
      </c>
      <c r="BE12" s="66">
        <v>503926</v>
      </c>
      <c r="BF12" s="66">
        <v>72738</v>
      </c>
      <c r="BG12" s="66">
        <v>835254</v>
      </c>
      <c r="BH12" s="66">
        <v>33923</v>
      </c>
      <c r="BI12" s="66">
        <v>37400</v>
      </c>
      <c r="BJ12" s="66">
        <v>121310</v>
      </c>
      <c r="BK12" s="66">
        <v>0</v>
      </c>
      <c r="BL12" s="66">
        <v>36148</v>
      </c>
      <c r="BM12" s="66">
        <v>8008375</v>
      </c>
      <c r="BN12" s="67">
        <v>157888</v>
      </c>
    </row>
    <row r="13" spans="1:66" ht="26.25" customHeight="1">
      <c r="A13" s="55">
        <v>3</v>
      </c>
      <c r="B13" s="56"/>
      <c r="C13" s="58" t="s">
        <v>5</v>
      </c>
      <c r="D13" s="57"/>
      <c r="E13" s="66">
        <v>462533</v>
      </c>
      <c r="F13" s="66">
        <v>306476</v>
      </c>
      <c r="G13" s="66">
        <v>240612</v>
      </c>
      <c r="H13" s="66">
        <v>0</v>
      </c>
      <c r="I13" s="66">
        <v>0</v>
      </c>
      <c r="J13" s="66">
        <v>45194</v>
      </c>
      <c r="K13" s="66">
        <v>15446</v>
      </c>
      <c r="L13" s="66">
        <v>29748</v>
      </c>
      <c r="M13" s="66">
        <v>0</v>
      </c>
      <c r="N13" s="66">
        <v>0</v>
      </c>
      <c r="O13" s="66">
        <v>0</v>
      </c>
      <c r="P13" s="66">
        <v>0</v>
      </c>
      <c r="Q13" s="66">
        <v>946403</v>
      </c>
      <c r="R13" s="66">
        <v>543317</v>
      </c>
      <c r="S13" s="66">
        <v>49</v>
      </c>
      <c r="T13" s="66">
        <v>386842</v>
      </c>
      <c r="U13" s="66">
        <v>4737</v>
      </c>
      <c r="V13" s="66">
        <v>0</v>
      </c>
      <c r="W13" s="66">
        <v>11458</v>
      </c>
      <c r="X13" s="66">
        <v>3960278</v>
      </c>
      <c r="Y13" s="66">
        <v>508712</v>
      </c>
      <c r="Z13" s="66">
        <v>438990</v>
      </c>
      <c r="AA13" s="66">
        <v>52349</v>
      </c>
      <c r="AB13" s="66">
        <v>300982</v>
      </c>
      <c r="AC13" s="66">
        <v>758939</v>
      </c>
      <c r="AD13" s="66">
        <v>597787</v>
      </c>
      <c r="AE13" s="66">
        <v>161152</v>
      </c>
      <c r="AF13" s="66">
        <v>1347151</v>
      </c>
      <c r="AG13" s="66">
        <v>55807</v>
      </c>
      <c r="AH13" s="66">
        <v>0</v>
      </c>
      <c r="AI13" s="66">
        <v>96255</v>
      </c>
      <c r="AJ13" s="66">
        <v>8432</v>
      </c>
      <c r="AK13" s="66">
        <v>120807</v>
      </c>
      <c r="AL13" s="66">
        <v>0</v>
      </c>
      <c r="AM13" s="66">
        <v>38141</v>
      </c>
      <c r="AN13" s="66">
        <v>362189</v>
      </c>
      <c r="AO13" s="66">
        <v>80000</v>
      </c>
      <c r="AP13" s="66">
        <v>339</v>
      </c>
      <c r="AQ13" s="66">
        <v>47875</v>
      </c>
      <c r="AR13" s="66">
        <v>0</v>
      </c>
      <c r="AS13" s="66">
        <v>0</v>
      </c>
      <c r="AT13" s="66">
        <v>0</v>
      </c>
      <c r="AU13" s="66">
        <v>28539</v>
      </c>
      <c r="AV13" s="66">
        <v>0</v>
      </c>
      <c r="AW13" s="66">
        <v>0</v>
      </c>
      <c r="AX13" s="66">
        <v>0</v>
      </c>
      <c r="AY13" s="66">
        <v>0</v>
      </c>
      <c r="AZ13" s="66">
        <v>0</v>
      </c>
      <c r="BA13" s="66">
        <v>265463</v>
      </c>
      <c r="BB13" s="66">
        <v>3451</v>
      </c>
      <c r="BC13" s="66">
        <v>18229</v>
      </c>
      <c r="BD13" s="66">
        <v>0</v>
      </c>
      <c r="BE13" s="66">
        <v>582324</v>
      </c>
      <c r="BF13" s="66">
        <v>76508</v>
      </c>
      <c r="BG13" s="66">
        <v>1126135</v>
      </c>
      <c r="BH13" s="66">
        <v>1215</v>
      </c>
      <c r="BI13" s="66">
        <v>6562</v>
      </c>
      <c r="BJ13" s="66">
        <v>137090</v>
      </c>
      <c r="BK13" s="66">
        <v>0</v>
      </c>
      <c r="BL13" s="66">
        <v>151826</v>
      </c>
      <c r="BM13" s="66">
        <v>8580906</v>
      </c>
      <c r="BN13" s="67">
        <v>10013</v>
      </c>
    </row>
    <row r="14" spans="1:66" ht="26.25" customHeight="1">
      <c r="A14" s="55">
        <v>4</v>
      </c>
      <c r="B14" s="56"/>
      <c r="C14" s="58" t="s">
        <v>6</v>
      </c>
      <c r="D14" s="57"/>
      <c r="E14" s="66">
        <v>386805</v>
      </c>
      <c r="F14" s="66">
        <v>284119</v>
      </c>
      <c r="G14" s="66">
        <v>159279</v>
      </c>
      <c r="H14" s="66">
        <v>0</v>
      </c>
      <c r="I14" s="66">
        <v>0</v>
      </c>
      <c r="J14" s="66">
        <v>27681</v>
      </c>
      <c r="K14" s="66">
        <v>9806</v>
      </c>
      <c r="L14" s="66">
        <v>17875</v>
      </c>
      <c r="M14" s="66">
        <v>0</v>
      </c>
      <c r="N14" s="66">
        <v>0</v>
      </c>
      <c r="O14" s="66">
        <v>0</v>
      </c>
      <c r="P14" s="66">
        <v>0</v>
      </c>
      <c r="Q14" s="66">
        <v>242468</v>
      </c>
      <c r="R14" s="66">
        <v>157745</v>
      </c>
      <c r="S14" s="66">
        <v>17863</v>
      </c>
      <c r="T14" s="66">
        <v>66860</v>
      </c>
      <c r="U14" s="66">
        <v>0</v>
      </c>
      <c r="V14" s="66">
        <v>0</v>
      </c>
      <c r="W14" s="66">
        <v>0</v>
      </c>
      <c r="X14" s="66">
        <v>1730511</v>
      </c>
      <c r="Y14" s="66">
        <v>18160</v>
      </c>
      <c r="Z14" s="66">
        <v>125045</v>
      </c>
      <c r="AA14" s="66">
        <v>10671</v>
      </c>
      <c r="AB14" s="66">
        <v>16726</v>
      </c>
      <c r="AC14" s="66">
        <v>1048635</v>
      </c>
      <c r="AD14" s="66">
        <v>1013802</v>
      </c>
      <c r="AE14" s="66">
        <v>34833</v>
      </c>
      <c r="AF14" s="66">
        <v>324386</v>
      </c>
      <c r="AG14" s="66">
        <v>254</v>
      </c>
      <c r="AH14" s="66">
        <v>0</v>
      </c>
      <c r="AI14" s="66">
        <v>23698</v>
      </c>
      <c r="AJ14" s="66">
        <v>0</v>
      </c>
      <c r="AK14" s="66">
        <v>3400</v>
      </c>
      <c r="AL14" s="66">
        <v>0</v>
      </c>
      <c r="AM14" s="66">
        <v>88225</v>
      </c>
      <c r="AN14" s="66">
        <v>774662</v>
      </c>
      <c r="AO14" s="66">
        <v>25324</v>
      </c>
      <c r="AP14" s="66">
        <v>0</v>
      </c>
      <c r="AQ14" s="66">
        <v>141668</v>
      </c>
      <c r="AR14" s="66">
        <v>0</v>
      </c>
      <c r="AS14" s="66">
        <v>0</v>
      </c>
      <c r="AT14" s="66">
        <v>0</v>
      </c>
      <c r="AU14" s="66">
        <v>61022</v>
      </c>
      <c r="AV14" s="66">
        <v>0</v>
      </c>
      <c r="AW14" s="66">
        <v>0</v>
      </c>
      <c r="AX14" s="66">
        <v>0</v>
      </c>
      <c r="AY14" s="66">
        <v>0</v>
      </c>
      <c r="AZ14" s="66">
        <v>0</v>
      </c>
      <c r="BA14" s="66">
        <v>77574</v>
      </c>
      <c r="BB14" s="66">
        <v>0</v>
      </c>
      <c r="BC14" s="66">
        <v>10666</v>
      </c>
      <c r="BD14" s="66">
        <v>0</v>
      </c>
      <c r="BE14" s="66">
        <v>126096</v>
      </c>
      <c r="BF14" s="66">
        <v>24196</v>
      </c>
      <c r="BG14" s="66">
        <v>420761</v>
      </c>
      <c r="BH14" s="66">
        <v>0</v>
      </c>
      <c r="BI14" s="66">
        <v>0</v>
      </c>
      <c r="BJ14" s="66">
        <v>143410</v>
      </c>
      <c r="BK14" s="66">
        <v>0</v>
      </c>
      <c r="BL14" s="66">
        <v>55607</v>
      </c>
      <c r="BM14" s="66">
        <v>4495955</v>
      </c>
      <c r="BN14" s="67">
        <v>0</v>
      </c>
    </row>
    <row r="15" spans="1:66" ht="26.25" customHeight="1">
      <c r="A15" s="55">
        <v>5</v>
      </c>
      <c r="B15" s="56"/>
      <c r="C15" s="58" t="s">
        <v>7</v>
      </c>
      <c r="D15" s="57"/>
      <c r="E15" s="66">
        <v>406001</v>
      </c>
      <c r="F15" s="66">
        <v>224850</v>
      </c>
      <c r="G15" s="66">
        <v>96288</v>
      </c>
      <c r="H15" s="66">
        <v>0</v>
      </c>
      <c r="I15" s="66">
        <v>0</v>
      </c>
      <c r="J15" s="66">
        <v>20575</v>
      </c>
      <c r="K15" s="66">
        <v>11677</v>
      </c>
      <c r="L15" s="66">
        <v>8898</v>
      </c>
      <c r="M15" s="66">
        <v>0</v>
      </c>
      <c r="N15" s="66">
        <v>0</v>
      </c>
      <c r="O15" s="66">
        <v>0</v>
      </c>
      <c r="P15" s="66">
        <v>0</v>
      </c>
      <c r="Q15" s="66">
        <v>273054</v>
      </c>
      <c r="R15" s="66">
        <v>206883</v>
      </c>
      <c r="S15" s="66">
        <v>0</v>
      </c>
      <c r="T15" s="66">
        <v>11249</v>
      </c>
      <c r="U15" s="66">
        <v>54922</v>
      </c>
      <c r="V15" s="66">
        <v>0</v>
      </c>
      <c r="W15" s="66">
        <v>0</v>
      </c>
      <c r="X15" s="66">
        <v>1271433</v>
      </c>
      <c r="Y15" s="66">
        <v>12839</v>
      </c>
      <c r="Z15" s="66">
        <v>0</v>
      </c>
      <c r="AA15" s="66">
        <v>10577</v>
      </c>
      <c r="AB15" s="66">
        <v>37712</v>
      </c>
      <c r="AC15" s="66">
        <v>0</v>
      </c>
      <c r="AD15" s="66">
        <v>0</v>
      </c>
      <c r="AE15" s="66">
        <v>0</v>
      </c>
      <c r="AF15" s="66">
        <v>633985</v>
      </c>
      <c r="AG15" s="66">
        <v>27319</v>
      </c>
      <c r="AH15" s="66">
        <v>0</v>
      </c>
      <c r="AI15" s="66">
        <v>64447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>
        <v>0</v>
      </c>
      <c r="AU15" s="66">
        <v>9414</v>
      </c>
      <c r="AV15" s="66">
        <v>0</v>
      </c>
      <c r="AW15" s="66">
        <v>0</v>
      </c>
      <c r="AX15" s="66">
        <v>0</v>
      </c>
      <c r="AY15" s="66">
        <v>0</v>
      </c>
      <c r="AZ15" s="66">
        <v>0</v>
      </c>
      <c r="BA15" s="66">
        <v>104997</v>
      </c>
      <c r="BB15" s="66">
        <v>85075</v>
      </c>
      <c r="BC15" s="66">
        <v>23073</v>
      </c>
      <c r="BD15" s="66">
        <v>0</v>
      </c>
      <c r="BE15" s="66">
        <v>345340</v>
      </c>
      <c r="BF15" s="66">
        <v>42012</v>
      </c>
      <c r="BG15" s="66">
        <v>515919</v>
      </c>
      <c r="BH15" s="66">
        <v>0</v>
      </c>
      <c r="BI15" s="66">
        <v>14500</v>
      </c>
      <c r="BJ15" s="66">
        <v>2420</v>
      </c>
      <c r="BK15" s="66">
        <v>0</v>
      </c>
      <c r="BL15" s="66">
        <v>10993</v>
      </c>
      <c r="BM15" s="66">
        <v>3221094</v>
      </c>
      <c r="BN15" s="67">
        <v>99575</v>
      </c>
    </row>
    <row r="16" spans="1:66" ht="26.25" customHeight="1">
      <c r="A16" s="55">
        <v>6</v>
      </c>
      <c r="B16" s="56"/>
      <c r="C16" s="58" t="s">
        <v>8</v>
      </c>
      <c r="D16" s="57"/>
      <c r="E16" s="66">
        <v>144534</v>
      </c>
      <c r="F16" s="66">
        <v>89090</v>
      </c>
      <c r="G16" s="66">
        <v>47101</v>
      </c>
      <c r="H16" s="66">
        <v>0</v>
      </c>
      <c r="I16" s="66">
        <v>0</v>
      </c>
      <c r="J16" s="66">
        <v>12486</v>
      </c>
      <c r="K16" s="66">
        <v>3600</v>
      </c>
      <c r="L16" s="66">
        <v>8886</v>
      </c>
      <c r="M16" s="66">
        <v>0</v>
      </c>
      <c r="N16" s="66">
        <v>0</v>
      </c>
      <c r="O16" s="66">
        <v>0</v>
      </c>
      <c r="P16" s="66">
        <v>0</v>
      </c>
      <c r="Q16" s="66">
        <v>156497</v>
      </c>
      <c r="R16" s="66">
        <v>97182</v>
      </c>
      <c r="S16" s="66">
        <v>6101</v>
      </c>
      <c r="T16" s="66">
        <v>17565</v>
      </c>
      <c r="U16" s="66">
        <v>35649</v>
      </c>
      <c r="V16" s="66">
        <v>0</v>
      </c>
      <c r="W16" s="66">
        <v>0</v>
      </c>
      <c r="X16" s="66">
        <v>293076</v>
      </c>
      <c r="Y16" s="66">
        <v>444</v>
      </c>
      <c r="Z16" s="66">
        <v>1749</v>
      </c>
      <c r="AA16" s="66">
        <v>9362</v>
      </c>
      <c r="AB16" s="66">
        <v>2023</v>
      </c>
      <c r="AC16" s="66">
        <v>0</v>
      </c>
      <c r="AD16" s="66">
        <v>0</v>
      </c>
      <c r="AE16" s="66">
        <v>0</v>
      </c>
      <c r="AF16" s="66">
        <v>125049</v>
      </c>
      <c r="AG16" s="66">
        <v>540</v>
      </c>
      <c r="AH16" s="66">
        <v>0</v>
      </c>
      <c r="AI16" s="66">
        <v>16155</v>
      </c>
      <c r="AJ16" s="66">
        <v>0</v>
      </c>
      <c r="AK16" s="66">
        <v>9350</v>
      </c>
      <c r="AL16" s="66">
        <v>0</v>
      </c>
      <c r="AM16" s="66">
        <v>0</v>
      </c>
      <c r="AN16" s="66">
        <v>0</v>
      </c>
      <c r="AO16" s="66">
        <v>0</v>
      </c>
      <c r="AP16" s="66">
        <v>0</v>
      </c>
      <c r="AQ16" s="66">
        <v>1050</v>
      </c>
      <c r="AR16" s="66">
        <v>0</v>
      </c>
      <c r="AS16" s="66">
        <v>0</v>
      </c>
      <c r="AT16" s="66">
        <v>62500</v>
      </c>
      <c r="AU16" s="66">
        <v>11877</v>
      </c>
      <c r="AV16" s="66">
        <v>0</v>
      </c>
      <c r="AW16" s="66">
        <v>0</v>
      </c>
      <c r="AX16" s="66">
        <v>0</v>
      </c>
      <c r="AY16" s="66">
        <v>0</v>
      </c>
      <c r="AZ16" s="66">
        <v>0</v>
      </c>
      <c r="BA16" s="66">
        <v>30899</v>
      </c>
      <c r="BB16" s="66">
        <v>0</v>
      </c>
      <c r="BC16" s="66">
        <v>8758</v>
      </c>
      <c r="BD16" s="66">
        <v>0</v>
      </c>
      <c r="BE16" s="66">
        <v>164683</v>
      </c>
      <c r="BF16" s="66">
        <v>21677</v>
      </c>
      <c r="BG16" s="66">
        <v>243017</v>
      </c>
      <c r="BH16" s="66">
        <v>0</v>
      </c>
      <c r="BI16" s="66">
        <v>0</v>
      </c>
      <c r="BJ16" s="66">
        <v>50440</v>
      </c>
      <c r="BK16" s="66">
        <v>1700</v>
      </c>
      <c r="BL16" s="66">
        <v>35192</v>
      </c>
      <c r="BM16" s="66">
        <v>1283787</v>
      </c>
      <c r="BN16" s="67">
        <v>0</v>
      </c>
    </row>
    <row r="17" spans="1:66" ht="26.25" customHeight="1">
      <c r="A17" s="55">
        <v>7</v>
      </c>
      <c r="B17" s="56"/>
      <c r="C17" s="58" t="s">
        <v>9</v>
      </c>
      <c r="D17" s="57"/>
      <c r="E17" s="66">
        <v>397502</v>
      </c>
      <c r="F17" s="66">
        <v>225752</v>
      </c>
      <c r="G17" s="66">
        <v>235386</v>
      </c>
      <c r="H17" s="66">
        <v>0</v>
      </c>
      <c r="I17" s="66">
        <v>0</v>
      </c>
      <c r="J17" s="66">
        <v>98937</v>
      </c>
      <c r="K17" s="66">
        <v>24967</v>
      </c>
      <c r="L17" s="66">
        <v>73970</v>
      </c>
      <c r="M17" s="66">
        <v>0</v>
      </c>
      <c r="N17" s="66">
        <v>0</v>
      </c>
      <c r="O17" s="66">
        <v>0</v>
      </c>
      <c r="P17" s="66">
        <v>0</v>
      </c>
      <c r="Q17" s="66">
        <v>736046</v>
      </c>
      <c r="R17" s="66">
        <v>271501</v>
      </c>
      <c r="S17" s="66">
        <v>2263</v>
      </c>
      <c r="T17" s="66">
        <v>412605</v>
      </c>
      <c r="U17" s="66">
        <v>49677</v>
      </c>
      <c r="V17" s="66">
        <v>0</v>
      </c>
      <c r="W17" s="66">
        <v>0</v>
      </c>
      <c r="X17" s="66">
        <v>2722426</v>
      </c>
      <c r="Y17" s="66">
        <v>445135</v>
      </c>
      <c r="Z17" s="66">
        <v>6320</v>
      </c>
      <c r="AA17" s="66">
        <v>2832</v>
      </c>
      <c r="AB17" s="66">
        <v>63875</v>
      </c>
      <c r="AC17" s="66">
        <v>365312</v>
      </c>
      <c r="AD17" s="66">
        <v>280995</v>
      </c>
      <c r="AE17" s="66">
        <v>84317</v>
      </c>
      <c r="AF17" s="66">
        <v>899253</v>
      </c>
      <c r="AG17" s="66">
        <v>12623</v>
      </c>
      <c r="AH17" s="66">
        <v>0</v>
      </c>
      <c r="AI17" s="66">
        <v>61391</v>
      </c>
      <c r="AJ17" s="66">
        <v>1700</v>
      </c>
      <c r="AK17" s="66">
        <v>15703</v>
      </c>
      <c r="AL17" s="66">
        <v>0</v>
      </c>
      <c r="AM17" s="66">
        <v>197791</v>
      </c>
      <c r="AN17" s="66">
        <v>583285</v>
      </c>
      <c r="AO17" s="66">
        <v>0</v>
      </c>
      <c r="AP17" s="66">
        <v>0</v>
      </c>
      <c r="AQ17" s="66">
        <v>51404</v>
      </c>
      <c r="AR17" s="66">
        <v>0</v>
      </c>
      <c r="AS17" s="66">
        <v>0</v>
      </c>
      <c r="AT17" s="66">
        <v>0</v>
      </c>
      <c r="AU17" s="66">
        <v>38985</v>
      </c>
      <c r="AV17" s="66">
        <v>5039</v>
      </c>
      <c r="AW17" s="66">
        <v>0</v>
      </c>
      <c r="AX17" s="66">
        <v>0</v>
      </c>
      <c r="AY17" s="66">
        <v>0</v>
      </c>
      <c r="AZ17" s="66">
        <v>0</v>
      </c>
      <c r="BA17" s="66">
        <v>192493</v>
      </c>
      <c r="BB17" s="66">
        <v>92450</v>
      </c>
      <c r="BC17" s="66">
        <v>11358</v>
      </c>
      <c r="BD17" s="66">
        <v>0</v>
      </c>
      <c r="BE17" s="66">
        <v>420738</v>
      </c>
      <c r="BF17" s="66">
        <v>51247</v>
      </c>
      <c r="BG17" s="66">
        <v>947935</v>
      </c>
      <c r="BH17" s="66">
        <v>215</v>
      </c>
      <c r="BI17" s="66">
        <v>129416</v>
      </c>
      <c r="BJ17" s="66">
        <v>178354</v>
      </c>
      <c r="BK17" s="66">
        <v>9484</v>
      </c>
      <c r="BL17" s="66">
        <v>86390</v>
      </c>
      <c r="BM17" s="66">
        <v>7172358</v>
      </c>
      <c r="BN17" s="67">
        <v>235156</v>
      </c>
    </row>
    <row r="18" spans="1:66" ht="26.25" customHeight="1">
      <c r="A18" s="55">
        <v>8</v>
      </c>
      <c r="B18" s="56"/>
      <c r="C18" s="58" t="s">
        <v>10</v>
      </c>
      <c r="D18" s="57"/>
      <c r="E18" s="66">
        <v>84661</v>
      </c>
      <c r="F18" s="66">
        <v>48269</v>
      </c>
      <c r="G18" s="66">
        <v>122089</v>
      </c>
      <c r="H18" s="66">
        <v>0</v>
      </c>
      <c r="I18" s="66">
        <v>0</v>
      </c>
      <c r="J18" s="66">
        <v>8146</v>
      </c>
      <c r="K18" s="66">
        <v>0</v>
      </c>
      <c r="L18" s="66">
        <v>8146</v>
      </c>
      <c r="M18" s="66">
        <v>0</v>
      </c>
      <c r="N18" s="66">
        <v>0</v>
      </c>
      <c r="O18" s="66">
        <v>0</v>
      </c>
      <c r="P18" s="66">
        <v>0</v>
      </c>
      <c r="Q18" s="66">
        <v>192418</v>
      </c>
      <c r="R18" s="66">
        <v>72653</v>
      </c>
      <c r="S18" s="66">
        <v>1306</v>
      </c>
      <c r="T18" s="66">
        <v>118459</v>
      </c>
      <c r="U18" s="66">
        <v>0</v>
      </c>
      <c r="V18" s="66">
        <v>0</v>
      </c>
      <c r="W18" s="66">
        <v>0</v>
      </c>
      <c r="X18" s="66">
        <v>582284</v>
      </c>
      <c r="Y18" s="66">
        <v>40140</v>
      </c>
      <c r="Z18" s="66">
        <v>12400</v>
      </c>
      <c r="AA18" s="66">
        <v>1057</v>
      </c>
      <c r="AB18" s="66">
        <v>13590</v>
      </c>
      <c r="AC18" s="66">
        <v>53679</v>
      </c>
      <c r="AD18" s="66">
        <v>47479</v>
      </c>
      <c r="AE18" s="66">
        <v>6200</v>
      </c>
      <c r="AF18" s="66">
        <v>282137</v>
      </c>
      <c r="AG18" s="66">
        <v>1247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  <c r="AQ18" s="66">
        <v>21729</v>
      </c>
      <c r="AR18" s="66">
        <v>0</v>
      </c>
      <c r="AS18" s="66">
        <v>0</v>
      </c>
      <c r="AT18" s="66">
        <v>0</v>
      </c>
      <c r="AU18" s="66">
        <v>5469</v>
      </c>
      <c r="AV18" s="66">
        <v>0</v>
      </c>
      <c r="AW18" s="66">
        <v>0</v>
      </c>
      <c r="AX18" s="66">
        <v>0</v>
      </c>
      <c r="AY18" s="66">
        <v>0</v>
      </c>
      <c r="AZ18" s="66">
        <v>0</v>
      </c>
      <c r="BA18" s="66">
        <v>37732</v>
      </c>
      <c r="BB18" s="66">
        <v>3110</v>
      </c>
      <c r="BC18" s="66">
        <v>5385</v>
      </c>
      <c r="BD18" s="66">
        <v>0</v>
      </c>
      <c r="BE18" s="66">
        <v>218166</v>
      </c>
      <c r="BF18" s="66">
        <v>21372</v>
      </c>
      <c r="BG18" s="66">
        <v>292906</v>
      </c>
      <c r="BH18" s="66">
        <v>2860</v>
      </c>
      <c r="BI18" s="66">
        <v>0</v>
      </c>
      <c r="BJ18" s="66">
        <v>8640</v>
      </c>
      <c r="BK18" s="66">
        <v>0</v>
      </c>
      <c r="BL18" s="66">
        <v>48585</v>
      </c>
      <c r="BM18" s="66">
        <v>1655552</v>
      </c>
      <c r="BN18" s="67">
        <v>3110</v>
      </c>
    </row>
    <row r="19" spans="1:66" ht="26.25" customHeight="1">
      <c r="A19" s="55">
        <v>9</v>
      </c>
      <c r="B19" s="56"/>
      <c r="C19" s="58" t="s">
        <v>11</v>
      </c>
      <c r="D19" s="57"/>
      <c r="E19" s="66">
        <v>264798</v>
      </c>
      <c r="F19" s="66">
        <v>196074</v>
      </c>
      <c r="G19" s="66">
        <v>76668</v>
      </c>
      <c r="H19" s="66">
        <v>0</v>
      </c>
      <c r="I19" s="66">
        <v>0</v>
      </c>
      <c r="J19" s="66">
        <v>14040</v>
      </c>
      <c r="K19" s="66">
        <v>1671</v>
      </c>
      <c r="L19" s="66">
        <v>12369</v>
      </c>
      <c r="M19" s="66">
        <v>0</v>
      </c>
      <c r="N19" s="66">
        <v>0</v>
      </c>
      <c r="O19" s="66">
        <v>0</v>
      </c>
      <c r="P19" s="66">
        <v>0</v>
      </c>
      <c r="Q19" s="66">
        <v>273940</v>
      </c>
      <c r="R19" s="66">
        <v>155012</v>
      </c>
      <c r="S19" s="66">
        <v>28414</v>
      </c>
      <c r="T19" s="66">
        <v>90064</v>
      </c>
      <c r="U19" s="66">
        <v>0</v>
      </c>
      <c r="V19" s="66">
        <v>0</v>
      </c>
      <c r="W19" s="66">
        <v>450</v>
      </c>
      <c r="X19" s="66">
        <v>1032966</v>
      </c>
      <c r="Y19" s="66">
        <v>161531</v>
      </c>
      <c r="Z19" s="66">
        <v>27035</v>
      </c>
      <c r="AA19" s="66">
        <v>18141</v>
      </c>
      <c r="AB19" s="66">
        <v>17363</v>
      </c>
      <c r="AC19" s="66">
        <v>414125</v>
      </c>
      <c r="AD19" s="66">
        <v>357426</v>
      </c>
      <c r="AE19" s="66">
        <v>56699</v>
      </c>
      <c r="AF19" s="66">
        <v>121645</v>
      </c>
      <c r="AG19" s="66">
        <v>739</v>
      </c>
      <c r="AH19" s="66">
        <v>0</v>
      </c>
      <c r="AI19" s="66">
        <v>14655</v>
      </c>
      <c r="AJ19" s="66">
        <v>3112</v>
      </c>
      <c r="AK19" s="66">
        <v>0</v>
      </c>
      <c r="AL19" s="66">
        <v>0</v>
      </c>
      <c r="AM19" s="66">
        <v>47851</v>
      </c>
      <c r="AN19" s="66">
        <v>484583</v>
      </c>
      <c r="AO19" s="66">
        <v>0</v>
      </c>
      <c r="AP19" s="66">
        <v>0</v>
      </c>
      <c r="AQ19" s="66">
        <v>7692</v>
      </c>
      <c r="AR19" s="66">
        <v>0</v>
      </c>
      <c r="AS19" s="66">
        <v>0</v>
      </c>
      <c r="AT19" s="66">
        <v>227774</v>
      </c>
      <c r="AU19" s="66">
        <v>28818</v>
      </c>
      <c r="AV19" s="66">
        <v>0</v>
      </c>
      <c r="AW19" s="66">
        <v>0</v>
      </c>
      <c r="AX19" s="66">
        <v>0</v>
      </c>
      <c r="AY19" s="66">
        <v>0</v>
      </c>
      <c r="AZ19" s="66">
        <v>0</v>
      </c>
      <c r="BA19" s="66">
        <v>37928</v>
      </c>
      <c r="BB19" s="66">
        <v>0</v>
      </c>
      <c r="BC19" s="66">
        <v>17789</v>
      </c>
      <c r="BD19" s="66">
        <v>0</v>
      </c>
      <c r="BE19" s="66">
        <v>82732</v>
      </c>
      <c r="BF19" s="66">
        <v>14355</v>
      </c>
      <c r="BG19" s="66">
        <v>388206</v>
      </c>
      <c r="BH19" s="66">
        <v>2054</v>
      </c>
      <c r="BI19" s="66">
        <v>3412</v>
      </c>
      <c r="BJ19" s="66">
        <v>195870</v>
      </c>
      <c r="BK19" s="66">
        <v>0</v>
      </c>
      <c r="BL19" s="66">
        <v>26248</v>
      </c>
      <c r="BM19" s="66">
        <v>3227724</v>
      </c>
      <c r="BN19" s="67">
        <v>3412</v>
      </c>
    </row>
    <row r="20" spans="1:66" ht="26.25" customHeight="1">
      <c r="A20" s="55">
        <v>10</v>
      </c>
      <c r="B20" s="56"/>
      <c r="C20" s="58" t="s">
        <v>12</v>
      </c>
      <c r="D20" s="57"/>
      <c r="E20" s="66">
        <v>298008</v>
      </c>
      <c r="F20" s="66">
        <v>155142</v>
      </c>
      <c r="G20" s="66">
        <v>49908</v>
      </c>
      <c r="H20" s="66">
        <v>0</v>
      </c>
      <c r="I20" s="66">
        <v>0</v>
      </c>
      <c r="J20" s="66">
        <v>37652</v>
      </c>
      <c r="K20" s="66">
        <v>18071</v>
      </c>
      <c r="L20" s="66">
        <v>19581</v>
      </c>
      <c r="M20" s="66">
        <v>0</v>
      </c>
      <c r="N20" s="66">
        <v>0</v>
      </c>
      <c r="O20" s="66">
        <v>0</v>
      </c>
      <c r="P20" s="66">
        <v>0</v>
      </c>
      <c r="Q20" s="66">
        <v>129641</v>
      </c>
      <c r="R20" s="66">
        <v>118051</v>
      </c>
      <c r="S20" s="66">
        <v>2482</v>
      </c>
      <c r="T20" s="66">
        <v>0</v>
      </c>
      <c r="U20" s="66">
        <v>9108</v>
      </c>
      <c r="V20" s="66">
        <v>0</v>
      </c>
      <c r="W20" s="66">
        <v>0</v>
      </c>
      <c r="X20" s="66">
        <v>473471</v>
      </c>
      <c r="Y20" s="66">
        <v>10015</v>
      </c>
      <c r="Z20" s="66">
        <v>10179</v>
      </c>
      <c r="AA20" s="66">
        <v>1009</v>
      </c>
      <c r="AB20" s="66">
        <v>12819</v>
      </c>
      <c r="AC20" s="66">
        <v>171766</v>
      </c>
      <c r="AD20" s="66">
        <v>163080</v>
      </c>
      <c r="AE20" s="66">
        <v>8686</v>
      </c>
      <c r="AF20" s="66">
        <v>195661</v>
      </c>
      <c r="AG20" s="66">
        <v>0</v>
      </c>
      <c r="AH20" s="66">
        <v>0</v>
      </c>
      <c r="AI20" s="66">
        <v>8500</v>
      </c>
      <c r="AJ20" s="66">
        <v>0</v>
      </c>
      <c r="AK20" s="66">
        <v>0</v>
      </c>
      <c r="AL20" s="66">
        <v>0</v>
      </c>
      <c r="AM20" s="66">
        <v>1586</v>
      </c>
      <c r="AN20" s="66">
        <v>44048</v>
      </c>
      <c r="AO20" s="66">
        <v>0</v>
      </c>
      <c r="AP20" s="66">
        <v>0</v>
      </c>
      <c r="AQ20" s="66">
        <v>15119</v>
      </c>
      <c r="AR20" s="66">
        <v>0</v>
      </c>
      <c r="AS20" s="66">
        <v>0</v>
      </c>
      <c r="AT20" s="66">
        <v>0</v>
      </c>
      <c r="AU20" s="66">
        <v>0</v>
      </c>
      <c r="AV20" s="66">
        <v>0</v>
      </c>
      <c r="AW20" s="66">
        <v>0</v>
      </c>
      <c r="AX20" s="66">
        <v>0</v>
      </c>
      <c r="AY20" s="66">
        <v>0</v>
      </c>
      <c r="AZ20" s="66">
        <v>0</v>
      </c>
      <c r="BA20" s="66">
        <v>21710</v>
      </c>
      <c r="BB20" s="66">
        <v>3049</v>
      </c>
      <c r="BC20" s="66">
        <v>3471</v>
      </c>
      <c r="BD20" s="66">
        <v>0</v>
      </c>
      <c r="BE20" s="66">
        <v>102370</v>
      </c>
      <c r="BF20" s="66">
        <v>15506</v>
      </c>
      <c r="BG20" s="66">
        <v>251275</v>
      </c>
      <c r="BH20" s="66">
        <v>342</v>
      </c>
      <c r="BI20" s="66">
        <v>0</v>
      </c>
      <c r="BJ20" s="66">
        <v>62130</v>
      </c>
      <c r="BK20" s="66">
        <v>0</v>
      </c>
      <c r="BL20" s="66">
        <v>266909</v>
      </c>
      <c r="BM20" s="66">
        <v>1776195</v>
      </c>
      <c r="BN20" s="67">
        <v>3049</v>
      </c>
    </row>
    <row r="21" spans="1:66" ht="26.25" customHeight="1">
      <c r="A21" s="55">
        <v>11</v>
      </c>
      <c r="B21" s="56"/>
      <c r="C21" s="58" t="s">
        <v>13</v>
      </c>
      <c r="D21" s="57"/>
      <c r="E21" s="66">
        <v>15510</v>
      </c>
      <c r="F21" s="66">
        <v>12288</v>
      </c>
      <c r="G21" s="66">
        <v>140148</v>
      </c>
      <c r="H21" s="66">
        <v>0</v>
      </c>
      <c r="I21" s="66">
        <v>0</v>
      </c>
      <c r="J21" s="66">
        <v>20567</v>
      </c>
      <c r="K21" s="66">
        <v>2908</v>
      </c>
      <c r="L21" s="66">
        <v>17659</v>
      </c>
      <c r="M21" s="66">
        <v>0</v>
      </c>
      <c r="N21" s="66">
        <v>0</v>
      </c>
      <c r="O21" s="66">
        <v>0</v>
      </c>
      <c r="P21" s="66">
        <v>0</v>
      </c>
      <c r="Q21" s="66">
        <v>269079</v>
      </c>
      <c r="R21" s="66">
        <v>130599</v>
      </c>
      <c r="S21" s="66">
        <v>0</v>
      </c>
      <c r="T21" s="66">
        <v>124139</v>
      </c>
      <c r="U21" s="66">
        <v>14341</v>
      </c>
      <c r="V21" s="66">
        <v>0</v>
      </c>
      <c r="W21" s="66">
        <v>0</v>
      </c>
      <c r="X21" s="66">
        <v>271830</v>
      </c>
      <c r="Y21" s="66">
        <v>66452</v>
      </c>
      <c r="Z21" s="66">
        <v>3026</v>
      </c>
      <c r="AA21" s="66">
        <v>2300</v>
      </c>
      <c r="AB21" s="66">
        <v>7118</v>
      </c>
      <c r="AC21" s="66">
        <v>2658</v>
      </c>
      <c r="AD21" s="66">
        <v>0</v>
      </c>
      <c r="AE21" s="66">
        <v>2658</v>
      </c>
      <c r="AF21" s="66">
        <v>95080</v>
      </c>
      <c r="AG21" s="66">
        <v>2246</v>
      </c>
      <c r="AH21" s="66">
        <v>0</v>
      </c>
      <c r="AI21" s="66">
        <v>40132</v>
      </c>
      <c r="AJ21" s="66">
        <v>1325</v>
      </c>
      <c r="AK21" s="66">
        <v>9260</v>
      </c>
      <c r="AL21" s="66">
        <v>0</v>
      </c>
      <c r="AM21" s="66">
        <v>5462</v>
      </c>
      <c r="AN21" s="66">
        <v>462675</v>
      </c>
      <c r="AO21" s="66">
        <v>0</v>
      </c>
      <c r="AP21" s="66">
        <v>0</v>
      </c>
      <c r="AQ21" s="66">
        <v>0</v>
      </c>
      <c r="AR21" s="66">
        <v>0</v>
      </c>
      <c r="AS21" s="66">
        <v>0</v>
      </c>
      <c r="AT21" s="66">
        <v>166416</v>
      </c>
      <c r="AU21" s="66">
        <v>19516</v>
      </c>
      <c r="AV21" s="66">
        <v>0</v>
      </c>
      <c r="AW21" s="66">
        <v>0</v>
      </c>
      <c r="AX21" s="66">
        <v>0</v>
      </c>
      <c r="AY21" s="66">
        <v>0</v>
      </c>
      <c r="AZ21" s="66">
        <v>0</v>
      </c>
      <c r="BA21" s="66">
        <v>59075</v>
      </c>
      <c r="BB21" s="66">
        <v>510</v>
      </c>
      <c r="BC21" s="66">
        <v>12447</v>
      </c>
      <c r="BD21" s="66">
        <v>0</v>
      </c>
      <c r="BE21" s="66">
        <v>79059</v>
      </c>
      <c r="BF21" s="66">
        <v>12922</v>
      </c>
      <c r="BG21" s="66">
        <v>286214</v>
      </c>
      <c r="BH21" s="66">
        <v>2793</v>
      </c>
      <c r="BI21" s="66">
        <v>0</v>
      </c>
      <c r="BJ21" s="66">
        <v>66030</v>
      </c>
      <c r="BK21" s="66">
        <v>0</v>
      </c>
      <c r="BL21" s="66">
        <v>3448</v>
      </c>
      <c r="BM21" s="66">
        <v>1893701</v>
      </c>
      <c r="BN21" s="67">
        <v>510</v>
      </c>
    </row>
    <row r="22" spans="1:66" ht="26.25" customHeight="1">
      <c r="A22" s="55">
        <v>12</v>
      </c>
      <c r="B22" s="56"/>
      <c r="C22" s="58" t="s">
        <v>14</v>
      </c>
      <c r="D22" s="57"/>
      <c r="E22" s="66">
        <v>452774</v>
      </c>
      <c r="F22" s="66">
        <v>284072</v>
      </c>
      <c r="G22" s="66">
        <v>238698</v>
      </c>
      <c r="H22" s="66">
        <v>0</v>
      </c>
      <c r="I22" s="66">
        <v>0</v>
      </c>
      <c r="J22" s="66">
        <v>74613</v>
      </c>
      <c r="K22" s="66">
        <v>13418</v>
      </c>
      <c r="L22" s="66">
        <v>61195</v>
      </c>
      <c r="M22" s="66">
        <v>0</v>
      </c>
      <c r="N22" s="66">
        <v>0</v>
      </c>
      <c r="O22" s="66">
        <v>0</v>
      </c>
      <c r="P22" s="66">
        <v>0</v>
      </c>
      <c r="Q22" s="66">
        <v>415644</v>
      </c>
      <c r="R22" s="66">
        <v>261280</v>
      </c>
      <c r="S22" s="66">
        <v>11526</v>
      </c>
      <c r="T22" s="66">
        <v>136618</v>
      </c>
      <c r="U22" s="66">
        <v>6220</v>
      </c>
      <c r="V22" s="66">
        <v>0</v>
      </c>
      <c r="W22" s="66">
        <v>0</v>
      </c>
      <c r="X22" s="66">
        <v>2769125</v>
      </c>
      <c r="Y22" s="66">
        <v>34317</v>
      </c>
      <c r="Z22" s="66">
        <v>51771</v>
      </c>
      <c r="AA22" s="66">
        <v>18810</v>
      </c>
      <c r="AB22" s="66">
        <v>12502</v>
      </c>
      <c r="AC22" s="66">
        <v>1193502</v>
      </c>
      <c r="AD22" s="66">
        <v>1175350</v>
      </c>
      <c r="AE22" s="66">
        <v>18152</v>
      </c>
      <c r="AF22" s="66">
        <v>736940</v>
      </c>
      <c r="AG22" s="66">
        <v>0</v>
      </c>
      <c r="AH22" s="66">
        <v>0</v>
      </c>
      <c r="AI22" s="66">
        <v>47520</v>
      </c>
      <c r="AJ22" s="66">
        <v>1683</v>
      </c>
      <c r="AK22" s="66">
        <v>4023</v>
      </c>
      <c r="AL22" s="66">
        <v>0</v>
      </c>
      <c r="AM22" s="66">
        <v>28112</v>
      </c>
      <c r="AN22" s="66">
        <v>189304</v>
      </c>
      <c r="AO22" s="66">
        <v>0</v>
      </c>
      <c r="AP22" s="66">
        <v>0</v>
      </c>
      <c r="AQ22" s="66">
        <v>128528</v>
      </c>
      <c r="AR22" s="66">
        <v>0</v>
      </c>
      <c r="AS22" s="66">
        <v>0</v>
      </c>
      <c r="AT22" s="66">
        <v>0</v>
      </c>
      <c r="AU22" s="66">
        <v>31318</v>
      </c>
      <c r="AV22" s="66">
        <v>0</v>
      </c>
      <c r="AW22" s="66">
        <v>0</v>
      </c>
      <c r="AX22" s="66">
        <v>0</v>
      </c>
      <c r="AY22" s="66">
        <v>0</v>
      </c>
      <c r="AZ22" s="66">
        <v>0</v>
      </c>
      <c r="BA22" s="66">
        <v>118913</v>
      </c>
      <c r="BB22" s="66">
        <v>54200</v>
      </c>
      <c r="BC22" s="66">
        <v>34423</v>
      </c>
      <c r="BD22" s="66">
        <v>0</v>
      </c>
      <c r="BE22" s="66">
        <v>496228</v>
      </c>
      <c r="BF22" s="66">
        <v>71176</v>
      </c>
      <c r="BG22" s="66">
        <v>814588</v>
      </c>
      <c r="BH22" s="66">
        <v>8692</v>
      </c>
      <c r="BI22" s="66">
        <v>19908</v>
      </c>
      <c r="BJ22" s="66">
        <v>149210</v>
      </c>
      <c r="BK22" s="66">
        <v>0</v>
      </c>
      <c r="BL22" s="66">
        <v>52142</v>
      </c>
      <c r="BM22" s="66">
        <v>6147596</v>
      </c>
      <c r="BN22" s="67">
        <v>74108</v>
      </c>
    </row>
    <row r="23" spans="1:66" ht="26.25" customHeight="1">
      <c r="A23" s="55">
        <v>13</v>
      </c>
      <c r="B23" s="56"/>
      <c r="C23" s="58" t="s">
        <v>15</v>
      </c>
      <c r="D23" s="57"/>
      <c r="E23" s="66">
        <v>201041</v>
      </c>
      <c r="F23" s="66">
        <v>112247</v>
      </c>
      <c r="G23" s="66">
        <v>166283</v>
      </c>
      <c r="H23" s="66">
        <v>0</v>
      </c>
      <c r="I23" s="66">
        <v>0</v>
      </c>
      <c r="J23" s="66">
        <v>22829</v>
      </c>
      <c r="K23" s="66">
        <v>8850</v>
      </c>
      <c r="L23" s="66">
        <v>13979</v>
      </c>
      <c r="M23" s="66">
        <v>0</v>
      </c>
      <c r="N23" s="66">
        <v>0</v>
      </c>
      <c r="O23" s="66">
        <v>0</v>
      </c>
      <c r="P23" s="66">
        <v>0</v>
      </c>
      <c r="Q23" s="66">
        <v>197829</v>
      </c>
      <c r="R23" s="66">
        <v>139599</v>
      </c>
      <c r="S23" s="66">
        <v>16250</v>
      </c>
      <c r="T23" s="66">
        <v>31900</v>
      </c>
      <c r="U23" s="66">
        <v>10080</v>
      </c>
      <c r="V23" s="66">
        <v>0</v>
      </c>
      <c r="W23" s="66">
        <v>0</v>
      </c>
      <c r="X23" s="66">
        <v>1498312</v>
      </c>
      <c r="Y23" s="66">
        <v>220549</v>
      </c>
      <c r="Z23" s="66">
        <v>16691</v>
      </c>
      <c r="AA23" s="66">
        <v>2177</v>
      </c>
      <c r="AB23" s="66">
        <v>7980</v>
      </c>
      <c r="AC23" s="66">
        <v>515822</v>
      </c>
      <c r="AD23" s="66">
        <v>473822</v>
      </c>
      <c r="AE23" s="66">
        <v>42000</v>
      </c>
      <c r="AF23" s="66">
        <v>412087</v>
      </c>
      <c r="AG23" s="66">
        <v>15048</v>
      </c>
      <c r="AH23" s="66">
        <v>0</v>
      </c>
      <c r="AI23" s="66">
        <v>34834</v>
      </c>
      <c r="AJ23" s="66">
        <v>6523</v>
      </c>
      <c r="AK23" s="66">
        <v>16944</v>
      </c>
      <c r="AL23" s="66">
        <v>0</v>
      </c>
      <c r="AM23" s="66">
        <v>0</v>
      </c>
      <c r="AN23" s="66">
        <v>0</v>
      </c>
      <c r="AO23" s="66">
        <v>64526</v>
      </c>
      <c r="AP23" s="66">
        <v>0</v>
      </c>
      <c r="AQ23" s="66">
        <v>14809</v>
      </c>
      <c r="AR23" s="66">
        <v>0</v>
      </c>
      <c r="AS23" s="66">
        <v>19200</v>
      </c>
      <c r="AT23" s="66">
        <v>205589</v>
      </c>
      <c r="AU23" s="66">
        <v>4234</v>
      </c>
      <c r="AV23" s="66">
        <v>0</v>
      </c>
      <c r="AW23" s="66">
        <v>0</v>
      </c>
      <c r="AX23" s="66">
        <v>0</v>
      </c>
      <c r="AY23" s="66">
        <v>0</v>
      </c>
      <c r="AZ23" s="66">
        <v>0</v>
      </c>
      <c r="BA23" s="66">
        <v>88068</v>
      </c>
      <c r="BB23" s="66">
        <v>29524</v>
      </c>
      <c r="BC23" s="66">
        <v>1189</v>
      </c>
      <c r="BD23" s="66">
        <v>0</v>
      </c>
      <c r="BE23" s="66">
        <v>203607</v>
      </c>
      <c r="BF23" s="66">
        <v>26447</v>
      </c>
      <c r="BG23" s="66">
        <v>390035</v>
      </c>
      <c r="BH23" s="66">
        <v>0</v>
      </c>
      <c r="BI23" s="66">
        <v>115509</v>
      </c>
      <c r="BJ23" s="66">
        <v>88830</v>
      </c>
      <c r="BK23" s="66">
        <v>0</v>
      </c>
      <c r="BL23" s="66">
        <v>16814</v>
      </c>
      <c r="BM23" s="66">
        <v>3354675</v>
      </c>
      <c r="BN23" s="67">
        <v>145033</v>
      </c>
    </row>
    <row r="24" spans="1:66" ht="15" customHeight="1">
      <c r="A24" s="55"/>
      <c r="B24" s="56"/>
      <c r="C24" s="58"/>
      <c r="D24" s="57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7"/>
    </row>
    <row r="25" spans="1:66" ht="15" customHeight="1">
      <c r="A25" s="83" t="s">
        <v>2</v>
      </c>
      <c r="B25" s="84"/>
      <c r="C25" s="84"/>
      <c r="D25" s="54"/>
      <c r="E25" s="66">
        <f aca="true" t="shared" si="2" ref="E25:BN25">SUM(E11:E23)</f>
        <v>6988089</v>
      </c>
      <c r="F25" s="66">
        <f t="shared" si="2"/>
        <v>4459960</v>
      </c>
      <c r="G25" s="66">
        <f t="shared" si="2"/>
        <v>2505721</v>
      </c>
      <c r="H25" s="66"/>
      <c r="I25" s="66"/>
      <c r="J25" s="66">
        <f t="shared" si="2"/>
        <v>459115</v>
      </c>
      <c r="K25" s="66">
        <f t="shared" si="2"/>
        <v>140814</v>
      </c>
      <c r="L25" s="66">
        <f t="shared" si="2"/>
        <v>318301</v>
      </c>
      <c r="M25" s="66">
        <f t="shared" si="2"/>
        <v>0</v>
      </c>
      <c r="N25" s="66">
        <f>SUM(N11:N23)</f>
        <v>0</v>
      </c>
      <c r="O25" s="66">
        <f t="shared" si="2"/>
        <v>0</v>
      </c>
      <c r="P25" s="66">
        <f t="shared" si="2"/>
        <v>0</v>
      </c>
      <c r="Q25" s="66">
        <f t="shared" si="2"/>
        <v>6477225</v>
      </c>
      <c r="R25" s="66">
        <f t="shared" si="2"/>
        <v>3087694</v>
      </c>
      <c r="S25" s="66">
        <f t="shared" si="2"/>
        <v>91288</v>
      </c>
      <c r="T25" s="66">
        <f t="shared" si="2"/>
        <v>2890998</v>
      </c>
      <c r="U25" s="66">
        <f t="shared" si="2"/>
        <v>352938</v>
      </c>
      <c r="V25" s="66">
        <f t="shared" si="2"/>
        <v>0</v>
      </c>
      <c r="W25" s="66">
        <f t="shared" si="2"/>
        <v>54307</v>
      </c>
      <c r="X25" s="66">
        <f t="shared" si="2"/>
        <v>24495226</v>
      </c>
      <c r="Y25" s="66">
        <f t="shared" si="2"/>
        <v>2283867</v>
      </c>
      <c r="Z25" s="66">
        <f t="shared" si="2"/>
        <v>997254</v>
      </c>
      <c r="AA25" s="66">
        <f t="shared" si="2"/>
        <v>188721</v>
      </c>
      <c r="AB25" s="66">
        <f t="shared" si="2"/>
        <v>591359</v>
      </c>
      <c r="AC25" s="66">
        <f t="shared" si="2"/>
        <v>7097073</v>
      </c>
      <c r="AD25" s="66">
        <f t="shared" si="2"/>
        <v>6628704</v>
      </c>
      <c r="AE25" s="66">
        <f t="shared" si="2"/>
        <v>468369</v>
      </c>
      <c r="AF25" s="66">
        <f t="shared" si="2"/>
        <v>7401916</v>
      </c>
      <c r="AG25" s="66">
        <f t="shared" si="2"/>
        <v>334403</v>
      </c>
      <c r="AH25" s="66">
        <f t="shared" si="2"/>
        <v>25447</v>
      </c>
      <c r="AI25" s="66">
        <f t="shared" si="2"/>
        <v>499518</v>
      </c>
      <c r="AJ25" s="66">
        <f t="shared" si="2"/>
        <v>42603</v>
      </c>
      <c r="AK25" s="66">
        <f t="shared" si="2"/>
        <v>318568</v>
      </c>
      <c r="AL25" s="66"/>
      <c r="AM25" s="66">
        <f t="shared" si="2"/>
        <v>443641</v>
      </c>
      <c r="AN25" s="66">
        <f t="shared" si="2"/>
        <v>3661430</v>
      </c>
      <c r="AO25" s="66">
        <f t="shared" si="2"/>
        <v>958137</v>
      </c>
      <c r="AP25" s="66">
        <f t="shared" si="2"/>
        <v>339</v>
      </c>
      <c r="AQ25" s="66">
        <f t="shared" si="2"/>
        <v>564597</v>
      </c>
      <c r="AR25" s="66">
        <f t="shared" si="2"/>
        <v>0</v>
      </c>
      <c r="AS25" s="66">
        <f t="shared" si="2"/>
        <v>19200</v>
      </c>
      <c r="AT25" s="66">
        <f t="shared" si="2"/>
        <v>662279</v>
      </c>
      <c r="AU25" s="66">
        <f t="shared" si="2"/>
        <v>299572</v>
      </c>
      <c r="AV25" s="66">
        <f t="shared" si="2"/>
        <v>5039</v>
      </c>
      <c r="AW25" s="66">
        <f>SUM(AW11:AW23)</f>
        <v>0</v>
      </c>
      <c r="AX25" s="66">
        <f t="shared" si="2"/>
        <v>12882</v>
      </c>
      <c r="AY25" s="66">
        <f t="shared" si="2"/>
        <v>12882</v>
      </c>
      <c r="AZ25" s="66">
        <f>SUM(AZ11:AZ23)</f>
        <v>0</v>
      </c>
      <c r="BA25" s="66">
        <f t="shared" si="2"/>
        <v>1423988</v>
      </c>
      <c r="BB25" s="66">
        <f t="shared" si="2"/>
        <v>398907</v>
      </c>
      <c r="BC25" s="66">
        <f t="shared" si="2"/>
        <v>191334</v>
      </c>
      <c r="BD25" s="66">
        <f t="shared" si="2"/>
        <v>0</v>
      </c>
      <c r="BE25" s="66">
        <f t="shared" si="2"/>
        <v>4171771</v>
      </c>
      <c r="BF25" s="66">
        <f t="shared" si="2"/>
        <v>570528</v>
      </c>
      <c r="BG25" s="66">
        <f t="shared" si="2"/>
        <v>8180620</v>
      </c>
      <c r="BH25" s="66">
        <f t="shared" si="2"/>
        <v>67396</v>
      </c>
      <c r="BI25" s="66">
        <f t="shared" si="2"/>
        <v>326707</v>
      </c>
      <c r="BJ25" s="66">
        <f t="shared" si="2"/>
        <v>1463154</v>
      </c>
      <c r="BK25" s="66">
        <f t="shared" si="2"/>
        <v>11184</v>
      </c>
      <c r="BL25" s="66">
        <f t="shared" si="2"/>
        <v>974442</v>
      </c>
      <c r="BM25" s="66">
        <f t="shared" si="2"/>
        <v>65316300</v>
      </c>
      <c r="BN25" s="67">
        <f t="shared" si="2"/>
        <v>738904</v>
      </c>
    </row>
    <row r="26" spans="1:66" ht="15" customHeight="1">
      <c r="A26" s="52"/>
      <c r="B26" s="53"/>
      <c r="C26" s="53"/>
      <c r="D26" s="54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7"/>
    </row>
    <row r="27" spans="1:66" ht="26.25" customHeight="1">
      <c r="A27" s="55">
        <v>1</v>
      </c>
      <c r="B27" s="56"/>
      <c r="C27" s="58" t="s">
        <v>16</v>
      </c>
      <c r="D27" s="57"/>
      <c r="E27" s="66">
        <v>515649</v>
      </c>
      <c r="F27" s="66">
        <v>361124</v>
      </c>
      <c r="G27" s="66">
        <v>94407</v>
      </c>
      <c r="H27" s="66">
        <v>0</v>
      </c>
      <c r="I27" s="66">
        <v>0</v>
      </c>
      <c r="J27" s="66">
        <v>30272</v>
      </c>
      <c r="K27" s="66">
        <v>12589</v>
      </c>
      <c r="L27" s="66">
        <v>17683</v>
      </c>
      <c r="M27" s="66">
        <v>0</v>
      </c>
      <c r="N27" s="66">
        <v>0</v>
      </c>
      <c r="O27" s="66">
        <v>0</v>
      </c>
      <c r="P27" s="66">
        <v>0</v>
      </c>
      <c r="Q27" s="66">
        <v>89979</v>
      </c>
      <c r="R27" s="66">
        <v>25896</v>
      </c>
      <c r="S27" s="66">
        <v>205</v>
      </c>
      <c r="T27" s="66">
        <v>63878</v>
      </c>
      <c r="U27" s="66">
        <v>0</v>
      </c>
      <c r="V27" s="66">
        <v>0</v>
      </c>
      <c r="W27" s="66">
        <v>0</v>
      </c>
      <c r="X27" s="66">
        <v>340017</v>
      </c>
      <c r="Y27" s="66">
        <v>25020</v>
      </c>
      <c r="Z27" s="66">
        <v>650</v>
      </c>
      <c r="AA27" s="66">
        <v>1882</v>
      </c>
      <c r="AB27" s="66">
        <v>28109</v>
      </c>
      <c r="AC27" s="66">
        <v>198006</v>
      </c>
      <c r="AD27" s="66">
        <v>186413</v>
      </c>
      <c r="AE27" s="66">
        <v>11593</v>
      </c>
      <c r="AF27" s="66">
        <v>33423</v>
      </c>
      <c r="AG27" s="66">
        <v>0</v>
      </c>
      <c r="AH27" s="66">
        <v>0</v>
      </c>
      <c r="AI27" s="66">
        <v>0</v>
      </c>
      <c r="AJ27" s="66">
        <v>0</v>
      </c>
      <c r="AK27" s="66">
        <v>7480</v>
      </c>
      <c r="AL27" s="66">
        <v>0</v>
      </c>
      <c r="AM27" s="66">
        <v>0</v>
      </c>
      <c r="AN27" s="66">
        <v>417877</v>
      </c>
      <c r="AO27" s="66">
        <v>0</v>
      </c>
      <c r="AP27" s="66">
        <v>0</v>
      </c>
      <c r="AQ27" s="66">
        <v>0</v>
      </c>
      <c r="AR27" s="66">
        <v>0</v>
      </c>
      <c r="AS27" s="66">
        <v>0</v>
      </c>
      <c r="AT27" s="66">
        <v>0</v>
      </c>
      <c r="AU27" s="66">
        <v>666</v>
      </c>
      <c r="AV27" s="66">
        <v>0</v>
      </c>
      <c r="AW27" s="66">
        <v>0</v>
      </c>
      <c r="AX27" s="66">
        <v>0</v>
      </c>
      <c r="AY27" s="66">
        <v>0</v>
      </c>
      <c r="AZ27" s="66">
        <v>0</v>
      </c>
      <c r="BA27" s="66">
        <v>21238</v>
      </c>
      <c r="BB27" s="66">
        <v>0</v>
      </c>
      <c r="BC27" s="66">
        <v>2981</v>
      </c>
      <c r="BD27" s="66">
        <v>0</v>
      </c>
      <c r="BE27" s="66">
        <v>27046</v>
      </c>
      <c r="BF27" s="66">
        <v>6767</v>
      </c>
      <c r="BG27" s="66">
        <v>243174</v>
      </c>
      <c r="BH27" s="66">
        <v>0</v>
      </c>
      <c r="BI27" s="66">
        <v>0</v>
      </c>
      <c r="BJ27" s="66">
        <v>0</v>
      </c>
      <c r="BK27" s="66">
        <v>0</v>
      </c>
      <c r="BL27" s="66">
        <v>198818</v>
      </c>
      <c r="BM27" s="66">
        <v>1988891</v>
      </c>
      <c r="BN27" s="67">
        <v>0</v>
      </c>
    </row>
    <row r="28" spans="1:66" ht="26.25" customHeight="1">
      <c r="A28" s="55">
        <v>2</v>
      </c>
      <c r="B28" s="56"/>
      <c r="C28" s="58" t="s">
        <v>17</v>
      </c>
      <c r="D28" s="57"/>
      <c r="E28" s="66">
        <v>11090</v>
      </c>
      <c r="F28" s="66">
        <v>7406</v>
      </c>
      <c r="G28" s="66">
        <v>37204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20498</v>
      </c>
      <c r="R28" s="66">
        <v>11760</v>
      </c>
      <c r="S28" s="66">
        <v>0</v>
      </c>
      <c r="T28" s="66">
        <v>0</v>
      </c>
      <c r="U28" s="66">
        <v>8738</v>
      </c>
      <c r="V28" s="66">
        <v>0</v>
      </c>
      <c r="W28" s="66">
        <v>0</v>
      </c>
      <c r="X28" s="66">
        <v>99497</v>
      </c>
      <c r="Y28" s="66">
        <v>7194</v>
      </c>
      <c r="Z28" s="66">
        <v>0</v>
      </c>
      <c r="AA28" s="66">
        <v>1203</v>
      </c>
      <c r="AB28" s="66">
        <v>414</v>
      </c>
      <c r="AC28" s="66">
        <v>0</v>
      </c>
      <c r="AD28" s="66">
        <v>0</v>
      </c>
      <c r="AE28" s="66">
        <v>0</v>
      </c>
      <c r="AF28" s="66">
        <v>12548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66">
        <v>1075</v>
      </c>
      <c r="AR28" s="66">
        <v>0</v>
      </c>
      <c r="AS28" s="66">
        <v>0</v>
      </c>
      <c r="AT28" s="66">
        <v>0</v>
      </c>
      <c r="AU28" s="66">
        <v>0</v>
      </c>
      <c r="AV28" s="66">
        <v>0</v>
      </c>
      <c r="AW28" s="66">
        <v>0</v>
      </c>
      <c r="AX28" s="66">
        <v>0</v>
      </c>
      <c r="AY28" s="66">
        <v>0</v>
      </c>
      <c r="AZ28" s="66">
        <v>0</v>
      </c>
      <c r="BA28" s="66">
        <v>2901</v>
      </c>
      <c r="BB28" s="66">
        <v>4801</v>
      </c>
      <c r="BC28" s="66">
        <v>99</v>
      </c>
      <c r="BD28" s="66">
        <v>0</v>
      </c>
      <c r="BE28" s="66">
        <v>25333</v>
      </c>
      <c r="BF28" s="66">
        <v>2604</v>
      </c>
      <c r="BG28" s="66">
        <v>66658</v>
      </c>
      <c r="BH28" s="66">
        <v>0</v>
      </c>
      <c r="BI28" s="66">
        <v>26800</v>
      </c>
      <c r="BJ28" s="66">
        <v>7270</v>
      </c>
      <c r="BK28" s="66">
        <v>0</v>
      </c>
      <c r="BL28" s="66">
        <v>0</v>
      </c>
      <c r="BM28" s="66">
        <v>305830</v>
      </c>
      <c r="BN28" s="67">
        <v>31601</v>
      </c>
    </row>
    <row r="29" spans="1:66" ht="26.25" customHeight="1">
      <c r="A29" s="55">
        <v>3</v>
      </c>
      <c r="B29" s="56"/>
      <c r="C29" s="58" t="s">
        <v>18</v>
      </c>
      <c r="D29" s="57"/>
      <c r="E29" s="66">
        <v>136649</v>
      </c>
      <c r="F29" s="66">
        <v>93079</v>
      </c>
      <c r="G29" s="66">
        <v>9115</v>
      </c>
      <c r="H29" s="66">
        <v>0</v>
      </c>
      <c r="I29" s="66">
        <v>0</v>
      </c>
      <c r="J29" s="66">
        <v>4050</v>
      </c>
      <c r="K29" s="66">
        <v>0</v>
      </c>
      <c r="L29" s="66">
        <v>4050</v>
      </c>
      <c r="M29" s="66">
        <v>0</v>
      </c>
      <c r="N29" s="66">
        <v>0</v>
      </c>
      <c r="O29" s="66">
        <v>0</v>
      </c>
      <c r="P29" s="66">
        <v>0</v>
      </c>
      <c r="Q29" s="66">
        <v>8098</v>
      </c>
      <c r="R29" s="66">
        <v>8098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42357</v>
      </c>
      <c r="Y29" s="66">
        <v>3660</v>
      </c>
      <c r="Z29" s="66">
        <v>0</v>
      </c>
      <c r="AA29" s="66">
        <v>1300</v>
      </c>
      <c r="AB29" s="66">
        <v>3549</v>
      </c>
      <c r="AC29" s="66">
        <v>0</v>
      </c>
      <c r="AD29" s="66">
        <v>0</v>
      </c>
      <c r="AE29" s="66">
        <v>0</v>
      </c>
      <c r="AF29" s="66">
        <v>33848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16442</v>
      </c>
      <c r="AN29" s="66">
        <v>145729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  <c r="AT29" s="66">
        <v>0</v>
      </c>
      <c r="AU29" s="66">
        <v>0</v>
      </c>
      <c r="AV29" s="66">
        <v>0</v>
      </c>
      <c r="AW29" s="66">
        <v>0</v>
      </c>
      <c r="AX29" s="66">
        <v>0</v>
      </c>
      <c r="AY29" s="66">
        <v>0</v>
      </c>
      <c r="AZ29" s="66">
        <v>0</v>
      </c>
      <c r="BA29" s="66">
        <v>6732</v>
      </c>
      <c r="BB29" s="66">
        <v>0</v>
      </c>
      <c r="BC29" s="66">
        <v>4934</v>
      </c>
      <c r="BD29" s="66">
        <v>0</v>
      </c>
      <c r="BE29" s="66">
        <v>0</v>
      </c>
      <c r="BF29" s="66">
        <v>0</v>
      </c>
      <c r="BG29" s="66">
        <v>49329</v>
      </c>
      <c r="BH29" s="66">
        <v>890</v>
      </c>
      <c r="BI29" s="66">
        <v>0</v>
      </c>
      <c r="BJ29" s="66">
        <v>0</v>
      </c>
      <c r="BK29" s="66">
        <v>0</v>
      </c>
      <c r="BL29" s="66">
        <v>27692</v>
      </c>
      <c r="BM29" s="66">
        <v>452017</v>
      </c>
      <c r="BN29" s="67">
        <v>0</v>
      </c>
    </row>
    <row r="30" spans="1:66" ht="26.25" customHeight="1">
      <c r="A30" s="55">
        <v>4</v>
      </c>
      <c r="B30" s="56"/>
      <c r="C30" s="58" t="s">
        <v>0</v>
      </c>
      <c r="D30" s="57"/>
      <c r="E30" s="66">
        <v>71677</v>
      </c>
      <c r="F30" s="66">
        <v>47085</v>
      </c>
      <c r="G30" s="66">
        <v>35874</v>
      </c>
      <c r="H30" s="66">
        <v>0</v>
      </c>
      <c r="I30" s="66">
        <v>0</v>
      </c>
      <c r="J30" s="66">
        <v>5153</v>
      </c>
      <c r="K30" s="66">
        <v>1288</v>
      </c>
      <c r="L30" s="66">
        <v>3865</v>
      </c>
      <c r="M30" s="66">
        <v>0</v>
      </c>
      <c r="N30" s="66">
        <v>0</v>
      </c>
      <c r="O30" s="66">
        <v>0</v>
      </c>
      <c r="P30" s="66">
        <v>0</v>
      </c>
      <c r="Q30" s="66">
        <v>77493</v>
      </c>
      <c r="R30" s="66">
        <v>75682</v>
      </c>
      <c r="S30" s="66">
        <v>1161</v>
      </c>
      <c r="T30" s="66">
        <v>0</v>
      </c>
      <c r="U30" s="66">
        <v>650</v>
      </c>
      <c r="V30" s="66">
        <v>0</v>
      </c>
      <c r="W30" s="66">
        <v>0</v>
      </c>
      <c r="X30" s="66">
        <v>176420</v>
      </c>
      <c r="Y30" s="66">
        <v>0</v>
      </c>
      <c r="Z30" s="66">
        <v>3007</v>
      </c>
      <c r="AA30" s="66">
        <v>8017</v>
      </c>
      <c r="AB30" s="66">
        <v>6950</v>
      </c>
      <c r="AC30" s="66">
        <v>0</v>
      </c>
      <c r="AD30" s="66">
        <v>0</v>
      </c>
      <c r="AE30" s="66">
        <v>0</v>
      </c>
      <c r="AF30" s="66">
        <v>83408</v>
      </c>
      <c r="AG30" s="66">
        <v>0</v>
      </c>
      <c r="AH30" s="66">
        <v>0</v>
      </c>
      <c r="AI30" s="66">
        <v>8668</v>
      </c>
      <c r="AJ30" s="66">
        <v>0</v>
      </c>
      <c r="AK30" s="66">
        <v>9340</v>
      </c>
      <c r="AL30" s="66">
        <v>0</v>
      </c>
      <c r="AM30" s="66">
        <v>11717</v>
      </c>
      <c r="AN30" s="66">
        <v>0</v>
      </c>
      <c r="AO30" s="66">
        <v>0</v>
      </c>
      <c r="AP30" s="66">
        <v>0</v>
      </c>
      <c r="AQ30" s="66">
        <v>0</v>
      </c>
      <c r="AR30" s="66">
        <v>0</v>
      </c>
      <c r="AS30" s="66">
        <v>0</v>
      </c>
      <c r="AT30" s="66">
        <v>17780</v>
      </c>
      <c r="AU30" s="66">
        <v>4570</v>
      </c>
      <c r="AV30" s="66">
        <v>0</v>
      </c>
      <c r="AW30" s="66">
        <v>0</v>
      </c>
      <c r="AX30" s="66">
        <v>0</v>
      </c>
      <c r="AY30" s="66">
        <v>0</v>
      </c>
      <c r="AZ30" s="66">
        <v>0</v>
      </c>
      <c r="BA30" s="66">
        <v>9839</v>
      </c>
      <c r="BB30" s="66">
        <v>1834</v>
      </c>
      <c r="BC30" s="66">
        <v>3910</v>
      </c>
      <c r="BD30" s="66">
        <v>0</v>
      </c>
      <c r="BE30" s="66">
        <v>43500</v>
      </c>
      <c r="BF30" s="66">
        <v>5556</v>
      </c>
      <c r="BG30" s="66">
        <v>106121</v>
      </c>
      <c r="BH30" s="66">
        <v>0</v>
      </c>
      <c r="BI30" s="66">
        <v>0</v>
      </c>
      <c r="BJ30" s="66">
        <v>8290</v>
      </c>
      <c r="BK30" s="66">
        <v>0</v>
      </c>
      <c r="BL30" s="66">
        <v>67190</v>
      </c>
      <c r="BM30" s="66">
        <v>646924</v>
      </c>
      <c r="BN30" s="67">
        <v>1834</v>
      </c>
    </row>
    <row r="31" spans="1:66" ht="26.25" customHeight="1">
      <c r="A31" s="55">
        <v>5</v>
      </c>
      <c r="B31" s="56"/>
      <c r="C31" s="58" t="s">
        <v>19</v>
      </c>
      <c r="D31" s="57"/>
      <c r="E31" s="66">
        <v>121152</v>
      </c>
      <c r="F31" s="66">
        <v>80207</v>
      </c>
      <c r="G31" s="66">
        <v>46382</v>
      </c>
      <c r="H31" s="66">
        <v>0</v>
      </c>
      <c r="I31" s="66">
        <v>0</v>
      </c>
      <c r="J31" s="66">
        <v>8612</v>
      </c>
      <c r="K31" s="66">
        <v>3621</v>
      </c>
      <c r="L31" s="66">
        <v>4991</v>
      </c>
      <c r="M31" s="66">
        <v>0</v>
      </c>
      <c r="N31" s="66">
        <v>0</v>
      </c>
      <c r="O31" s="66">
        <v>0</v>
      </c>
      <c r="P31" s="66">
        <v>0</v>
      </c>
      <c r="Q31" s="66">
        <v>5565</v>
      </c>
      <c r="R31" s="66">
        <v>5565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146157</v>
      </c>
      <c r="Y31" s="66">
        <v>362</v>
      </c>
      <c r="Z31" s="66">
        <v>21975</v>
      </c>
      <c r="AA31" s="66">
        <v>5411</v>
      </c>
      <c r="AB31" s="66">
        <v>6575</v>
      </c>
      <c r="AC31" s="66">
        <v>1800</v>
      </c>
      <c r="AD31" s="66">
        <v>0</v>
      </c>
      <c r="AE31" s="66">
        <v>1800</v>
      </c>
      <c r="AF31" s="66">
        <v>76033</v>
      </c>
      <c r="AG31" s="66">
        <v>786</v>
      </c>
      <c r="AH31" s="66">
        <v>0</v>
      </c>
      <c r="AI31" s="66">
        <v>7937</v>
      </c>
      <c r="AJ31" s="66">
        <v>819</v>
      </c>
      <c r="AK31" s="66">
        <v>1125</v>
      </c>
      <c r="AL31" s="66">
        <v>0</v>
      </c>
      <c r="AM31" s="66">
        <v>10986</v>
      </c>
      <c r="AN31" s="66">
        <v>0</v>
      </c>
      <c r="AO31" s="66">
        <v>0</v>
      </c>
      <c r="AP31" s="66">
        <v>0</v>
      </c>
      <c r="AQ31" s="66">
        <v>23338</v>
      </c>
      <c r="AR31" s="66">
        <v>0</v>
      </c>
      <c r="AS31" s="66">
        <v>0</v>
      </c>
      <c r="AT31" s="66">
        <v>7062</v>
      </c>
      <c r="AU31" s="66">
        <v>0</v>
      </c>
      <c r="AV31" s="66">
        <v>0</v>
      </c>
      <c r="AW31" s="66">
        <v>0</v>
      </c>
      <c r="AX31" s="66">
        <v>0</v>
      </c>
      <c r="AY31" s="66">
        <v>0</v>
      </c>
      <c r="AZ31" s="66">
        <v>0</v>
      </c>
      <c r="BA31" s="66">
        <v>7417</v>
      </c>
      <c r="BB31" s="66">
        <v>1231</v>
      </c>
      <c r="BC31" s="66">
        <v>913</v>
      </c>
      <c r="BD31" s="66">
        <v>0</v>
      </c>
      <c r="BE31" s="66">
        <v>34904</v>
      </c>
      <c r="BF31" s="66">
        <v>5245</v>
      </c>
      <c r="BG31" s="66">
        <v>117528</v>
      </c>
      <c r="BH31" s="66">
        <v>1430</v>
      </c>
      <c r="BI31" s="66">
        <v>0</v>
      </c>
      <c r="BJ31" s="66">
        <v>4160</v>
      </c>
      <c r="BK31" s="66">
        <v>0</v>
      </c>
      <c r="BL31" s="66">
        <v>74321</v>
      </c>
      <c r="BM31" s="66">
        <v>616403</v>
      </c>
      <c r="BN31" s="67">
        <v>1231</v>
      </c>
    </row>
    <row r="32" spans="1:66" ht="26.25" customHeight="1">
      <c r="A32" s="55">
        <v>6</v>
      </c>
      <c r="B32" s="56"/>
      <c r="C32" s="58" t="s">
        <v>20</v>
      </c>
      <c r="D32" s="57"/>
      <c r="E32" s="66">
        <v>50275</v>
      </c>
      <c r="F32" s="66">
        <v>31438</v>
      </c>
      <c r="G32" s="66">
        <v>24973</v>
      </c>
      <c r="H32" s="66">
        <v>0</v>
      </c>
      <c r="I32" s="66">
        <v>0</v>
      </c>
      <c r="J32" s="66">
        <v>3116</v>
      </c>
      <c r="K32" s="66">
        <v>61</v>
      </c>
      <c r="L32" s="66">
        <v>3055</v>
      </c>
      <c r="M32" s="66">
        <v>0</v>
      </c>
      <c r="N32" s="66">
        <v>0</v>
      </c>
      <c r="O32" s="66">
        <v>0</v>
      </c>
      <c r="P32" s="66">
        <v>0</v>
      </c>
      <c r="Q32" s="66">
        <v>14149</v>
      </c>
      <c r="R32" s="66">
        <v>13053</v>
      </c>
      <c r="S32" s="66">
        <v>0</v>
      </c>
      <c r="T32" s="66">
        <v>1096</v>
      </c>
      <c r="U32" s="66">
        <v>0</v>
      </c>
      <c r="V32" s="66">
        <v>0</v>
      </c>
      <c r="W32" s="66">
        <v>0</v>
      </c>
      <c r="X32" s="66">
        <v>9399</v>
      </c>
      <c r="Y32" s="66">
        <v>0</v>
      </c>
      <c r="Z32" s="66">
        <v>0</v>
      </c>
      <c r="AA32" s="66">
        <v>1360</v>
      </c>
      <c r="AB32" s="66">
        <v>290</v>
      </c>
      <c r="AC32" s="66">
        <v>0</v>
      </c>
      <c r="AD32" s="66">
        <v>0</v>
      </c>
      <c r="AE32" s="66">
        <v>0</v>
      </c>
      <c r="AF32" s="66">
        <v>1049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112454</v>
      </c>
      <c r="AO32" s="66">
        <v>0</v>
      </c>
      <c r="AP32" s="66">
        <v>0</v>
      </c>
      <c r="AQ32" s="66">
        <v>0</v>
      </c>
      <c r="AR32" s="66">
        <v>0</v>
      </c>
      <c r="AS32" s="66">
        <v>0</v>
      </c>
      <c r="AT32" s="66">
        <v>0</v>
      </c>
      <c r="AU32" s="66">
        <v>7735</v>
      </c>
      <c r="AV32" s="66">
        <v>0</v>
      </c>
      <c r="AW32" s="66">
        <v>0</v>
      </c>
      <c r="AX32" s="66">
        <v>0</v>
      </c>
      <c r="AY32" s="66">
        <v>0</v>
      </c>
      <c r="AZ32" s="66">
        <v>0</v>
      </c>
      <c r="BA32" s="66">
        <v>1476</v>
      </c>
      <c r="BB32" s="66">
        <v>0</v>
      </c>
      <c r="BC32" s="66">
        <v>252</v>
      </c>
      <c r="BD32" s="66">
        <v>0</v>
      </c>
      <c r="BE32" s="66">
        <v>0</v>
      </c>
      <c r="BF32" s="66">
        <v>0</v>
      </c>
      <c r="BG32" s="66">
        <v>28602</v>
      </c>
      <c r="BH32" s="66">
        <v>0</v>
      </c>
      <c r="BI32" s="66">
        <v>0</v>
      </c>
      <c r="BJ32" s="66">
        <v>0</v>
      </c>
      <c r="BK32" s="66">
        <v>0</v>
      </c>
      <c r="BL32" s="66">
        <v>532</v>
      </c>
      <c r="BM32" s="66">
        <v>252963</v>
      </c>
      <c r="BN32" s="67">
        <v>0</v>
      </c>
    </row>
    <row r="33" spans="1:66" s="59" customFormat="1" ht="15" customHeight="1">
      <c r="A33" s="55"/>
      <c r="B33" s="56"/>
      <c r="C33" s="58"/>
      <c r="D33" s="57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7"/>
    </row>
    <row r="34" spans="1:66" ht="15" customHeight="1">
      <c r="A34" s="83" t="s">
        <v>63</v>
      </c>
      <c r="B34" s="84"/>
      <c r="C34" s="84"/>
      <c r="D34" s="54"/>
      <c r="E34" s="66">
        <f aca="true" t="shared" si="3" ref="E34:AQ34">SUM(E27:E32)</f>
        <v>906492</v>
      </c>
      <c r="F34" s="66">
        <f t="shared" si="3"/>
        <v>620339</v>
      </c>
      <c r="G34" s="66">
        <f t="shared" si="3"/>
        <v>247955</v>
      </c>
      <c r="H34" s="66"/>
      <c r="I34" s="66"/>
      <c r="J34" s="66">
        <f t="shared" si="3"/>
        <v>51203</v>
      </c>
      <c r="K34" s="66">
        <f t="shared" si="3"/>
        <v>17559</v>
      </c>
      <c r="L34" s="66">
        <f t="shared" si="3"/>
        <v>33644</v>
      </c>
      <c r="M34" s="66">
        <f>SUM(M27:M32)</f>
        <v>0</v>
      </c>
      <c r="N34" s="66">
        <f t="shared" si="3"/>
        <v>0</v>
      </c>
      <c r="O34" s="66">
        <f t="shared" si="3"/>
        <v>0</v>
      </c>
      <c r="P34" s="66">
        <f>SUM(P27:P32)</f>
        <v>0</v>
      </c>
      <c r="Q34" s="66">
        <f t="shared" si="3"/>
        <v>215782</v>
      </c>
      <c r="R34" s="66">
        <f t="shared" si="3"/>
        <v>140054</v>
      </c>
      <c r="S34" s="66">
        <f t="shared" si="3"/>
        <v>1366</v>
      </c>
      <c r="T34" s="66">
        <f t="shared" si="3"/>
        <v>64974</v>
      </c>
      <c r="U34" s="66">
        <f t="shared" si="3"/>
        <v>9388</v>
      </c>
      <c r="V34" s="66">
        <f t="shared" si="3"/>
        <v>0</v>
      </c>
      <c r="W34" s="66">
        <f t="shared" si="3"/>
        <v>0</v>
      </c>
      <c r="X34" s="66">
        <f t="shared" si="3"/>
        <v>813847</v>
      </c>
      <c r="Y34" s="66">
        <f t="shared" si="3"/>
        <v>36236</v>
      </c>
      <c r="Z34" s="66">
        <f t="shared" si="3"/>
        <v>25632</v>
      </c>
      <c r="AA34" s="66">
        <f t="shared" si="3"/>
        <v>19173</v>
      </c>
      <c r="AB34" s="66">
        <f t="shared" si="3"/>
        <v>45887</v>
      </c>
      <c r="AC34" s="66">
        <f t="shared" si="3"/>
        <v>199806</v>
      </c>
      <c r="AD34" s="66">
        <f t="shared" si="3"/>
        <v>186413</v>
      </c>
      <c r="AE34" s="66">
        <f t="shared" si="3"/>
        <v>13393</v>
      </c>
      <c r="AF34" s="66">
        <f t="shared" si="3"/>
        <v>240309</v>
      </c>
      <c r="AG34" s="66">
        <f t="shared" si="3"/>
        <v>786</v>
      </c>
      <c r="AH34" s="66">
        <f t="shared" si="3"/>
        <v>0</v>
      </c>
      <c r="AI34" s="66">
        <f t="shared" si="3"/>
        <v>16605</v>
      </c>
      <c r="AJ34" s="66">
        <f t="shared" si="3"/>
        <v>819</v>
      </c>
      <c r="AK34" s="66">
        <f t="shared" si="3"/>
        <v>17945</v>
      </c>
      <c r="AL34" s="66"/>
      <c r="AM34" s="66">
        <f t="shared" si="3"/>
        <v>39145</v>
      </c>
      <c r="AN34" s="66">
        <f t="shared" si="3"/>
        <v>676060</v>
      </c>
      <c r="AO34" s="66">
        <f t="shared" si="3"/>
        <v>0</v>
      </c>
      <c r="AP34" s="66">
        <f t="shared" si="3"/>
        <v>0</v>
      </c>
      <c r="AQ34" s="66">
        <f t="shared" si="3"/>
        <v>24413</v>
      </c>
      <c r="AR34" s="66">
        <f aca="true" t="shared" si="4" ref="AR34:BN34">SUM(AR27:AR32)</f>
        <v>0</v>
      </c>
      <c r="AS34" s="66">
        <f t="shared" si="4"/>
        <v>0</v>
      </c>
      <c r="AT34" s="66">
        <f t="shared" si="4"/>
        <v>24842</v>
      </c>
      <c r="AU34" s="66">
        <f t="shared" si="4"/>
        <v>12971</v>
      </c>
      <c r="AV34" s="66">
        <f t="shared" si="4"/>
        <v>0</v>
      </c>
      <c r="AW34" s="66">
        <f t="shared" si="4"/>
        <v>0</v>
      </c>
      <c r="AX34" s="66">
        <f t="shared" si="4"/>
        <v>0</v>
      </c>
      <c r="AY34" s="66">
        <f t="shared" si="4"/>
        <v>0</v>
      </c>
      <c r="AZ34" s="66">
        <f t="shared" si="4"/>
        <v>0</v>
      </c>
      <c r="BA34" s="66">
        <f t="shared" si="4"/>
        <v>49603</v>
      </c>
      <c r="BB34" s="66">
        <f t="shared" si="4"/>
        <v>7866</v>
      </c>
      <c r="BC34" s="66">
        <f t="shared" si="4"/>
        <v>13089</v>
      </c>
      <c r="BD34" s="66">
        <f t="shared" si="4"/>
        <v>0</v>
      </c>
      <c r="BE34" s="66">
        <f t="shared" si="4"/>
        <v>130783</v>
      </c>
      <c r="BF34" s="66">
        <f t="shared" si="4"/>
        <v>20172</v>
      </c>
      <c r="BG34" s="66">
        <f t="shared" si="4"/>
        <v>611412</v>
      </c>
      <c r="BH34" s="66">
        <f t="shared" si="4"/>
        <v>2320</v>
      </c>
      <c r="BI34" s="66">
        <f t="shared" si="4"/>
        <v>26800</v>
      </c>
      <c r="BJ34" s="66">
        <f t="shared" si="4"/>
        <v>19720</v>
      </c>
      <c r="BK34" s="66">
        <f t="shared" si="4"/>
        <v>0</v>
      </c>
      <c r="BL34" s="66">
        <f t="shared" si="4"/>
        <v>368553</v>
      </c>
      <c r="BM34" s="66">
        <f t="shared" si="4"/>
        <v>4263028</v>
      </c>
      <c r="BN34" s="67">
        <f t="shared" si="4"/>
        <v>34666</v>
      </c>
    </row>
    <row r="35" spans="1:66" ht="15" customHeight="1" thickBot="1">
      <c r="A35" s="60"/>
      <c r="B35" s="61"/>
      <c r="C35" s="61"/>
      <c r="D35" s="62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9"/>
    </row>
    <row r="36" spans="1:66" s="71" customFormat="1" ht="15" customHeight="1" hidden="1">
      <c r="A36" s="70"/>
      <c r="B36" s="70"/>
      <c r="C36" s="70" t="s">
        <v>175</v>
      </c>
      <c r="D36" s="70"/>
      <c r="E36" s="71">
        <v>33</v>
      </c>
      <c r="F36" s="71">
        <v>33</v>
      </c>
      <c r="G36" s="71">
        <v>33</v>
      </c>
      <c r="H36" s="71">
        <v>33</v>
      </c>
      <c r="I36" s="71">
        <v>33</v>
      </c>
      <c r="J36" s="71">
        <v>33</v>
      </c>
      <c r="K36" s="71">
        <v>33</v>
      </c>
      <c r="L36" s="71">
        <v>33</v>
      </c>
      <c r="M36" s="71">
        <v>33</v>
      </c>
      <c r="N36" s="71">
        <v>33</v>
      </c>
      <c r="O36" s="71">
        <v>33</v>
      </c>
      <c r="P36" s="71">
        <v>33</v>
      </c>
      <c r="Q36" s="71">
        <v>33</v>
      </c>
      <c r="R36" s="71">
        <v>33</v>
      </c>
      <c r="S36" s="71">
        <v>33</v>
      </c>
      <c r="T36" s="71">
        <v>33</v>
      </c>
      <c r="U36" s="71">
        <v>33</v>
      </c>
      <c r="V36" s="71">
        <v>33</v>
      </c>
      <c r="W36" s="71">
        <v>33</v>
      </c>
      <c r="X36" s="71">
        <v>33</v>
      </c>
      <c r="Y36" s="71">
        <v>33</v>
      </c>
      <c r="Z36" s="71">
        <v>33</v>
      </c>
      <c r="AA36" s="71">
        <v>33</v>
      </c>
      <c r="AB36" s="71">
        <v>33</v>
      </c>
      <c r="AC36" s="71">
        <v>33</v>
      </c>
      <c r="AD36" s="71">
        <v>33</v>
      </c>
      <c r="AE36" s="71">
        <v>33</v>
      </c>
      <c r="AF36" s="71">
        <v>33</v>
      </c>
      <c r="AG36" s="71">
        <v>33</v>
      </c>
      <c r="AH36" s="71">
        <v>33</v>
      </c>
      <c r="AI36" s="71">
        <v>33</v>
      </c>
      <c r="AJ36" s="71">
        <v>33</v>
      </c>
      <c r="AK36" s="71">
        <v>33</v>
      </c>
      <c r="AL36" s="71">
        <v>33</v>
      </c>
      <c r="AM36" s="71">
        <v>33</v>
      </c>
      <c r="AN36" s="71">
        <v>33</v>
      </c>
      <c r="AO36" s="71">
        <v>33</v>
      </c>
      <c r="AP36" s="71">
        <v>33</v>
      </c>
      <c r="AQ36" s="71">
        <v>33</v>
      </c>
      <c r="AR36" s="71">
        <v>33</v>
      </c>
      <c r="AS36" s="71">
        <v>33</v>
      </c>
      <c r="AT36" s="97">
        <v>33</v>
      </c>
      <c r="AU36" s="71">
        <v>33</v>
      </c>
      <c r="AV36" s="71">
        <v>33</v>
      </c>
      <c r="AW36" s="71">
        <v>33</v>
      </c>
      <c r="AX36" s="71">
        <v>33</v>
      </c>
      <c r="AY36" s="71">
        <v>33</v>
      </c>
      <c r="AZ36" s="71">
        <v>33</v>
      </c>
      <c r="BA36" s="71">
        <v>33</v>
      </c>
      <c r="BB36" s="71">
        <v>33</v>
      </c>
      <c r="BC36" s="71">
        <v>33</v>
      </c>
      <c r="BD36" s="71">
        <v>33</v>
      </c>
      <c r="BE36" s="71">
        <v>33</v>
      </c>
      <c r="BF36" s="71">
        <v>33</v>
      </c>
      <c r="BG36" s="71">
        <v>33</v>
      </c>
      <c r="BH36" s="71">
        <v>33</v>
      </c>
      <c r="BI36" s="71">
        <v>33</v>
      </c>
      <c r="BJ36" s="71">
        <v>33</v>
      </c>
      <c r="BK36" s="71">
        <v>33</v>
      </c>
      <c r="BL36" s="71">
        <v>33</v>
      </c>
      <c r="BM36" s="71">
        <v>33</v>
      </c>
      <c r="BN36" s="71">
        <v>33</v>
      </c>
    </row>
    <row r="37" spans="1:66" s="99" customFormat="1" ht="15" customHeight="1" hidden="1">
      <c r="A37" s="98"/>
      <c r="B37" s="98"/>
      <c r="C37" s="70" t="s">
        <v>176</v>
      </c>
      <c r="D37" s="70"/>
      <c r="E37" s="71">
        <v>1</v>
      </c>
      <c r="F37" s="71">
        <v>2</v>
      </c>
      <c r="G37" s="71">
        <v>3</v>
      </c>
      <c r="H37" s="99">
        <v>4</v>
      </c>
      <c r="I37" s="99">
        <v>5</v>
      </c>
      <c r="J37" s="99">
        <v>6</v>
      </c>
      <c r="K37" s="99">
        <v>7</v>
      </c>
      <c r="L37" s="99">
        <v>8</v>
      </c>
      <c r="M37" s="99">
        <v>9</v>
      </c>
      <c r="N37" s="99">
        <v>10</v>
      </c>
      <c r="O37" s="99">
        <v>11</v>
      </c>
      <c r="P37" s="99">
        <v>12</v>
      </c>
      <c r="Q37" s="99">
        <v>13</v>
      </c>
      <c r="R37" s="99">
        <v>14</v>
      </c>
      <c r="S37" s="99">
        <v>15</v>
      </c>
      <c r="T37" s="99">
        <v>16</v>
      </c>
      <c r="U37" s="99">
        <v>17</v>
      </c>
      <c r="V37" s="99">
        <v>18</v>
      </c>
      <c r="W37" s="99">
        <v>19</v>
      </c>
      <c r="X37" s="99">
        <v>20</v>
      </c>
      <c r="Y37" s="99">
        <v>21</v>
      </c>
      <c r="Z37" s="99">
        <v>22</v>
      </c>
      <c r="AA37" s="99">
        <v>23</v>
      </c>
      <c r="AB37" s="99">
        <v>24</v>
      </c>
      <c r="AC37" s="99">
        <v>25</v>
      </c>
      <c r="AD37" s="99">
        <v>26</v>
      </c>
      <c r="AE37" s="99">
        <v>27</v>
      </c>
      <c r="AF37" s="99">
        <v>28</v>
      </c>
      <c r="AG37" s="99">
        <v>29</v>
      </c>
      <c r="AH37" s="99">
        <v>30</v>
      </c>
      <c r="AI37" s="99">
        <v>31</v>
      </c>
      <c r="AJ37" s="99">
        <v>32</v>
      </c>
      <c r="AK37" s="99">
        <v>33</v>
      </c>
      <c r="AL37" s="99">
        <v>34</v>
      </c>
      <c r="AM37" s="99">
        <v>35</v>
      </c>
      <c r="AN37" s="99">
        <v>36</v>
      </c>
      <c r="AO37" s="99">
        <v>37</v>
      </c>
      <c r="AP37" s="99">
        <v>38</v>
      </c>
      <c r="AQ37" s="99">
        <v>39</v>
      </c>
      <c r="AR37" s="99">
        <v>40</v>
      </c>
      <c r="AS37" s="99">
        <v>41</v>
      </c>
      <c r="AT37" s="99">
        <v>42</v>
      </c>
      <c r="AU37" s="99">
        <v>43</v>
      </c>
      <c r="AV37" s="99">
        <v>44</v>
      </c>
      <c r="AW37" s="99">
        <v>45</v>
      </c>
      <c r="AX37" s="99">
        <v>46</v>
      </c>
      <c r="AY37" s="99">
        <v>47</v>
      </c>
      <c r="AZ37" s="99">
        <v>48</v>
      </c>
      <c r="BA37" s="99">
        <v>49</v>
      </c>
      <c r="BB37" s="99">
        <v>50</v>
      </c>
      <c r="BC37" s="99">
        <v>51</v>
      </c>
      <c r="BD37" s="99">
        <v>52</v>
      </c>
      <c r="BE37" s="99">
        <v>53</v>
      </c>
      <c r="BF37" s="99">
        <v>54</v>
      </c>
      <c r="BG37" s="99">
        <v>55</v>
      </c>
      <c r="BH37" s="99">
        <v>56</v>
      </c>
      <c r="BI37" s="99">
        <v>57</v>
      </c>
      <c r="BJ37" s="99">
        <v>58</v>
      </c>
      <c r="BK37" s="99">
        <v>59</v>
      </c>
      <c r="BL37" s="99">
        <v>60</v>
      </c>
      <c r="BM37" s="99">
        <v>61</v>
      </c>
      <c r="BN37" s="99">
        <v>62</v>
      </c>
    </row>
    <row r="38" spans="1:66" s="71" customFormat="1" ht="15" customHeight="1" hidden="1">
      <c r="A38" s="70"/>
      <c r="B38" s="70"/>
      <c r="C38" s="70" t="s">
        <v>177</v>
      </c>
      <c r="D38" s="70"/>
      <c r="E38" s="71">
        <v>4</v>
      </c>
      <c r="F38" s="71">
        <v>4</v>
      </c>
      <c r="G38" s="71">
        <v>4</v>
      </c>
      <c r="H38" s="71">
        <v>4</v>
      </c>
      <c r="I38" s="71">
        <v>4</v>
      </c>
      <c r="J38" s="71">
        <v>4</v>
      </c>
      <c r="K38" s="71">
        <v>4</v>
      </c>
      <c r="L38" s="71">
        <v>4</v>
      </c>
      <c r="M38" s="71">
        <v>4</v>
      </c>
      <c r="N38" s="71">
        <v>4</v>
      </c>
      <c r="O38" s="71">
        <v>4</v>
      </c>
      <c r="P38" s="71">
        <v>4</v>
      </c>
      <c r="Q38" s="71">
        <v>4</v>
      </c>
      <c r="R38" s="71">
        <v>4</v>
      </c>
      <c r="S38" s="71">
        <v>4</v>
      </c>
      <c r="T38" s="71">
        <v>4</v>
      </c>
      <c r="U38" s="71">
        <v>4</v>
      </c>
      <c r="V38" s="71">
        <v>4</v>
      </c>
      <c r="W38" s="71">
        <v>4</v>
      </c>
      <c r="X38" s="71">
        <v>4</v>
      </c>
      <c r="Y38" s="71">
        <v>4</v>
      </c>
      <c r="Z38" s="71">
        <v>4</v>
      </c>
      <c r="AA38" s="71">
        <v>4</v>
      </c>
      <c r="AB38" s="71">
        <v>4</v>
      </c>
      <c r="AC38" s="71">
        <v>4</v>
      </c>
      <c r="AD38" s="71">
        <v>4</v>
      </c>
      <c r="AE38" s="71">
        <v>4</v>
      </c>
      <c r="AF38" s="71">
        <v>4</v>
      </c>
      <c r="AG38" s="71">
        <v>4</v>
      </c>
      <c r="AH38" s="71">
        <v>4</v>
      </c>
      <c r="AI38" s="71">
        <v>4</v>
      </c>
      <c r="AJ38" s="71">
        <v>4</v>
      </c>
      <c r="AK38" s="71">
        <v>4</v>
      </c>
      <c r="AL38" s="71">
        <v>4</v>
      </c>
      <c r="AM38" s="71">
        <v>4</v>
      </c>
      <c r="AN38" s="71">
        <v>4</v>
      </c>
      <c r="AO38" s="71">
        <v>4</v>
      </c>
      <c r="AP38" s="71">
        <v>4</v>
      </c>
      <c r="AQ38" s="71">
        <v>4</v>
      </c>
      <c r="AR38" s="71">
        <v>4</v>
      </c>
      <c r="AS38" s="71">
        <v>4</v>
      </c>
      <c r="AT38" s="71">
        <v>4</v>
      </c>
      <c r="AU38" s="71">
        <v>4</v>
      </c>
      <c r="AV38" s="71">
        <v>4</v>
      </c>
      <c r="AW38" s="71">
        <v>4</v>
      </c>
      <c r="AX38" s="71">
        <v>4</v>
      </c>
      <c r="AY38" s="71">
        <v>4</v>
      </c>
      <c r="AZ38" s="71">
        <v>4</v>
      </c>
      <c r="BA38" s="71">
        <v>4</v>
      </c>
      <c r="BB38" s="71">
        <v>4</v>
      </c>
      <c r="BC38" s="71">
        <v>4</v>
      </c>
      <c r="BD38" s="71">
        <v>4</v>
      </c>
      <c r="BE38" s="71">
        <v>4</v>
      </c>
      <c r="BF38" s="71">
        <v>4</v>
      </c>
      <c r="BG38" s="71">
        <v>4</v>
      </c>
      <c r="BH38" s="71">
        <v>4</v>
      </c>
      <c r="BI38" s="71">
        <v>4</v>
      </c>
      <c r="BJ38" s="71">
        <v>4</v>
      </c>
      <c r="BK38" s="71">
        <v>4</v>
      </c>
      <c r="BL38" s="71">
        <v>4</v>
      </c>
      <c r="BM38" s="71">
        <v>4</v>
      </c>
      <c r="BN38" s="71">
        <v>4</v>
      </c>
    </row>
  </sheetData>
  <sheetProtection/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colBreaks count="4" manualBreakCount="4">
    <brk id="13" max="34" man="1"/>
    <brk id="17" max="34" man="1"/>
    <brk id="22" max="34" man="1"/>
    <brk id="27" max="3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38"/>
  <sheetViews>
    <sheetView tabSelected="1" view="pageBreakPreview" zoomScaleSheetLayoutView="100" zoomScalePageLayoutView="0" workbookViewId="0" topLeftCell="A1">
      <pane xSplit="4" ySplit="7" topLeftCell="BD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.625" style="63" customWidth="1"/>
    <col min="2" max="2" width="0.37109375" style="63" customWidth="1"/>
    <col min="3" max="3" width="12.25390625" style="63" customWidth="1"/>
    <col min="4" max="4" width="0.37109375" style="63" customWidth="1"/>
    <col min="5" max="66" width="13.125" style="13" customWidth="1"/>
    <col min="67" max="16384" width="9.00390625" style="13" customWidth="1"/>
  </cols>
  <sheetData>
    <row r="1" spans="1:25" s="2" customFormat="1" ht="15" customHeight="1">
      <c r="A1" s="1"/>
      <c r="B1" s="1"/>
      <c r="C1" s="1"/>
      <c r="E1" s="1" t="s">
        <v>173</v>
      </c>
      <c r="Y1" s="80"/>
    </row>
    <row r="2" spans="1:66" s="2" customFormat="1" ht="23.25" customHeight="1" thickBot="1">
      <c r="A2" s="80"/>
      <c r="B2" s="80"/>
      <c r="C2" s="80"/>
      <c r="E2" s="80" t="s">
        <v>292</v>
      </c>
      <c r="Y2" s="78"/>
      <c r="Z2" s="78"/>
      <c r="BN2" s="82" t="s">
        <v>174</v>
      </c>
    </row>
    <row r="3" spans="1:66" ht="15" customHeight="1">
      <c r="A3" s="4"/>
      <c r="B3" s="5"/>
      <c r="C3" s="5"/>
      <c r="D3" s="5"/>
      <c r="E3" s="6"/>
      <c r="F3" s="7"/>
      <c r="G3" s="6"/>
      <c r="H3" s="9"/>
      <c r="I3" s="10"/>
      <c r="J3" s="8"/>
      <c r="K3" s="8"/>
      <c r="L3" s="8"/>
      <c r="M3" s="72"/>
      <c r="N3" s="72"/>
      <c r="O3" s="72"/>
      <c r="P3" s="8"/>
      <c r="Q3" s="8"/>
      <c r="R3" s="8"/>
      <c r="S3" s="8"/>
      <c r="T3" s="8"/>
      <c r="U3" s="6"/>
      <c r="V3" s="9"/>
      <c r="W3" s="8"/>
      <c r="X3" s="6"/>
      <c r="Y3" s="81"/>
      <c r="Z3" s="7"/>
      <c r="AA3" s="7"/>
      <c r="AB3" s="7"/>
      <c r="AC3" s="7" t="s">
        <v>187</v>
      </c>
      <c r="AD3" s="9"/>
      <c r="AE3" s="7"/>
      <c r="AF3" s="7"/>
      <c r="AG3" s="9"/>
      <c r="AH3" s="9" t="s">
        <v>187</v>
      </c>
      <c r="AI3" s="7"/>
      <c r="AJ3" s="7"/>
      <c r="AK3" s="7"/>
      <c r="AL3" s="7"/>
      <c r="AM3" s="8"/>
      <c r="AN3" s="8"/>
      <c r="AO3" s="8"/>
      <c r="AP3" s="8"/>
      <c r="AQ3" s="8"/>
      <c r="AR3" s="8"/>
      <c r="AS3" s="8"/>
      <c r="AT3" s="8"/>
      <c r="AU3" s="6"/>
      <c r="AV3" s="9"/>
      <c r="AW3" s="10"/>
      <c r="AX3" s="6"/>
      <c r="AY3" s="10"/>
      <c r="AZ3" s="8"/>
      <c r="BA3" s="8"/>
      <c r="BB3" s="8"/>
      <c r="BC3" s="8"/>
      <c r="BD3" s="8"/>
      <c r="BE3" s="8"/>
      <c r="BF3" s="8"/>
      <c r="BG3" s="8"/>
      <c r="BH3" s="8"/>
      <c r="BI3" s="8"/>
      <c r="BJ3" s="6"/>
      <c r="BK3" s="11"/>
      <c r="BL3" s="8"/>
      <c r="BM3" s="6"/>
      <c r="BN3" s="12"/>
    </row>
    <row r="4" spans="1:66" s="25" customFormat="1" ht="15" customHeight="1">
      <c r="A4" s="14"/>
      <c r="B4" s="15"/>
      <c r="C4" s="15" t="s">
        <v>186</v>
      </c>
      <c r="D4" s="15"/>
      <c r="E4" s="16" t="s">
        <v>199</v>
      </c>
      <c r="F4" s="17"/>
      <c r="G4" s="16" t="s">
        <v>80</v>
      </c>
      <c r="H4" s="16"/>
      <c r="I4" s="16"/>
      <c r="J4" s="18" t="s">
        <v>65</v>
      </c>
      <c r="K4" s="18" t="s">
        <v>24</v>
      </c>
      <c r="L4" s="18" t="s">
        <v>25</v>
      </c>
      <c r="M4" s="18" t="s">
        <v>179</v>
      </c>
      <c r="N4" s="90" t="s">
        <v>279</v>
      </c>
      <c r="O4" s="90" t="s">
        <v>182</v>
      </c>
      <c r="P4" s="90" t="s">
        <v>286</v>
      </c>
      <c r="Q4" s="19" t="s">
        <v>148</v>
      </c>
      <c r="R4" s="19" t="s">
        <v>149</v>
      </c>
      <c r="S4" s="18" t="s">
        <v>27</v>
      </c>
      <c r="T4" s="18" t="s">
        <v>70</v>
      </c>
      <c r="U4" s="18" t="s">
        <v>72</v>
      </c>
      <c r="V4" s="17"/>
      <c r="W4" s="19" t="s">
        <v>76</v>
      </c>
      <c r="X4" s="18" t="s">
        <v>79</v>
      </c>
      <c r="Y4" s="17"/>
      <c r="Z4" s="74"/>
      <c r="AA4" s="17"/>
      <c r="AB4" s="17"/>
      <c r="AC4" s="20"/>
      <c r="AD4" s="21"/>
      <c r="AE4" s="22"/>
      <c r="AF4" s="17"/>
      <c r="AG4" s="17"/>
      <c r="AH4" s="17"/>
      <c r="AI4" s="20"/>
      <c r="AJ4" s="17"/>
      <c r="AK4" s="17"/>
      <c r="AL4" s="17"/>
      <c r="AM4" s="18" t="s">
        <v>22</v>
      </c>
      <c r="AN4" s="18" t="s">
        <v>29</v>
      </c>
      <c r="AO4" s="18" t="s">
        <v>23</v>
      </c>
      <c r="AP4" s="18" t="s">
        <v>78</v>
      </c>
      <c r="AQ4" s="18" t="s">
        <v>26</v>
      </c>
      <c r="AR4" s="18" t="s">
        <v>28</v>
      </c>
      <c r="AS4" s="18" t="s">
        <v>164</v>
      </c>
      <c r="AT4" s="18" t="s">
        <v>164</v>
      </c>
      <c r="AU4" s="19" t="s">
        <v>30</v>
      </c>
      <c r="AV4" s="17"/>
      <c r="AW4" s="17"/>
      <c r="AX4" s="18" t="s">
        <v>150</v>
      </c>
      <c r="AY4" s="17"/>
      <c r="AZ4" s="18" t="s">
        <v>165</v>
      </c>
      <c r="BA4" s="18" t="s">
        <v>166</v>
      </c>
      <c r="BB4" s="18" t="s">
        <v>217</v>
      </c>
      <c r="BC4" s="18" t="s">
        <v>167</v>
      </c>
      <c r="BD4" s="18" t="s">
        <v>31</v>
      </c>
      <c r="BE4" s="18"/>
      <c r="BF4" s="18" t="s">
        <v>32</v>
      </c>
      <c r="BG4" s="18" t="s">
        <v>167</v>
      </c>
      <c r="BH4" s="18" t="s">
        <v>170</v>
      </c>
      <c r="BI4" s="19" t="s">
        <v>252</v>
      </c>
      <c r="BJ4" s="16" t="s">
        <v>33</v>
      </c>
      <c r="BK4" s="23"/>
      <c r="BL4" s="18"/>
      <c r="BM4" s="16"/>
      <c r="BN4" s="24"/>
    </row>
    <row r="5" spans="1:66" ht="15" customHeight="1">
      <c r="A5" s="26"/>
      <c r="B5" s="27"/>
      <c r="C5" s="27"/>
      <c r="D5" s="27"/>
      <c r="E5" s="28" t="s">
        <v>190</v>
      </c>
      <c r="F5" s="29" t="s">
        <v>34</v>
      </c>
      <c r="G5" s="28" t="s">
        <v>191</v>
      </c>
      <c r="H5" s="86" t="s">
        <v>274</v>
      </c>
      <c r="I5" s="86" t="s">
        <v>274</v>
      </c>
      <c r="J5" s="28" t="s">
        <v>192</v>
      </c>
      <c r="K5" s="30" t="s">
        <v>42</v>
      </c>
      <c r="L5" s="30" t="s">
        <v>43</v>
      </c>
      <c r="M5" s="85" t="s">
        <v>256</v>
      </c>
      <c r="N5" s="91" t="s">
        <v>257</v>
      </c>
      <c r="O5" s="91" t="s">
        <v>278</v>
      </c>
      <c r="P5" s="91" t="s">
        <v>287</v>
      </c>
      <c r="Q5" s="28" t="s">
        <v>258</v>
      </c>
      <c r="R5" s="30" t="s">
        <v>42</v>
      </c>
      <c r="S5" s="30" t="s">
        <v>43</v>
      </c>
      <c r="T5" s="28" t="s">
        <v>259</v>
      </c>
      <c r="U5" s="28" t="s">
        <v>68</v>
      </c>
      <c r="V5" s="29" t="s">
        <v>34</v>
      </c>
      <c r="W5" s="28" t="s">
        <v>260</v>
      </c>
      <c r="X5" s="28" t="s">
        <v>261</v>
      </c>
      <c r="Y5" s="30" t="s">
        <v>35</v>
      </c>
      <c r="Z5" s="75" t="s">
        <v>40</v>
      </c>
      <c r="AA5" s="30" t="s">
        <v>38</v>
      </c>
      <c r="AB5" s="30" t="s">
        <v>39</v>
      </c>
      <c r="AC5" s="30" t="s">
        <v>151</v>
      </c>
      <c r="AD5" s="31" t="s">
        <v>153</v>
      </c>
      <c r="AE5" s="32" t="s">
        <v>152</v>
      </c>
      <c r="AF5" s="30" t="s">
        <v>88</v>
      </c>
      <c r="AG5" s="30" t="s">
        <v>89</v>
      </c>
      <c r="AH5" s="30" t="s">
        <v>89</v>
      </c>
      <c r="AI5" s="29" t="s">
        <v>41</v>
      </c>
      <c r="AJ5" s="33" t="s">
        <v>91</v>
      </c>
      <c r="AK5" s="30" t="s">
        <v>37</v>
      </c>
      <c r="AL5" s="100" t="s">
        <v>281</v>
      </c>
      <c r="AM5" s="85" t="s">
        <v>262</v>
      </c>
      <c r="AN5" s="28" t="s">
        <v>263</v>
      </c>
      <c r="AO5" s="28" t="s">
        <v>264</v>
      </c>
      <c r="AP5" s="28" t="s">
        <v>265</v>
      </c>
      <c r="AQ5" s="28" t="s">
        <v>266</v>
      </c>
      <c r="AR5" s="28" t="s">
        <v>267</v>
      </c>
      <c r="AS5" s="28" t="s">
        <v>268</v>
      </c>
      <c r="AT5" s="28" t="s">
        <v>269</v>
      </c>
      <c r="AU5" s="33" t="s">
        <v>270</v>
      </c>
      <c r="AV5" s="30" t="s">
        <v>82</v>
      </c>
      <c r="AW5" s="30" t="s">
        <v>212</v>
      </c>
      <c r="AX5" s="28" t="s">
        <v>271</v>
      </c>
      <c r="AY5" s="30" t="s">
        <v>84</v>
      </c>
      <c r="AZ5" s="28" t="s">
        <v>197</v>
      </c>
      <c r="BA5" s="28" t="s">
        <v>241</v>
      </c>
      <c r="BB5" s="33" t="s">
        <v>272</v>
      </c>
      <c r="BC5" s="34" t="s">
        <v>189</v>
      </c>
      <c r="BD5" s="28" t="s">
        <v>195</v>
      </c>
      <c r="BE5" s="33" t="s">
        <v>220</v>
      </c>
      <c r="BF5" s="28" t="s">
        <v>196</v>
      </c>
      <c r="BG5" s="28" t="s">
        <v>248</v>
      </c>
      <c r="BH5" s="30" t="s">
        <v>250</v>
      </c>
      <c r="BI5" s="35" t="s">
        <v>251</v>
      </c>
      <c r="BJ5" s="28" t="s">
        <v>273</v>
      </c>
      <c r="BK5" s="36" t="s">
        <v>44</v>
      </c>
      <c r="BL5" s="30" t="s">
        <v>255</v>
      </c>
      <c r="BM5" s="30" t="s">
        <v>21</v>
      </c>
      <c r="BN5" s="37" t="s">
        <v>36</v>
      </c>
    </row>
    <row r="6" spans="1:66" s="25" customFormat="1" ht="15" customHeight="1">
      <c r="A6" s="38" t="s">
        <v>147</v>
      </c>
      <c r="B6" s="15"/>
      <c r="C6" s="15"/>
      <c r="D6" s="15"/>
      <c r="E6" s="16" t="s">
        <v>198</v>
      </c>
      <c r="F6" s="16" t="s">
        <v>45</v>
      </c>
      <c r="G6" s="16" t="s">
        <v>64</v>
      </c>
      <c r="H6" s="87" t="s">
        <v>275</v>
      </c>
      <c r="I6" s="87" t="s">
        <v>276</v>
      </c>
      <c r="J6" s="18" t="s">
        <v>49</v>
      </c>
      <c r="K6" s="18" t="s">
        <v>51</v>
      </c>
      <c r="L6" s="18" t="s">
        <v>51</v>
      </c>
      <c r="M6" s="18" t="s">
        <v>180</v>
      </c>
      <c r="N6" s="90" t="s">
        <v>280</v>
      </c>
      <c r="O6" s="90" t="s">
        <v>181</v>
      </c>
      <c r="P6" s="90" t="s">
        <v>288</v>
      </c>
      <c r="Q6" s="18" t="s">
        <v>66</v>
      </c>
      <c r="R6" s="18" t="s">
        <v>69</v>
      </c>
      <c r="S6" s="18" t="s">
        <v>52</v>
      </c>
      <c r="T6" s="18" t="s">
        <v>71</v>
      </c>
      <c r="U6" s="18" t="s">
        <v>73</v>
      </c>
      <c r="V6" s="16" t="s">
        <v>74</v>
      </c>
      <c r="W6" s="19" t="s">
        <v>77</v>
      </c>
      <c r="X6" s="18" t="s">
        <v>157</v>
      </c>
      <c r="Y6" s="18" t="s">
        <v>47</v>
      </c>
      <c r="Z6" s="76" t="s">
        <v>47</v>
      </c>
      <c r="AA6" s="18" t="s">
        <v>158</v>
      </c>
      <c r="AB6" s="18" t="s">
        <v>158</v>
      </c>
      <c r="AC6" s="18" t="s">
        <v>158</v>
      </c>
      <c r="AD6" s="32" t="s">
        <v>154</v>
      </c>
      <c r="AE6" s="32" t="s">
        <v>155</v>
      </c>
      <c r="AF6" s="18" t="s">
        <v>161</v>
      </c>
      <c r="AG6" s="18" t="s">
        <v>156</v>
      </c>
      <c r="AH6" s="19" t="s">
        <v>90</v>
      </c>
      <c r="AI6" s="16" t="s">
        <v>162</v>
      </c>
      <c r="AJ6" s="19" t="s">
        <v>92</v>
      </c>
      <c r="AK6" s="18" t="s">
        <v>48</v>
      </c>
      <c r="AL6" s="90" t="s">
        <v>282</v>
      </c>
      <c r="AM6" s="18" t="s">
        <v>49</v>
      </c>
      <c r="AN6" s="18" t="s">
        <v>46</v>
      </c>
      <c r="AO6" s="18" t="s">
        <v>50</v>
      </c>
      <c r="AP6" s="18" t="s">
        <v>163</v>
      </c>
      <c r="AQ6" s="18" t="s">
        <v>52</v>
      </c>
      <c r="AR6" s="18" t="s">
        <v>53</v>
      </c>
      <c r="AS6" s="18" t="s">
        <v>54</v>
      </c>
      <c r="AT6" s="18" t="s">
        <v>54</v>
      </c>
      <c r="AU6" s="19" t="s">
        <v>55</v>
      </c>
      <c r="AV6" s="18" t="s">
        <v>83</v>
      </c>
      <c r="AW6" s="18" t="s">
        <v>87</v>
      </c>
      <c r="AX6" s="18" t="s">
        <v>56</v>
      </c>
      <c r="AY6" s="18" t="s">
        <v>83</v>
      </c>
      <c r="AZ6" s="18" t="s">
        <v>58</v>
      </c>
      <c r="BA6" s="18" t="s">
        <v>58</v>
      </c>
      <c r="BB6" s="33" t="s">
        <v>86</v>
      </c>
      <c r="BC6" s="18" t="s">
        <v>168</v>
      </c>
      <c r="BD6" s="18" t="s">
        <v>59</v>
      </c>
      <c r="BE6" s="18"/>
      <c r="BF6" s="18" t="s">
        <v>249</v>
      </c>
      <c r="BG6" s="18" t="s">
        <v>169</v>
      </c>
      <c r="BH6" s="18" t="s">
        <v>60</v>
      </c>
      <c r="BI6" s="19" t="s">
        <v>253</v>
      </c>
      <c r="BJ6" s="18" t="s">
        <v>61</v>
      </c>
      <c r="BK6" s="18" t="s">
        <v>57</v>
      </c>
      <c r="BL6" s="18"/>
      <c r="BM6" s="18" t="s">
        <v>230</v>
      </c>
      <c r="BN6" s="39" t="s">
        <v>231</v>
      </c>
    </row>
    <row r="7" spans="1:66" ht="15" customHeight="1">
      <c r="A7" s="40"/>
      <c r="B7" s="41"/>
      <c r="C7" s="41"/>
      <c r="D7" s="41"/>
      <c r="E7" s="42"/>
      <c r="F7" s="42"/>
      <c r="G7" s="42"/>
      <c r="H7" s="88"/>
      <c r="I7" s="89" t="s">
        <v>277</v>
      </c>
      <c r="J7" s="43"/>
      <c r="K7" s="43"/>
      <c r="L7" s="43"/>
      <c r="M7" s="43"/>
      <c r="N7" s="43"/>
      <c r="O7" s="18"/>
      <c r="P7" s="93"/>
      <c r="Q7" s="43"/>
      <c r="R7" s="43"/>
      <c r="S7" s="43"/>
      <c r="T7" s="43"/>
      <c r="U7" s="43"/>
      <c r="V7" s="42"/>
      <c r="W7" s="43"/>
      <c r="X7" s="43"/>
      <c r="Y7" s="43"/>
      <c r="Z7" s="77" t="s">
        <v>62</v>
      </c>
      <c r="AA7" s="43"/>
      <c r="AB7" s="43"/>
      <c r="AC7" s="43"/>
      <c r="AD7" s="44" t="s">
        <v>159</v>
      </c>
      <c r="AE7" s="44" t="s">
        <v>160</v>
      </c>
      <c r="AF7" s="43"/>
      <c r="AG7" s="43"/>
      <c r="AH7" s="43"/>
      <c r="AI7" s="42"/>
      <c r="AJ7" s="45"/>
      <c r="AK7" s="43"/>
      <c r="AL7" s="43"/>
      <c r="AM7" s="43"/>
      <c r="AN7" s="43"/>
      <c r="AO7" s="43"/>
      <c r="AP7" s="43"/>
      <c r="AQ7" s="43"/>
      <c r="AR7" s="43"/>
      <c r="AS7" s="45" t="s">
        <v>81</v>
      </c>
      <c r="AT7" s="45" t="s">
        <v>85</v>
      </c>
      <c r="AU7" s="43"/>
      <c r="AV7" s="43"/>
      <c r="AW7" s="43"/>
      <c r="AX7" s="43"/>
      <c r="AY7" s="43"/>
      <c r="AZ7" s="43"/>
      <c r="BA7" s="43"/>
      <c r="BB7" s="46" t="s">
        <v>243</v>
      </c>
      <c r="BC7" s="43"/>
      <c r="BD7" s="43"/>
      <c r="BE7" s="43"/>
      <c r="BF7" s="43"/>
      <c r="BG7" s="43"/>
      <c r="BH7" s="43"/>
      <c r="BI7" s="43" t="s">
        <v>172</v>
      </c>
      <c r="BJ7" s="43"/>
      <c r="BK7" s="43"/>
      <c r="BL7" s="43"/>
      <c r="BM7" s="43"/>
      <c r="BN7" s="47"/>
    </row>
    <row r="8" spans="1:66" s="51" customFormat="1" ht="15" customHeight="1">
      <c r="A8" s="48"/>
      <c r="B8" s="49"/>
      <c r="C8" s="49"/>
      <c r="D8" s="50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79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5"/>
    </row>
    <row r="9" spans="1:66" ht="15" customHeight="1">
      <c r="A9" s="83" t="s">
        <v>1</v>
      </c>
      <c r="B9" s="84"/>
      <c r="C9" s="84"/>
      <c r="D9" s="54"/>
      <c r="E9" s="66">
        <f aca="true" t="shared" si="0" ref="E9:AQ9">E25+E34</f>
        <v>75729167</v>
      </c>
      <c r="F9" s="66">
        <f t="shared" si="0"/>
        <v>48744688</v>
      </c>
      <c r="G9" s="66">
        <f t="shared" si="0"/>
        <v>27270113</v>
      </c>
      <c r="H9" s="66"/>
      <c r="I9" s="66"/>
      <c r="J9" s="66">
        <f t="shared" si="0"/>
        <v>4977631</v>
      </c>
      <c r="K9" s="66">
        <f t="shared" si="0"/>
        <v>994698</v>
      </c>
      <c r="L9" s="66">
        <f t="shared" si="0"/>
        <v>3982933</v>
      </c>
      <c r="M9" s="66">
        <f t="shared" si="0"/>
        <v>5738794</v>
      </c>
      <c r="N9" s="66">
        <f t="shared" si="0"/>
        <v>3141100</v>
      </c>
      <c r="O9" s="66">
        <f>O25+O34</f>
        <v>1196800</v>
      </c>
      <c r="P9" s="66">
        <f>P25+P34</f>
        <v>1400894</v>
      </c>
      <c r="Q9" s="66">
        <f t="shared" si="0"/>
        <v>44340583</v>
      </c>
      <c r="R9" s="66">
        <f t="shared" si="0"/>
        <v>24726129</v>
      </c>
      <c r="S9" s="66">
        <f t="shared" si="0"/>
        <v>785212</v>
      </c>
      <c r="T9" s="66">
        <f t="shared" si="0"/>
        <v>11778071</v>
      </c>
      <c r="U9" s="66">
        <f t="shared" si="0"/>
        <v>6587154</v>
      </c>
      <c r="V9" s="66">
        <f t="shared" si="0"/>
        <v>0</v>
      </c>
      <c r="W9" s="66">
        <f t="shared" si="0"/>
        <v>464017</v>
      </c>
      <c r="X9" s="66">
        <f t="shared" si="0"/>
        <v>209034968</v>
      </c>
      <c r="Y9" s="66">
        <f t="shared" si="0"/>
        <v>7162798</v>
      </c>
      <c r="Z9" s="66">
        <f t="shared" si="0"/>
        <v>5726221</v>
      </c>
      <c r="AA9" s="66">
        <f t="shared" si="0"/>
        <v>1610557</v>
      </c>
      <c r="AB9" s="66">
        <f t="shared" si="0"/>
        <v>4912963</v>
      </c>
      <c r="AC9" s="66">
        <f t="shared" si="0"/>
        <v>115103996</v>
      </c>
      <c r="AD9" s="66">
        <f t="shared" si="0"/>
        <v>113668827</v>
      </c>
      <c r="AE9" s="66">
        <f t="shared" si="0"/>
        <v>1435169</v>
      </c>
      <c r="AF9" s="66">
        <f t="shared" si="0"/>
        <v>47974115</v>
      </c>
      <c r="AG9" s="66">
        <f t="shared" si="0"/>
        <v>1766569</v>
      </c>
      <c r="AH9" s="66">
        <f t="shared" si="0"/>
        <v>26553</v>
      </c>
      <c r="AI9" s="66">
        <f t="shared" si="0"/>
        <v>2171963</v>
      </c>
      <c r="AJ9" s="66">
        <f t="shared" si="0"/>
        <v>74487</v>
      </c>
      <c r="AK9" s="66">
        <f t="shared" si="0"/>
        <v>698960</v>
      </c>
      <c r="AL9" s="66"/>
      <c r="AM9" s="66">
        <f t="shared" si="0"/>
        <v>2976811</v>
      </c>
      <c r="AN9" s="66">
        <f t="shared" si="0"/>
        <v>31395208</v>
      </c>
      <c r="AO9" s="66">
        <f t="shared" si="0"/>
        <v>3601721</v>
      </c>
      <c r="AP9" s="66">
        <f t="shared" si="0"/>
        <v>5961</v>
      </c>
      <c r="AQ9" s="66">
        <f t="shared" si="0"/>
        <v>1393366</v>
      </c>
      <c r="AR9" s="66">
        <f aca="true" t="shared" si="1" ref="AR9:BN9">AR25+AR34</f>
        <v>0</v>
      </c>
      <c r="AS9" s="66">
        <f t="shared" si="1"/>
        <v>67600</v>
      </c>
      <c r="AT9" s="66">
        <f t="shared" si="1"/>
        <v>3218039</v>
      </c>
      <c r="AU9" s="66">
        <f t="shared" si="1"/>
        <v>5402162</v>
      </c>
      <c r="AV9" s="66">
        <f t="shared" si="1"/>
        <v>146131</v>
      </c>
      <c r="AW9" s="66">
        <f t="shared" si="1"/>
        <v>107820</v>
      </c>
      <c r="AX9" s="66">
        <f t="shared" si="1"/>
        <v>0</v>
      </c>
      <c r="AY9" s="66">
        <f t="shared" si="1"/>
        <v>0</v>
      </c>
      <c r="AZ9" s="66">
        <f t="shared" si="1"/>
        <v>0</v>
      </c>
      <c r="BA9" s="66">
        <f t="shared" si="1"/>
        <v>9927696</v>
      </c>
      <c r="BB9" s="66">
        <f t="shared" si="1"/>
        <v>1703276</v>
      </c>
      <c r="BC9" s="66">
        <f t="shared" si="1"/>
        <v>177782</v>
      </c>
      <c r="BD9" s="66">
        <f t="shared" si="1"/>
        <v>0</v>
      </c>
      <c r="BE9" s="66">
        <f t="shared" si="1"/>
        <v>19878111</v>
      </c>
      <c r="BF9" s="66">
        <f t="shared" si="1"/>
        <v>3111996</v>
      </c>
      <c r="BG9" s="66">
        <f t="shared" si="1"/>
        <v>210791099</v>
      </c>
      <c r="BH9" s="66">
        <f t="shared" si="1"/>
        <v>32474</v>
      </c>
      <c r="BI9" s="66">
        <f t="shared" si="1"/>
        <v>1491915</v>
      </c>
      <c r="BJ9" s="66">
        <f t="shared" si="1"/>
        <v>10663186</v>
      </c>
      <c r="BK9" s="66">
        <f t="shared" si="1"/>
        <v>64356</v>
      </c>
      <c r="BL9" s="66">
        <f t="shared" si="1"/>
        <v>19660180</v>
      </c>
      <c r="BM9" s="66">
        <f t="shared" si="1"/>
        <v>692589839</v>
      </c>
      <c r="BN9" s="67">
        <f t="shared" si="1"/>
        <v>3195191</v>
      </c>
    </row>
    <row r="10" spans="1:66" ht="15" customHeight="1">
      <c r="A10" s="55"/>
      <c r="B10" s="56"/>
      <c r="C10" s="56"/>
      <c r="D10" s="57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7"/>
    </row>
    <row r="11" spans="1:66" ht="26.25" customHeight="1">
      <c r="A11" s="55">
        <v>1</v>
      </c>
      <c r="B11" s="56"/>
      <c r="C11" s="58" t="s">
        <v>3</v>
      </c>
      <c r="D11" s="57"/>
      <c r="E11" s="66">
        <v>35444772</v>
      </c>
      <c r="F11" s="66">
        <v>23098281</v>
      </c>
      <c r="G11" s="66">
        <v>4921089</v>
      </c>
      <c r="H11" s="66">
        <v>0</v>
      </c>
      <c r="I11" s="66">
        <v>0</v>
      </c>
      <c r="J11" s="66">
        <v>681459</v>
      </c>
      <c r="K11" s="66">
        <v>215704</v>
      </c>
      <c r="L11" s="66">
        <v>465755</v>
      </c>
      <c r="M11" s="66">
        <v>549794</v>
      </c>
      <c r="N11" s="66">
        <v>274700</v>
      </c>
      <c r="O11" s="66">
        <v>0</v>
      </c>
      <c r="P11" s="66">
        <v>275094</v>
      </c>
      <c r="Q11" s="66">
        <v>8406079</v>
      </c>
      <c r="R11" s="66">
        <v>2214897</v>
      </c>
      <c r="S11" s="66">
        <v>45385</v>
      </c>
      <c r="T11" s="66">
        <v>4490982</v>
      </c>
      <c r="U11" s="66">
        <v>1459787</v>
      </c>
      <c r="V11" s="66">
        <v>0</v>
      </c>
      <c r="W11" s="66">
        <v>195028</v>
      </c>
      <c r="X11" s="66">
        <v>39595048</v>
      </c>
      <c r="Y11" s="66">
        <v>3080960</v>
      </c>
      <c r="Z11" s="66">
        <v>767019</v>
      </c>
      <c r="AA11" s="66">
        <v>637869</v>
      </c>
      <c r="AB11" s="66">
        <v>647189</v>
      </c>
      <c r="AC11" s="66">
        <v>26323219</v>
      </c>
      <c r="AD11" s="66">
        <v>26226938</v>
      </c>
      <c r="AE11" s="66">
        <v>96281</v>
      </c>
      <c r="AF11" s="66">
        <v>5315777</v>
      </c>
      <c r="AG11" s="66">
        <v>68760</v>
      </c>
      <c r="AH11" s="66">
        <v>26553</v>
      </c>
      <c r="AI11" s="66">
        <v>159587</v>
      </c>
      <c r="AJ11" s="66">
        <v>12503</v>
      </c>
      <c r="AK11" s="66">
        <v>287883</v>
      </c>
      <c r="AL11" s="66">
        <v>0</v>
      </c>
      <c r="AM11" s="66">
        <v>145974</v>
      </c>
      <c r="AN11" s="66">
        <v>6412110</v>
      </c>
      <c r="AO11" s="66">
        <v>414325</v>
      </c>
      <c r="AP11" s="66">
        <v>0</v>
      </c>
      <c r="AQ11" s="66">
        <v>194390</v>
      </c>
      <c r="AR11" s="66">
        <v>0</v>
      </c>
      <c r="AS11" s="66">
        <v>0</v>
      </c>
      <c r="AT11" s="66">
        <v>0</v>
      </c>
      <c r="AU11" s="66">
        <v>1370211</v>
      </c>
      <c r="AV11" s="66">
        <v>0</v>
      </c>
      <c r="AW11" s="66">
        <v>0</v>
      </c>
      <c r="AX11" s="66">
        <v>0</v>
      </c>
      <c r="AY11" s="66">
        <v>0</v>
      </c>
      <c r="AZ11" s="66">
        <v>0</v>
      </c>
      <c r="BA11" s="66">
        <v>1565707</v>
      </c>
      <c r="BB11" s="66">
        <v>400</v>
      </c>
      <c r="BC11" s="66">
        <v>4411</v>
      </c>
      <c r="BD11" s="66">
        <v>0</v>
      </c>
      <c r="BE11" s="66">
        <v>3773940</v>
      </c>
      <c r="BF11" s="66">
        <v>634745</v>
      </c>
      <c r="BG11" s="66">
        <v>37436028</v>
      </c>
      <c r="BH11" s="66">
        <v>3576</v>
      </c>
      <c r="BI11" s="66">
        <v>0</v>
      </c>
      <c r="BJ11" s="66">
        <v>2103090</v>
      </c>
      <c r="BK11" s="66">
        <v>0</v>
      </c>
      <c r="BL11" s="66">
        <v>2721809</v>
      </c>
      <c r="BM11" s="66">
        <v>146378957</v>
      </c>
      <c r="BN11" s="67">
        <v>400</v>
      </c>
    </row>
    <row r="12" spans="1:66" ht="26.25" customHeight="1">
      <c r="A12" s="55">
        <v>2</v>
      </c>
      <c r="B12" s="56"/>
      <c r="C12" s="58" t="s">
        <v>4</v>
      </c>
      <c r="D12" s="57"/>
      <c r="E12" s="66">
        <v>6387951</v>
      </c>
      <c r="F12" s="66">
        <v>3823652</v>
      </c>
      <c r="G12" s="66">
        <v>4022636</v>
      </c>
      <c r="H12" s="66">
        <v>0</v>
      </c>
      <c r="I12" s="66">
        <v>0</v>
      </c>
      <c r="J12" s="66">
        <v>294573</v>
      </c>
      <c r="K12" s="66">
        <v>57700</v>
      </c>
      <c r="L12" s="66">
        <v>236873</v>
      </c>
      <c r="M12" s="66">
        <v>0</v>
      </c>
      <c r="N12" s="66">
        <v>0</v>
      </c>
      <c r="O12" s="66">
        <v>0</v>
      </c>
      <c r="P12" s="66">
        <v>0</v>
      </c>
      <c r="Q12" s="66">
        <v>5514245</v>
      </c>
      <c r="R12" s="66">
        <v>2773656</v>
      </c>
      <c r="S12" s="66">
        <v>0</v>
      </c>
      <c r="T12" s="66">
        <v>2038328</v>
      </c>
      <c r="U12" s="66">
        <v>614335</v>
      </c>
      <c r="V12" s="66">
        <v>0</v>
      </c>
      <c r="W12" s="66">
        <v>87926</v>
      </c>
      <c r="X12" s="66">
        <v>23150563</v>
      </c>
      <c r="Y12" s="66">
        <v>316930</v>
      </c>
      <c r="Z12" s="66">
        <v>675129</v>
      </c>
      <c r="AA12" s="66">
        <v>27480</v>
      </c>
      <c r="AB12" s="66">
        <v>153986</v>
      </c>
      <c r="AC12" s="66">
        <v>9984522</v>
      </c>
      <c r="AD12" s="66">
        <v>9946602</v>
      </c>
      <c r="AE12" s="66">
        <v>37920</v>
      </c>
      <c r="AF12" s="66">
        <v>9761517</v>
      </c>
      <c r="AG12" s="66">
        <v>1018485</v>
      </c>
      <c r="AH12" s="66">
        <v>0</v>
      </c>
      <c r="AI12" s="66">
        <v>108623</v>
      </c>
      <c r="AJ12" s="66">
        <v>0</v>
      </c>
      <c r="AK12" s="66">
        <v>8988</v>
      </c>
      <c r="AL12" s="66">
        <v>0</v>
      </c>
      <c r="AM12" s="66">
        <v>0</v>
      </c>
      <c r="AN12" s="66">
        <v>382360</v>
      </c>
      <c r="AO12" s="66">
        <v>1980830</v>
      </c>
      <c r="AP12" s="66"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4369</v>
      </c>
      <c r="AV12" s="66">
        <v>0</v>
      </c>
      <c r="AW12" s="66">
        <v>0</v>
      </c>
      <c r="AX12" s="66">
        <v>0</v>
      </c>
      <c r="AY12" s="66">
        <v>0</v>
      </c>
      <c r="AZ12" s="66">
        <v>0</v>
      </c>
      <c r="BA12" s="66">
        <v>1061367</v>
      </c>
      <c r="BB12" s="66">
        <v>524658</v>
      </c>
      <c r="BC12" s="66">
        <v>34371</v>
      </c>
      <c r="BD12" s="66">
        <v>0</v>
      </c>
      <c r="BE12" s="66">
        <v>2345527</v>
      </c>
      <c r="BF12" s="66">
        <v>387187</v>
      </c>
      <c r="BG12" s="66">
        <v>22183500</v>
      </c>
      <c r="BH12" s="66">
        <v>18557</v>
      </c>
      <c r="BI12" s="66">
        <v>263700</v>
      </c>
      <c r="BJ12" s="66">
        <v>925750</v>
      </c>
      <c r="BK12" s="66">
        <v>0</v>
      </c>
      <c r="BL12" s="66">
        <v>594312</v>
      </c>
      <c r="BM12" s="66">
        <v>70076456</v>
      </c>
      <c r="BN12" s="67">
        <v>788358</v>
      </c>
    </row>
    <row r="13" spans="1:66" ht="26.25" customHeight="1">
      <c r="A13" s="55">
        <v>3</v>
      </c>
      <c r="B13" s="56"/>
      <c r="C13" s="58" t="s">
        <v>5</v>
      </c>
      <c r="D13" s="57"/>
      <c r="E13" s="66">
        <v>4542999</v>
      </c>
      <c r="F13" s="66">
        <v>2967991</v>
      </c>
      <c r="G13" s="66">
        <v>3062001</v>
      </c>
      <c r="H13" s="66">
        <v>0</v>
      </c>
      <c r="I13" s="66">
        <v>0</v>
      </c>
      <c r="J13" s="66">
        <v>989208</v>
      </c>
      <c r="K13" s="66">
        <v>62475</v>
      </c>
      <c r="L13" s="66">
        <v>926733</v>
      </c>
      <c r="M13" s="66">
        <v>2180500</v>
      </c>
      <c r="N13" s="66">
        <v>935400</v>
      </c>
      <c r="O13" s="66">
        <v>672700</v>
      </c>
      <c r="P13" s="66">
        <v>572400</v>
      </c>
      <c r="Q13" s="66">
        <v>4051300</v>
      </c>
      <c r="R13" s="66">
        <v>3781067</v>
      </c>
      <c r="S13" s="66">
        <v>176</v>
      </c>
      <c r="T13" s="66">
        <v>100200</v>
      </c>
      <c r="U13" s="66">
        <v>16444</v>
      </c>
      <c r="V13" s="66">
        <v>0</v>
      </c>
      <c r="W13" s="66">
        <v>153413</v>
      </c>
      <c r="X13" s="66">
        <v>37283991</v>
      </c>
      <c r="Y13" s="66">
        <v>1330322</v>
      </c>
      <c r="Z13" s="66">
        <v>3311458</v>
      </c>
      <c r="AA13" s="66">
        <v>519690</v>
      </c>
      <c r="AB13" s="66">
        <v>2404819</v>
      </c>
      <c r="AC13" s="66">
        <v>21557245</v>
      </c>
      <c r="AD13" s="66">
        <v>21061287</v>
      </c>
      <c r="AE13" s="66">
        <v>495958</v>
      </c>
      <c r="AF13" s="66">
        <v>6449183</v>
      </c>
      <c r="AG13" s="66">
        <v>282026</v>
      </c>
      <c r="AH13" s="66">
        <v>0</v>
      </c>
      <c r="AI13" s="66">
        <v>266468</v>
      </c>
      <c r="AJ13" s="66">
        <v>0</v>
      </c>
      <c r="AK13" s="66">
        <v>176720</v>
      </c>
      <c r="AL13" s="66">
        <v>0</v>
      </c>
      <c r="AM13" s="66">
        <v>204837</v>
      </c>
      <c r="AN13" s="66">
        <v>3691224</v>
      </c>
      <c r="AO13" s="66">
        <v>0</v>
      </c>
      <c r="AP13" s="66">
        <v>5961</v>
      </c>
      <c r="AQ13" s="66">
        <v>64592</v>
      </c>
      <c r="AR13" s="66">
        <v>0</v>
      </c>
      <c r="AS13" s="66">
        <v>0</v>
      </c>
      <c r="AT13" s="66">
        <v>0</v>
      </c>
      <c r="AU13" s="66">
        <v>774672</v>
      </c>
      <c r="AV13" s="66">
        <v>0</v>
      </c>
      <c r="AW13" s="66">
        <v>0</v>
      </c>
      <c r="AX13" s="66">
        <v>0</v>
      </c>
      <c r="AY13" s="66">
        <v>0</v>
      </c>
      <c r="AZ13" s="66">
        <v>0</v>
      </c>
      <c r="BA13" s="66">
        <v>1215236</v>
      </c>
      <c r="BB13" s="66">
        <v>1725</v>
      </c>
      <c r="BC13" s="66">
        <v>1211</v>
      </c>
      <c r="BD13" s="66">
        <v>0</v>
      </c>
      <c r="BE13" s="66">
        <v>2766852</v>
      </c>
      <c r="BF13" s="66">
        <v>406280</v>
      </c>
      <c r="BG13" s="66">
        <v>26301507</v>
      </c>
      <c r="BH13" s="66">
        <v>0</v>
      </c>
      <c r="BI13" s="66">
        <v>3281</v>
      </c>
      <c r="BJ13" s="66">
        <v>441330</v>
      </c>
      <c r="BK13" s="66">
        <v>2800</v>
      </c>
      <c r="BL13" s="66">
        <v>2490726</v>
      </c>
      <c r="BM13" s="66">
        <v>90479433</v>
      </c>
      <c r="BN13" s="67">
        <v>5006</v>
      </c>
    </row>
    <row r="14" spans="1:66" ht="26.25" customHeight="1">
      <c r="A14" s="55">
        <v>4</v>
      </c>
      <c r="B14" s="56"/>
      <c r="C14" s="58" t="s">
        <v>6</v>
      </c>
      <c r="D14" s="57"/>
      <c r="E14" s="66">
        <v>2626490</v>
      </c>
      <c r="F14" s="66">
        <v>1957149</v>
      </c>
      <c r="G14" s="66">
        <v>1482042</v>
      </c>
      <c r="H14" s="66">
        <v>0</v>
      </c>
      <c r="I14" s="66">
        <v>0</v>
      </c>
      <c r="J14" s="66">
        <v>267190</v>
      </c>
      <c r="K14" s="66">
        <v>18828</v>
      </c>
      <c r="L14" s="66">
        <v>248362</v>
      </c>
      <c r="M14" s="66">
        <v>405400</v>
      </c>
      <c r="N14" s="66">
        <v>138200</v>
      </c>
      <c r="O14" s="66">
        <v>0</v>
      </c>
      <c r="P14" s="66">
        <v>267200</v>
      </c>
      <c r="Q14" s="66">
        <v>2313614</v>
      </c>
      <c r="R14" s="66">
        <v>2018295</v>
      </c>
      <c r="S14" s="66">
        <v>124721</v>
      </c>
      <c r="T14" s="66">
        <v>170598</v>
      </c>
      <c r="U14" s="66">
        <v>0</v>
      </c>
      <c r="V14" s="66">
        <v>0</v>
      </c>
      <c r="W14" s="66">
        <v>0</v>
      </c>
      <c r="X14" s="66">
        <v>10200063</v>
      </c>
      <c r="Y14" s="66">
        <v>22440</v>
      </c>
      <c r="Z14" s="66">
        <v>589003</v>
      </c>
      <c r="AA14" s="66">
        <v>59927</v>
      </c>
      <c r="AB14" s="66">
        <v>78577</v>
      </c>
      <c r="AC14" s="66">
        <v>6370960</v>
      </c>
      <c r="AD14" s="66">
        <v>6303103</v>
      </c>
      <c r="AE14" s="66">
        <v>67857</v>
      </c>
      <c r="AF14" s="66">
        <v>1982912</v>
      </c>
      <c r="AG14" s="66">
        <v>0</v>
      </c>
      <c r="AH14" s="66">
        <v>0</v>
      </c>
      <c r="AI14" s="66">
        <v>189414</v>
      </c>
      <c r="AJ14" s="66">
        <v>0</v>
      </c>
      <c r="AK14" s="66">
        <v>0</v>
      </c>
      <c r="AL14" s="66">
        <v>0</v>
      </c>
      <c r="AM14" s="66">
        <v>1022863</v>
      </c>
      <c r="AN14" s="66">
        <v>4183460</v>
      </c>
      <c r="AO14" s="66">
        <v>50656</v>
      </c>
      <c r="AP14" s="66">
        <v>0</v>
      </c>
      <c r="AQ14" s="66">
        <v>462000</v>
      </c>
      <c r="AR14" s="66">
        <v>0</v>
      </c>
      <c r="AS14" s="66">
        <v>0</v>
      </c>
      <c r="AT14" s="66">
        <v>0</v>
      </c>
      <c r="AU14" s="66">
        <v>846089</v>
      </c>
      <c r="AV14" s="66">
        <v>0</v>
      </c>
      <c r="AW14" s="66">
        <v>0</v>
      </c>
      <c r="AX14" s="66">
        <v>0</v>
      </c>
      <c r="AY14" s="66">
        <v>0</v>
      </c>
      <c r="AZ14" s="66">
        <v>0</v>
      </c>
      <c r="BA14" s="66">
        <v>594808</v>
      </c>
      <c r="BB14" s="66">
        <v>0</v>
      </c>
      <c r="BC14" s="66">
        <v>6059</v>
      </c>
      <c r="BD14" s="66">
        <v>0</v>
      </c>
      <c r="BE14" s="66">
        <v>562591</v>
      </c>
      <c r="BF14" s="66">
        <v>119426</v>
      </c>
      <c r="BG14" s="66">
        <v>7202521</v>
      </c>
      <c r="BH14" s="66">
        <v>0</v>
      </c>
      <c r="BI14" s="66">
        <v>0</v>
      </c>
      <c r="BJ14" s="66">
        <v>272980</v>
      </c>
      <c r="BK14" s="66">
        <v>0</v>
      </c>
      <c r="BL14" s="66">
        <v>1101800</v>
      </c>
      <c r="BM14" s="66">
        <v>33720052</v>
      </c>
      <c r="BN14" s="67">
        <v>0</v>
      </c>
    </row>
    <row r="15" spans="1:66" ht="26.25" customHeight="1">
      <c r="A15" s="55">
        <v>5</v>
      </c>
      <c r="B15" s="56"/>
      <c r="C15" s="58" t="s">
        <v>7</v>
      </c>
      <c r="D15" s="57"/>
      <c r="E15" s="66">
        <v>2620486</v>
      </c>
      <c r="F15" s="66">
        <v>1601130</v>
      </c>
      <c r="G15" s="66">
        <v>939919</v>
      </c>
      <c r="H15" s="66">
        <v>0</v>
      </c>
      <c r="I15" s="66">
        <v>0</v>
      </c>
      <c r="J15" s="66">
        <v>409377</v>
      </c>
      <c r="K15" s="66">
        <v>201423</v>
      </c>
      <c r="L15" s="66">
        <v>207954</v>
      </c>
      <c r="M15" s="66">
        <v>302300</v>
      </c>
      <c r="N15" s="66">
        <v>188900</v>
      </c>
      <c r="O15" s="66">
        <v>113400</v>
      </c>
      <c r="P15" s="66">
        <v>0</v>
      </c>
      <c r="Q15" s="66">
        <v>7927133</v>
      </c>
      <c r="R15" s="66">
        <v>1863074</v>
      </c>
      <c r="S15" s="66">
        <v>23500</v>
      </c>
      <c r="T15" s="66">
        <v>2914342</v>
      </c>
      <c r="U15" s="66">
        <v>3126217</v>
      </c>
      <c r="V15" s="66">
        <v>0</v>
      </c>
      <c r="W15" s="66">
        <v>0</v>
      </c>
      <c r="X15" s="66">
        <v>7523765</v>
      </c>
      <c r="Y15" s="66">
        <v>2776</v>
      </c>
      <c r="Z15" s="66">
        <v>0</v>
      </c>
      <c r="AA15" s="66">
        <v>28918</v>
      </c>
      <c r="AB15" s="66">
        <v>327840</v>
      </c>
      <c r="AC15" s="66">
        <v>0</v>
      </c>
      <c r="AD15" s="66">
        <v>0</v>
      </c>
      <c r="AE15" s="66">
        <v>0</v>
      </c>
      <c r="AF15" s="66">
        <v>5037633</v>
      </c>
      <c r="AG15" s="66">
        <v>206144</v>
      </c>
      <c r="AH15" s="66">
        <v>0</v>
      </c>
      <c r="AI15" s="66">
        <v>224740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>
        <v>0</v>
      </c>
      <c r="AU15" s="66">
        <v>85262</v>
      </c>
      <c r="AV15" s="66">
        <v>0</v>
      </c>
      <c r="AW15" s="66">
        <v>0</v>
      </c>
      <c r="AX15" s="66">
        <v>0</v>
      </c>
      <c r="AY15" s="66">
        <v>0</v>
      </c>
      <c r="AZ15" s="66">
        <v>0</v>
      </c>
      <c r="BA15" s="66">
        <v>1477728</v>
      </c>
      <c r="BB15" s="66">
        <v>595525</v>
      </c>
      <c r="BC15" s="66">
        <v>8818</v>
      </c>
      <c r="BD15" s="66">
        <v>0</v>
      </c>
      <c r="BE15" s="66">
        <v>1590807</v>
      </c>
      <c r="BF15" s="66">
        <v>223066</v>
      </c>
      <c r="BG15" s="66">
        <v>13850652</v>
      </c>
      <c r="BH15" s="66">
        <v>0</v>
      </c>
      <c r="BI15" s="66">
        <v>101500</v>
      </c>
      <c r="BJ15" s="66">
        <v>374380</v>
      </c>
      <c r="BK15" s="66">
        <v>1500</v>
      </c>
      <c r="BL15" s="66">
        <v>174780</v>
      </c>
      <c r="BM15" s="66">
        <v>38205498</v>
      </c>
      <c r="BN15" s="67">
        <v>697025</v>
      </c>
    </row>
    <row r="16" spans="1:66" ht="26.25" customHeight="1">
      <c r="A16" s="55">
        <v>6</v>
      </c>
      <c r="B16" s="56"/>
      <c r="C16" s="58" t="s">
        <v>8</v>
      </c>
      <c r="D16" s="57"/>
      <c r="E16" s="66">
        <v>3129755</v>
      </c>
      <c r="F16" s="66">
        <v>1665136</v>
      </c>
      <c r="G16" s="66">
        <v>616613</v>
      </c>
      <c r="H16" s="66">
        <v>0</v>
      </c>
      <c r="I16" s="66">
        <v>0</v>
      </c>
      <c r="J16" s="66">
        <v>51304</v>
      </c>
      <c r="K16" s="66">
        <v>10637</v>
      </c>
      <c r="L16" s="66">
        <v>40667</v>
      </c>
      <c r="M16" s="66">
        <v>700</v>
      </c>
      <c r="N16" s="66">
        <v>700</v>
      </c>
      <c r="O16" s="66">
        <v>0</v>
      </c>
      <c r="P16" s="66">
        <v>0</v>
      </c>
      <c r="Q16" s="66">
        <v>2070361</v>
      </c>
      <c r="R16" s="66">
        <v>1488025</v>
      </c>
      <c r="S16" s="66">
        <v>106184</v>
      </c>
      <c r="T16" s="66">
        <v>0</v>
      </c>
      <c r="U16" s="66">
        <v>451152</v>
      </c>
      <c r="V16" s="66">
        <v>0</v>
      </c>
      <c r="W16" s="66">
        <v>25000</v>
      </c>
      <c r="X16" s="66">
        <v>2516038</v>
      </c>
      <c r="Y16" s="66">
        <v>0</v>
      </c>
      <c r="Z16" s="66">
        <v>1853</v>
      </c>
      <c r="AA16" s="66">
        <v>36769</v>
      </c>
      <c r="AB16" s="66">
        <v>10218</v>
      </c>
      <c r="AC16" s="66">
        <v>0</v>
      </c>
      <c r="AD16" s="66">
        <v>0</v>
      </c>
      <c r="AE16" s="66">
        <v>0</v>
      </c>
      <c r="AF16" s="66">
        <v>1494524</v>
      </c>
      <c r="AG16" s="66">
        <v>1737</v>
      </c>
      <c r="AH16" s="66">
        <v>0</v>
      </c>
      <c r="AI16" s="66">
        <v>57518</v>
      </c>
      <c r="AJ16" s="66">
        <v>0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6">
        <v>0</v>
      </c>
      <c r="AQ16" s="66">
        <v>5577</v>
      </c>
      <c r="AR16" s="66">
        <v>0</v>
      </c>
      <c r="AS16" s="66">
        <v>0</v>
      </c>
      <c r="AT16" s="66">
        <v>281250</v>
      </c>
      <c r="AU16" s="66">
        <v>131813</v>
      </c>
      <c r="AV16" s="66">
        <v>0</v>
      </c>
      <c r="AW16" s="66">
        <v>32800</v>
      </c>
      <c r="AX16" s="66">
        <v>0</v>
      </c>
      <c r="AY16" s="66">
        <v>0</v>
      </c>
      <c r="AZ16" s="66">
        <v>0</v>
      </c>
      <c r="BA16" s="66">
        <v>303622</v>
      </c>
      <c r="BB16" s="66">
        <v>0</v>
      </c>
      <c r="BC16" s="66">
        <v>1566</v>
      </c>
      <c r="BD16" s="66">
        <v>0</v>
      </c>
      <c r="BE16" s="66">
        <v>752630</v>
      </c>
      <c r="BF16" s="66">
        <v>115097</v>
      </c>
      <c r="BG16" s="66">
        <v>6050739</v>
      </c>
      <c r="BH16" s="66">
        <v>0</v>
      </c>
      <c r="BI16" s="66">
        <v>0</v>
      </c>
      <c r="BJ16" s="66">
        <v>400180</v>
      </c>
      <c r="BK16" s="66">
        <v>0</v>
      </c>
      <c r="BL16" s="66">
        <v>273799</v>
      </c>
      <c r="BM16" s="66">
        <v>16701044</v>
      </c>
      <c r="BN16" s="67">
        <v>0</v>
      </c>
    </row>
    <row r="17" spans="1:66" ht="26.25" customHeight="1">
      <c r="A17" s="55">
        <v>7</v>
      </c>
      <c r="B17" s="56"/>
      <c r="C17" s="58" t="s">
        <v>9</v>
      </c>
      <c r="D17" s="57"/>
      <c r="E17" s="66">
        <v>2800905</v>
      </c>
      <c r="F17" s="66">
        <v>1675973</v>
      </c>
      <c r="G17" s="66">
        <v>2074040</v>
      </c>
      <c r="H17" s="66">
        <v>0</v>
      </c>
      <c r="I17" s="66">
        <v>0</v>
      </c>
      <c r="J17" s="66">
        <v>431047</v>
      </c>
      <c r="K17" s="66">
        <v>98663</v>
      </c>
      <c r="L17" s="66">
        <v>332384</v>
      </c>
      <c r="M17" s="66">
        <v>387500</v>
      </c>
      <c r="N17" s="66">
        <v>387500</v>
      </c>
      <c r="O17" s="66">
        <v>0</v>
      </c>
      <c r="P17" s="66">
        <v>0</v>
      </c>
      <c r="Q17" s="66">
        <v>3665332</v>
      </c>
      <c r="R17" s="66">
        <v>2302284</v>
      </c>
      <c r="S17" s="66">
        <v>24048</v>
      </c>
      <c r="T17" s="66">
        <v>1096454</v>
      </c>
      <c r="U17" s="66">
        <v>242546</v>
      </c>
      <c r="V17" s="66">
        <v>0</v>
      </c>
      <c r="W17" s="66">
        <v>0</v>
      </c>
      <c r="X17" s="66">
        <v>15961435</v>
      </c>
      <c r="Y17" s="66">
        <v>764805</v>
      </c>
      <c r="Z17" s="66">
        <v>20112</v>
      </c>
      <c r="AA17" s="66">
        <v>15571</v>
      </c>
      <c r="AB17" s="66">
        <v>489457</v>
      </c>
      <c r="AC17" s="66">
        <v>5769325</v>
      </c>
      <c r="AD17" s="66">
        <v>5480543</v>
      </c>
      <c r="AE17" s="66">
        <v>288782</v>
      </c>
      <c r="AF17" s="66">
        <v>6019052</v>
      </c>
      <c r="AG17" s="66">
        <v>14150</v>
      </c>
      <c r="AH17" s="66">
        <v>0</v>
      </c>
      <c r="AI17" s="66">
        <v>205423</v>
      </c>
      <c r="AJ17" s="66">
        <v>0</v>
      </c>
      <c r="AK17" s="66">
        <v>34614</v>
      </c>
      <c r="AL17" s="66">
        <v>0</v>
      </c>
      <c r="AM17" s="66">
        <v>942614</v>
      </c>
      <c r="AN17" s="66">
        <v>2266848</v>
      </c>
      <c r="AO17" s="66">
        <v>0</v>
      </c>
      <c r="AP17" s="66">
        <v>0</v>
      </c>
      <c r="AQ17" s="66">
        <v>128951</v>
      </c>
      <c r="AR17" s="66">
        <v>0</v>
      </c>
      <c r="AS17" s="66">
        <v>0</v>
      </c>
      <c r="AT17" s="66">
        <v>0</v>
      </c>
      <c r="AU17" s="66">
        <v>570499</v>
      </c>
      <c r="AV17" s="66">
        <v>146131</v>
      </c>
      <c r="AW17" s="66">
        <v>0</v>
      </c>
      <c r="AX17" s="66">
        <v>0</v>
      </c>
      <c r="AY17" s="66">
        <v>0</v>
      </c>
      <c r="AZ17" s="66">
        <v>0</v>
      </c>
      <c r="BA17" s="66">
        <v>1200671</v>
      </c>
      <c r="BB17" s="66">
        <v>204118</v>
      </c>
      <c r="BC17" s="66">
        <v>22053</v>
      </c>
      <c r="BD17" s="66">
        <v>0</v>
      </c>
      <c r="BE17" s="66">
        <v>1868284</v>
      </c>
      <c r="BF17" s="66">
        <v>272717</v>
      </c>
      <c r="BG17" s="66">
        <v>23244921</v>
      </c>
      <c r="BH17" s="66">
        <v>0</v>
      </c>
      <c r="BI17" s="66">
        <v>0</v>
      </c>
      <c r="BJ17" s="66">
        <v>4173628</v>
      </c>
      <c r="BK17" s="66">
        <v>31678</v>
      </c>
      <c r="BL17" s="66">
        <v>1195497</v>
      </c>
      <c r="BM17" s="66">
        <v>61411060</v>
      </c>
      <c r="BN17" s="67">
        <v>204118</v>
      </c>
    </row>
    <row r="18" spans="1:66" ht="26.25" customHeight="1">
      <c r="A18" s="55">
        <v>8</v>
      </c>
      <c r="B18" s="56"/>
      <c r="C18" s="58" t="s">
        <v>10</v>
      </c>
      <c r="D18" s="57"/>
      <c r="E18" s="66">
        <v>969522</v>
      </c>
      <c r="F18" s="66">
        <v>623042</v>
      </c>
      <c r="G18" s="66">
        <v>1169864</v>
      </c>
      <c r="H18" s="66">
        <v>0</v>
      </c>
      <c r="I18" s="66">
        <v>0</v>
      </c>
      <c r="J18" s="66">
        <v>41364</v>
      </c>
      <c r="K18" s="66">
        <v>5500</v>
      </c>
      <c r="L18" s="66">
        <v>35864</v>
      </c>
      <c r="M18" s="66">
        <v>139400</v>
      </c>
      <c r="N18" s="66">
        <v>139400</v>
      </c>
      <c r="O18" s="66">
        <v>0</v>
      </c>
      <c r="P18" s="66">
        <v>0</v>
      </c>
      <c r="Q18" s="66">
        <v>710462</v>
      </c>
      <c r="R18" s="66">
        <v>537359</v>
      </c>
      <c r="S18" s="66">
        <v>23931</v>
      </c>
      <c r="T18" s="66">
        <v>92772</v>
      </c>
      <c r="U18" s="66">
        <v>56000</v>
      </c>
      <c r="V18" s="66">
        <v>0</v>
      </c>
      <c r="W18" s="66">
        <v>400</v>
      </c>
      <c r="X18" s="66">
        <v>5093329</v>
      </c>
      <c r="Y18" s="66">
        <v>122163</v>
      </c>
      <c r="Z18" s="66">
        <v>26922</v>
      </c>
      <c r="AA18" s="66">
        <v>10627</v>
      </c>
      <c r="AB18" s="66">
        <v>76148</v>
      </c>
      <c r="AC18" s="66">
        <v>2421561</v>
      </c>
      <c r="AD18" s="66">
        <v>2405861</v>
      </c>
      <c r="AE18" s="66">
        <v>15700</v>
      </c>
      <c r="AF18" s="66">
        <v>1817805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  <c r="AQ18" s="66">
        <v>21848</v>
      </c>
      <c r="AR18" s="66">
        <v>0</v>
      </c>
      <c r="AS18" s="66">
        <v>0</v>
      </c>
      <c r="AT18" s="66">
        <v>0</v>
      </c>
      <c r="AU18" s="66">
        <v>124191</v>
      </c>
      <c r="AV18" s="66">
        <v>0</v>
      </c>
      <c r="AW18" s="66">
        <v>0</v>
      </c>
      <c r="AX18" s="66">
        <v>0</v>
      </c>
      <c r="AY18" s="66">
        <v>0</v>
      </c>
      <c r="AZ18" s="66">
        <v>0</v>
      </c>
      <c r="BA18" s="66">
        <v>120710</v>
      </c>
      <c r="BB18" s="66">
        <v>98695</v>
      </c>
      <c r="BC18" s="66">
        <v>0</v>
      </c>
      <c r="BD18" s="66">
        <v>0</v>
      </c>
      <c r="BE18" s="66">
        <v>1112570</v>
      </c>
      <c r="BF18" s="66">
        <v>113480</v>
      </c>
      <c r="BG18" s="66">
        <v>9538077</v>
      </c>
      <c r="BH18" s="66">
        <v>0</v>
      </c>
      <c r="BI18" s="66">
        <v>346200</v>
      </c>
      <c r="BJ18" s="66">
        <v>39640</v>
      </c>
      <c r="BK18" s="66">
        <v>0</v>
      </c>
      <c r="BL18" s="66">
        <v>796019</v>
      </c>
      <c r="BM18" s="66">
        <v>20435371</v>
      </c>
      <c r="BN18" s="67">
        <v>444895</v>
      </c>
    </row>
    <row r="19" spans="1:66" ht="26.25" customHeight="1">
      <c r="A19" s="55">
        <v>9</v>
      </c>
      <c r="B19" s="56"/>
      <c r="C19" s="58" t="s">
        <v>11</v>
      </c>
      <c r="D19" s="57"/>
      <c r="E19" s="66">
        <v>1414774</v>
      </c>
      <c r="F19" s="66">
        <v>1154486</v>
      </c>
      <c r="G19" s="66">
        <v>691168</v>
      </c>
      <c r="H19" s="66">
        <v>0</v>
      </c>
      <c r="I19" s="66">
        <v>0</v>
      </c>
      <c r="J19" s="66">
        <v>133960</v>
      </c>
      <c r="K19" s="66">
        <v>26429</v>
      </c>
      <c r="L19" s="66">
        <v>107531</v>
      </c>
      <c r="M19" s="66">
        <v>60700</v>
      </c>
      <c r="N19" s="66">
        <v>22800</v>
      </c>
      <c r="O19" s="66">
        <v>37900</v>
      </c>
      <c r="P19" s="66">
        <v>0</v>
      </c>
      <c r="Q19" s="66">
        <v>1259238</v>
      </c>
      <c r="R19" s="66">
        <v>537633</v>
      </c>
      <c r="S19" s="66">
        <v>209544</v>
      </c>
      <c r="T19" s="66">
        <v>509811</v>
      </c>
      <c r="U19" s="66">
        <v>0</v>
      </c>
      <c r="V19" s="66">
        <v>0</v>
      </c>
      <c r="W19" s="66">
        <v>2250</v>
      </c>
      <c r="X19" s="66">
        <v>8712954</v>
      </c>
      <c r="Y19" s="66">
        <v>859701</v>
      </c>
      <c r="Z19" s="66">
        <v>54330</v>
      </c>
      <c r="AA19" s="66">
        <v>64303</v>
      </c>
      <c r="AB19" s="66">
        <v>141570</v>
      </c>
      <c r="AC19" s="66">
        <v>5981410</v>
      </c>
      <c r="AD19" s="66">
        <v>5856251</v>
      </c>
      <c r="AE19" s="66">
        <v>125159</v>
      </c>
      <c r="AF19" s="66">
        <v>700666</v>
      </c>
      <c r="AG19" s="66">
        <v>9603</v>
      </c>
      <c r="AH19" s="66">
        <v>0</v>
      </c>
      <c r="AI19" s="66">
        <v>46583</v>
      </c>
      <c r="AJ19" s="66">
        <v>0</v>
      </c>
      <c r="AK19" s="66">
        <v>0</v>
      </c>
      <c r="AL19" s="66">
        <v>0</v>
      </c>
      <c r="AM19" s="66">
        <v>173750</v>
      </c>
      <c r="AN19" s="66">
        <v>4411558</v>
      </c>
      <c r="AO19" s="66">
        <v>0</v>
      </c>
      <c r="AP19" s="66">
        <v>0</v>
      </c>
      <c r="AQ19" s="66">
        <v>36636</v>
      </c>
      <c r="AR19" s="66">
        <v>0</v>
      </c>
      <c r="AS19" s="66">
        <v>0</v>
      </c>
      <c r="AT19" s="66">
        <v>244450</v>
      </c>
      <c r="AU19" s="66">
        <v>825181</v>
      </c>
      <c r="AV19" s="66">
        <v>0</v>
      </c>
      <c r="AW19" s="66">
        <v>0</v>
      </c>
      <c r="AX19" s="66">
        <v>0</v>
      </c>
      <c r="AY19" s="66">
        <v>0</v>
      </c>
      <c r="AZ19" s="66">
        <v>0</v>
      </c>
      <c r="BA19" s="66">
        <v>286815</v>
      </c>
      <c r="BB19" s="66">
        <v>0</v>
      </c>
      <c r="BC19" s="66">
        <v>24903</v>
      </c>
      <c r="BD19" s="66">
        <v>0</v>
      </c>
      <c r="BE19" s="66">
        <v>410212</v>
      </c>
      <c r="BF19" s="66">
        <v>74907</v>
      </c>
      <c r="BG19" s="66">
        <v>6400591</v>
      </c>
      <c r="BH19" s="66">
        <v>2154</v>
      </c>
      <c r="BI19" s="66">
        <v>1707</v>
      </c>
      <c r="BJ19" s="66">
        <v>1500</v>
      </c>
      <c r="BK19" s="66">
        <v>1500</v>
      </c>
      <c r="BL19" s="66">
        <v>368977</v>
      </c>
      <c r="BM19" s="66">
        <v>25536135</v>
      </c>
      <c r="BN19" s="67">
        <v>1707</v>
      </c>
    </row>
    <row r="20" spans="1:66" ht="26.25" customHeight="1">
      <c r="A20" s="55">
        <v>10</v>
      </c>
      <c r="B20" s="56"/>
      <c r="C20" s="58" t="s">
        <v>12</v>
      </c>
      <c r="D20" s="57"/>
      <c r="E20" s="66">
        <v>1937907</v>
      </c>
      <c r="F20" s="66">
        <v>1147076</v>
      </c>
      <c r="G20" s="66">
        <v>504323</v>
      </c>
      <c r="H20" s="66">
        <v>0</v>
      </c>
      <c r="I20" s="66">
        <v>0</v>
      </c>
      <c r="J20" s="66">
        <v>163238</v>
      </c>
      <c r="K20" s="66">
        <v>81739</v>
      </c>
      <c r="L20" s="66">
        <v>81499</v>
      </c>
      <c r="M20" s="66">
        <v>0</v>
      </c>
      <c r="N20" s="66">
        <v>0</v>
      </c>
      <c r="O20" s="66">
        <v>0</v>
      </c>
      <c r="P20" s="66">
        <v>0</v>
      </c>
      <c r="Q20" s="66">
        <v>1343231</v>
      </c>
      <c r="R20" s="66">
        <v>1148632</v>
      </c>
      <c r="S20" s="66">
        <v>12687</v>
      </c>
      <c r="T20" s="66">
        <v>39200</v>
      </c>
      <c r="U20" s="66">
        <v>142712</v>
      </c>
      <c r="V20" s="66">
        <v>0</v>
      </c>
      <c r="W20" s="66">
        <v>0</v>
      </c>
      <c r="X20" s="66">
        <v>3926500</v>
      </c>
      <c r="Y20" s="66">
        <v>0</v>
      </c>
      <c r="Z20" s="66">
        <v>22828</v>
      </c>
      <c r="AA20" s="66">
        <v>9183</v>
      </c>
      <c r="AB20" s="66">
        <v>82904</v>
      </c>
      <c r="AC20" s="66">
        <v>2334141</v>
      </c>
      <c r="AD20" s="66">
        <v>2313540</v>
      </c>
      <c r="AE20" s="66">
        <v>20601</v>
      </c>
      <c r="AF20" s="66">
        <v>1214237</v>
      </c>
      <c r="AG20" s="66">
        <v>0</v>
      </c>
      <c r="AH20" s="66">
        <v>0</v>
      </c>
      <c r="AI20" s="66">
        <v>21766</v>
      </c>
      <c r="AJ20" s="66">
        <v>0</v>
      </c>
      <c r="AK20" s="66">
        <v>0</v>
      </c>
      <c r="AL20" s="66">
        <v>0</v>
      </c>
      <c r="AM20" s="66">
        <v>33838</v>
      </c>
      <c r="AN20" s="66">
        <v>276365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0</v>
      </c>
      <c r="AV20" s="66">
        <v>0</v>
      </c>
      <c r="AW20" s="66">
        <v>0</v>
      </c>
      <c r="AX20" s="66">
        <v>0</v>
      </c>
      <c r="AY20" s="66">
        <v>0</v>
      </c>
      <c r="AZ20" s="66">
        <v>0</v>
      </c>
      <c r="BA20" s="66">
        <v>203624</v>
      </c>
      <c r="BB20" s="66">
        <v>0</v>
      </c>
      <c r="BC20" s="66">
        <v>485</v>
      </c>
      <c r="BD20" s="66">
        <v>0</v>
      </c>
      <c r="BE20" s="66">
        <v>460562</v>
      </c>
      <c r="BF20" s="66">
        <v>82330</v>
      </c>
      <c r="BG20" s="66">
        <v>5458909</v>
      </c>
      <c r="BH20" s="66">
        <v>359</v>
      </c>
      <c r="BI20" s="66">
        <v>0</v>
      </c>
      <c r="BJ20" s="66">
        <v>280230</v>
      </c>
      <c r="BK20" s="66">
        <v>0</v>
      </c>
      <c r="BL20" s="66">
        <v>3907513</v>
      </c>
      <c r="BM20" s="66">
        <v>18579414</v>
      </c>
      <c r="BN20" s="67">
        <v>0</v>
      </c>
    </row>
    <row r="21" spans="1:66" ht="26.25" customHeight="1">
      <c r="A21" s="55">
        <v>11</v>
      </c>
      <c r="B21" s="56"/>
      <c r="C21" s="58" t="s">
        <v>13</v>
      </c>
      <c r="D21" s="57"/>
      <c r="E21" s="66">
        <v>75664</v>
      </c>
      <c r="F21" s="66">
        <v>67828</v>
      </c>
      <c r="G21" s="66">
        <v>1969262</v>
      </c>
      <c r="H21" s="66">
        <v>0</v>
      </c>
      <c r="I21" s="66">
        <v>0</v>
      </c>
      <c r="J21" s="66">
        <v>638531</v>
      </c>
      <c r="K21" s="66">
        <v>94129</v>
      </c>
      <c r="L21" s="66">
        <v>544402</v>
      </c>
      <c r="M21" s="66">
        <v>464500</v>
      </c>
      <c r="N21" s="66">
        <v>291300</v>
      </c>
      <c r="O21" s="66">
        <v>173200</v>
      </c>
      <c r="P21" s="66">
        <v>0</v>
      </c>
      <c r="Q21" s="66">
        <v>1430810</v>
      </c>
      <c r="R21" s="66">
        <v>1211978</v>
      </c>
      <c r="S21" s="66">
        <v>0</v>
      </c>
      <c r="T21" s="66">
        <v>129109</v>
      </c>
      <c r="U21" s="66">
        <v>89723</v>
      </c>
      <c r="V21" s="66">
        <v>0</v>
      </c>
      <c r="W21" s="66">
        <v>0</v>
      </c>
      <c r="X21" s="66">
        <v>3311020</v>
      </c>
      <c r="Y21" s="66">
        <v>277691</v>
      </c>
      <c r="Z21" s="66">
        <v>6440</v>
      </c>
      <c r="AA21" s="66">
        <v>15560</v>
      </c>
      <c r="AB21" s="66">
        <v>29178</v>
      </c>
      <c r="AC21" s="66">
        <v>13484</v>
      </c>
      <c r="AD21" s="66">
        <v>0</v>
      </c>
      <c r="AE21" s="66">
        <v>13484</v>
      </c>
      <c r="AF21" s="66">
        <v>400458</v>
      </c>
      <c r="AG21" s="66">
        <v>12360</v>
      </c>
      <c r="AH21" s="66">
        <v>0</v>
      </c>
      <c r="AI21" s="66">
        <v>497231</v>
      </c>
      <c r="AJ21" s="66">
        <v>0</v>
      </c>
      <c r="AK21" s="66">
        <v>2200</v>
      </c>
      <c r="AL21" s="66">
        <v>0</v>
      </c>
      <c r="AM21" s="66">
        <v>9517</v>
      </c>
      <c r="AN21" s="66">
        <v>3388425</v>
      </c>
      <c r="AO21" s="66">
        <v>0</v>
      </c>
      <c r="AP21" s="66">
        <v>0</v>
      </c>
      <c r="AQ21" s="66">
        <v>0</v>
      </c>
      <c r="AR21" s="66">
        <v>0</v>
      </c>
      <c r="AS21" s="66">
        <v>0</v>
      </c>
      <c r="AT21" s="66">
        <v>1043432</v>
      </c>
      <c r="AU21" s="66">
        <v>156882</v>
      </c>
      <c r="AV21" s="66">
        <v>0</v>
      </c>
      <c r="AW21" s="66">
        <v>0</v>
      </c>
      <c r="AX21" s="66">
        <v>0</v>
      </c>
      <c r="AY21" s="66">
        <v>0</v>
      </c>
      <c r="AZ21" s="66">
        <v>0</v>
      </c>
      <c r="BA21" s="66">
        <v>224100</v>
      </c>
      <c r="BB21" s="66">
        <v>2580</v>
      </c>
      <c r="BC21" s="66">
        <v>29348</v>
      </c>
      <c r="BD21" s="66">
        <v>0</v>
      </c>
      <c r="BE21" s="66">
        <v>319142</v>
      </c>
      <c r="BF21" s="66">
        <v>64866</v>
      </c>
      <c r="BG21" s="66">
        <v>6120773</v>
      </c>
      <c r="BH21" s="66">
        <v>2427</v>
      </c>
      <c r="BI21" s="66">
        <v>0</v>
      </c>
      <c r="BJ21" s="66">
        <v>382170</v>
      </c>
      <c r="BK21" s="66">
        <v>1500</v>
      </c>
      <c r="BL21" s="66">
        <v>154816</v>
      </c>
      <c r="BM21" s="66">
        <v>19788265</v>
      </c>
      <c r="BN21" s="67">
        <v>2580</v>
      </c>
    </row>
    <row r="22" spans="1:66" ht="26.25" customHeight="1">
      <c r="A22" s="55">
        <v>12</v>
      </c>
      <c r="B22" s="56"/>
      <c r="C22" s="58" t="s">
        <v>14</v>
      </c>
      <c r="D22" s="57"/>
      <c r="E22" s="66">
        <v>5838262</v>
      </c>
      <c r="F22" s="66">
        <v>3376956</v>
      </c>
      <c r="G22" s="66">
        <v>2208051</v>
      </c>
      <c r="H22" s="66">
        <v>0</v>
      </c>
      <c r="I22" s="66">
        <v>0</v>
      </c>
      <c r="J22" s="66">
        <v>502996</v>
      </c>
      <c r="K22" s="66">
        <v>42305</v>
      </c>
      <c r="L22" s="66">
        <v>460691</v>
      </c>
      <c r="M22" s="66">
        <v>840300</v>
      </c>
      <c r="N22" s="66">
        <v>406000</v>
      </c>
      <c r="O22" s="66">
        <v>161600</v>
      </c>
      <c r="P22" s="66">
        <v>272700</v>
      </c>
      <c r="Q22" s="66">
        <v>2251230</v>
      </c>
      <c r="R22" s="66">
        <v>1925834</v>
      </c>
      <c r="S22" s="66">
        <v>72681</v>
      </c>
      <c r="T22" s="66">
        <v>138895</v>
      </c>
      <c r="U22" s="66">
        <v>113820</v>
      </c>
      <c r="V22" s="66">
        <v>0</v>
      </c>
      <c r="W22" s="66">
        <v>0</v>
      </c>
      <c r="X22" s="66">
        <v>36452739</v>
      </c>
      <c r="Y22" s="66">
        <v>32290</v>
      </c>
      <c r="Z22" s="66">
        <v>97822</v>
      </c>
      <c r="AA22" s="66">
        <v>57870</v>
      </c>
      <c r="AB22" s="66">
        <v>73982</v>
      </c>
      <c r="AC22" s="66">
        <v>27109580</v>
      </c>
      <c r="AD22" s="66">
        <v>26971360</v>
      </c>
      <c r="AE22" s="66">
        <v>138220</v>
      </c>
      <c r="AF22" s="66">
        <v>3574453</v>
      </c>
      <c r="AG22" s="66">
        <v>0</v>
      </c>
      <c r="AH22" s="66">
        <v>0</v>
      </c>
      <c r="AI22" s="66">
        <v>130980</v>
      </c>
      <c r="AJ22" s="66">
        <v>0</v>
      </c>
      <c r="AK22" s="66">
        <v>0</v>
      </c>
      <c r="AL22" s="66">
        <v>0</v>
      </c>
      <c r="AM22" s="66">
        <v>368425</v>
      </c>
      <c r="AN22" s="66">
        <v>1079020</v>
      </c>
      <c r="AO22" s="66">
        <v>0</v>
      </c>
      <c r="AP22" s="66">
        <v>0</v>
      </c>
      <c r="AQ22" s="66">
        <v>388518</v>
      </c>
      <c r="AR22" s="66">
        <v>0</v>
      </c>
      <c r="AS22" s="66">
        <v>0</v>
      </c>
      <c r="AT22" s="66">
        <v>0</v>
      </c>
      <c r="AU22" s="66">
        <v>252958</v>
      </c>
      <c r="AV22" s="66">
        <v>0</v>
      </c>
      <c r="AW22" s="66">
        <v>75020</v>
      </c>
      <c r="AX22" s="66">
        <v>0</v>
      </c>
      <c r="AY22" s="66">
        <v>0</v>
      </c>
      <c r="AZ22" s="66">
        <v>0</v>
      </c>
      <c r="BA22" s="66">
        <v>669152</v>
      </c>
      <c r="BB22" s="66">
        <v>176700</v>
      </c>
      <c r="BC22" s="66">
        <v>42124</v>
      </c>
      <c r="BD22" s="66">
        <v>0</v>
      </c>
      <c r="BE22" s="66">
        <v>2386004</v>
      </c>
      <c r="BF22" s="66">
        <v>377927</v>
      </c>
      <c r="BG22" s="66">
        <v>23762458</v>
      </c>
      <c r="BH22" s="66">
        <v>4467</v>
      </c>
      <c r="BI22" s="66">
        <v>323300</v>
      </c>
      <c r="BJ22" s="66">
        <v>678110</v>
      </c>
      <c r="BK22" s="66">
        <v>0</v>
      </c>
      <c r="BL22" s="66">
        <v>603679</v>
      </c>
      <c r="BM22" s="66">
        <v>79206420</v>
      </c>
      <c r="BN22" s="67">
        <v>500000</v>
      </c>
    </row>
    <row r="23" spans="1:66" ht="26.25" customHeight="1">
      <c r="A23" s="55">
        <v>13</v>
      </c>
      <c r="B23" s="56"/>
      <c r="C23" s="58" t="s">
        <v>15</v>
      </c>
      <c r="D23" s="57"/>
      <c r="E23" s="66">
        <v>1752530</v>
      </c>
      <c r="F23" s="66">
        <v>1021190</v>
      </c>
      <c r="G23" s="66">
        <v>1364679</v>
      </c>
      <c r="H23" s="66">
        <v>0</v>
      </c>
      <c r="I23" s="66">
        <v>0</v>
      </c>
      <c r="J23" s="66">
        <v>210380</v>
      </c>
      <c r="K23" s="66">
        <v>35107</v>
      </c>
      <c r="L23" s="66">
        <v>175273</v>
      </c>
      <c r="M23" s="66">
        <v>114300</v>
      </c>
      <c r="N23" s="66">
        <v>100800</v>
      </c>
      <c r="O23" s="66">
        <v>0</v>
      </c>
      <c r="P23" s="66">
        <v>13500</v>
      </c>
      <c r="Q23" s="66">
        <v>1240122</v>
      </c>
      <c r="R23" s="66">
        <v>971807</v>
      </c>
      <c r="S23" s="66">
        <v>127373</v>
      </c>
      <c r="T23" s="66">
        <v>55122</v>
      </c>
      <c r="U23" s="66">
        <v>85820</v>
      </c>
      <c r="V23" s="66">
        <v>0</v>
      </c>
      <c r="W23" s="66">
        <v>0</v>
      </c>
      <c r="X23" s="66">
        <v>8080141</v>
      </c>
      <c r="Y23" s="66">
        <v>298004</v>
      </c>
      <c r="Z23" s="66">
        <v>83235</v>
      </c>
      <c r="AA23" s="66">
        <v>15136</v>
      </c>
      <c r="AB23" s="66">
        <v>59451</v>
      </c>
      <c r="AC23" s="66">
        <v>3435891</v>
      </c>
      <c r="AD23" s="66">
        <v>3330991</v>
      </c>
      <c r="AE23" s="66">
        <v>104900</v>
      </c>
      <c r="AF23" s="66">
        <v>2342616</v>
      </c>
      <c r="AG23" s="66">
        <v>126090</v>
      </c>
      <c r="AH23" s="66">
        <v>0</v>
      </c>
      <c r="AI23" s="66">
        <v>186264</v>
      </c>
      <c r="AJ23" s="66">
        <v>61984</v>
      </c>
      <c r="AK23" s="66">
        <v>144025</v>
      </c>
      <c r="AL23" s="66">
        <v>0</v>
      </c>
      <c r="AM23" s="66">
        <v>0</v>
      </c>
      <c r="AN23" s="66">
        <v>0</v>
      </c>
      <c r="AO23" s="66">
        <v>1155910</v>
      </c>
      <c r="AP23" s="66">
        <v>0</v>
      </c>
      <c r="AQ23" s="66">
        <v>55084</v>
      </c>
      <c r="AR23" s="66">
        <v>0</v>
      </c>
      <c r="AS23" s="66">
        <v>67600</v>
      </c>
      <c r="AT23" s="66">
        <v>1521565</v>
      </c>
      <c r="AU23" s="66">
        <v>106622</v>
      </c>
      <c r="AV23" s="66">
        <v>0</v>
      </c>
      <c r="AW23" s="66">
        <v>0</v>
      </c>
      <c r="AX23" s="66">
        <v>0</v>
      </c>
      <c r="AY23" s="66">
        <v>0</v>
      </c>
      <c r="AZ23" s="66">
        <v>0</v>
      </c>
      <c r="BA23" s="66">
        <v>575472</v>
      </c>
      <c r="BB23" s="66">
        <v>66924</v>
      </c>
      <c r="BC23" s="66">
        <v>573</v>
      </c>
      <c r="BD23" s="66">
        <v>0</v>
      </c>
      <c r="BE23" s="66">
        <v>905645</v>
      </c>
      <c r="BF23" s="66">
        <v>132857</v>
      </c>
      <c r="BG23" s="66">
        <v>9355353</v>
      </c>
      <c r="BH23" s="66">
        <v>0</v>
      </c>
      <c r="BI23" s="66">
        <v>311068</v>
      </c>
      <c r="BJ23" s="66">
        <v>247707</v>
      </c>
      <c r="BK23" s="66">
        <v>25378</v>
      </c>
      <c r="BL23" s="66">
        <v>283592</v>
      </c>
      <c r="BM23" s="66">
        <v>27548124</v>
      </c>
      <c r="BN23" s="67">
        <v>377992</v>
      </c>
    </row>
    <row r="24" spans="1:66" ht="15" customHeight="1">
      <c r="A24" s="55"/>
      <c r="B24" s="56"/>
      <c r="C24" s="58"/>
      <c r="D24" s="57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7"/>
    </row>
    <row r="25" spans="1:66" ht="15" customHeight="1">
      <c r="A25" s="83" t="s">
        <v>2</v>
      </c>
      <c r="B25" s="84"/>
      <c r="C25" s="84"/>
      <c r="D25" s="54"/>
      <c r="E25" s="66">
        <f aca="true" t="shared" si="2" ref="E25:BN25">SUM(E11:E23)</f>
        <v>69542017</v>
      </c>
      <c r="F25" s="66">
        <f t="shared" si="2"/>
        <v>44179890</v>
      </c>
      <c r="G25" s="66">
        <f t="shared" si="2"/>
        <v>25025687</v>
      </c>
      <c r="H25" s="66"/>
      <c r="I25" s="66"/>
      <c r="J25" s="66">
        <f t="shared" si="2"/>
        <v>4814627</v>
      </c>
      <c r="K25" s="66">
        <f t="shared" si="2"/>
        <v>950639</v>
      </c>
      <c r="L25" s="66">
        <f t="shared" si="2"/>
        <v>3863988</v>
      </c>
      <c r="M25" s="66">
        <f t="shared" si="2"/>
        <v>5445394</v>
      </c>
      <c r="N25" s="66">
        <f>SUM(N11:N23)</f>
        <v>2885700</v>
      </c>
      <c r="O25" s="66">
        <f>SUM(O11:O23)</f>
        <v>1158800</v>
      </c>
      <c r="P25" s="66">
        <f t="shared" si="2"/>
        <v>1400894</v>
      </c>
      <c r="Q25" s="66">
        <f t="shared" si="2"/>
        <v>42183157</v>
      </c>
      <c r="R25" s="66">
        <f t="shared" si="2"/>
        <v>22774541</v>
      </c>
      <c r="S25" s="66">
        <f t="shared" si="2"/>
        <v>770230</v>
      </c>
      <c r="T25" s="66">
        <f t="shared" si="2"/>
        <v>11775813</v>
      </c>
      <c r="U25" s="66">
        <f t="shared" si="2"/>
        <v>6398556</v>
      </c>
      <c r="V25" s="66">
        <f t="shared" si="2"/>
        <v>0</v>
      </c>
      <c r="W25" s="66">
        <f t="shared" si="2"/>
        <v>464017</v>
      </c>
      <c r="X25" s="66">
        <f t="shared" si="2"/>
        <v>201807586</v>
      </c>
      <c r="Y25" s="66">
        <f t="shared" si="2"/>
        <v>7108082</v>
      </c>
      <c r="Z25" s="66">
        <f t="shared" si="2"/>
        <v>5656151</v>
      </c>
      <c r="AA25" s="66">
        <f t="shared" si="2"/>
        <v>1498903</v>
      </c>
      <c r="AB25" s="66">
        <f t="shared" si="2"/>
        <v>4575319</v>
      </c>
      <c r="AC25" s="66">
        <f t="shared" si="2"/>
        <v>111301338</v>
      </c>
      <c r="AD25" s="66">
        <f t="shared" si="2"/>
        <v>109896476</v>
      </c>
      <c r="AE25" s="66">
        <f t="shared" si="2"/>
        <v>1404862</v>
      </c>
      <c r="AF25" s="66">
        <f t="shared" si="2"/>
        <v>46110833</v>
      </c>
      <c r="AG25" s="66">
        <f t="shared" si="2"/>
        <v>1739355</v>
      </c>
      <c r="AH25" s="66">
        <f t="shared" si="2"/>
        <v>26553</v>
      </c>
      <c r="AI25" s="66">
        <f t="shared" si="2"/>
        <v>2094597</v>
      </c>
      <c r="AJ25" s="66">
        <f t="shared" si="2"/>
        <v>74487</v>
      </c>
      <c r="AK25" s="66">
        <f t="shared" si="2"/>
        <v>654430</v>
      </c>
      <c r="AL25" s="66"/>
      <c r="AM25" s="66">
        <f t="shared" si="2"/>
        <v>2901818</v>
      </c>
      <c r="AN25" s="66">
        <f t="shared" si="2"/>
        <v>26091370</v>
      </c>
      <c r="AO25" s="66">
        <f t="shared" si="2"/>
        <v>3601721</v>
      </c>
      <c r="AP25" s="66">
        <f t="shared" si="2"/>
        <v>5961</v>
      </c>
      <c r="AQ25" s="66">
        <f t="shared" si="2"/>
        <v>1357596</v>
      </c>
      <c r="AR25" s="66">
        <f t="shared" si="2"/>
        <v>0</v>
      </c>
      <c r="AS25" s="66">
        <f t="shared" si="2"/>
        <v>67600</v>
      </c>
      <c r="AT25" s="66">
        <f t="shared" si="2"/>
        <v>3090697</v>
      </c>
      <c r="AU25" s="66">
        <f t="shared" si="2"/>
        <v>5248749</v>
      </c>
      <c r="AV25" s="66">
        <f t="shared" si="2"/>
        <v>146131</v>
      </c>
      <c r="AW25" s="66">
        <f>SUM(AW11:AW23)</f>
        <v>107820</v>
      </c>
      <c r="AX25" s="66">
        <f t="shared" si="2"/>
        <v>0</v>
      </c>
      <c r="AY25" s="66">
        <f t="shared" si="2"/>
        <v>0</v>
      </c>
      <c r="AZ25" s="66">
        <f>SUM(AZ11:AZ23)</f>
        <v>0</v>
      </c>
      <c r="BA25" s="66">
        <f t="shared" si="2"/>
        <v>9499012</v>
      </c>
      <c r="BB25" s="66">
        <f t="shared" si="2"/>
        <v>1671325</v>
      </c>
      <c r="BC25" s="66">
        <f t="shared" si="2"/>
        <v>175922</v>
      </c>
      <c r="BD25" s="66">
        <f t="shared" si="2"/>
        <v>0</v>
      </c>
      <c r="BE25" s="66">
        <f t="shared" si="2"/>
        <v>19254766</v>
      </c>
      <c r="BF25" s="66">
        <f t="shared" si="2"/>
        <v>3004885</v>
      </c>
      <c r="BG25" s="66">
        <f t="shared" si="2"/>
        <v>196906029</v>
      </c>
      <c r="BH25" s="66">
        <f t="shared" si="2"/>
        <v>31540</v>
      </c>
      <c r="BI25" s="66">
        <f t="shared" si="2"/>
        <v>1350756</v>
      </c>
      <c r="BJ25" s="66">
        <f t="shared" si="2"/>
        <v>10320695</v>
      </c>
      <c r="BK25" s="66">
        <f t="shared" si="2"/>
        <v>64356</v>
      </c>
      <c r="BL25" s="66">
        <f t="shared" si="2"/>
        <v>14667319</v>
      </c>
      <c r="BM25" s="66">
        <f t="shared" si="2"/>
        <v>648066229</v>
      </c>
      <c r="BN25" s="67">
        <f t="shared" si="2"/>
        <v>3022081</v>
      </c>
    </row>
    <row r="26" spans="1:66" ht="15" customHeight="1">
      <c r="A26" s="52"/>
      <c r="B26" s="53"/>
      <c r="C26" s="53"/>
      <c r="D26" s="54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7"/>
    </row>
    <row r="27" spans="1:66" ht="26.25" customHeight="1">
      <c r="A27" s="55">
        <v>1</v>
      </c>
      <c r="B27" s="56"/>
      <c r="C27" s="58" t="s">
        <v>16</v>
      </c>
      <c r="D27" s="57"/>
      <c r="E27" s="66">
        <v>3594234</v>
      </c>
      <c r="F27" s="66">
        <v>2643157</v>
      </c>
      <c r="G27" s="66">
        <v>756772</v>
      </c>
      <c r="H27" s="66">
        <v>0</v>
      </c>
      <c r="I27" s="66">
        <v>0</v>
      </c>
      <c r="J27" s="66">
        <v>86470</v>
      </c>
      <c r="K27" s="66">
        <v>30766</v>
      </c>
      <c r="L27" s="66">
        <v>55704</v>
      </c>
      <c r="M27" s="66">
        <v>0</v>
      </c>
      <c r="N27" s="66">
        <v>0</v>
      </c>
      <c r="O27" s="66">
        <v>0</v>
      </c>
      <c r="P27" s="66">
        <v>0</v>
      </c>
      <c r="Q27" s="66">
        <v>148991</v>
      </c>
      <c r="R27" s="66">
        <v>146314</v>
      </c>
      <c r="S27" s="66">
        <v>2677</v>
      </c>
      <c r="T27" s="66">
        <v>0</v>
      </c>
      <c r="U27" s="66">
        <v>0</v>
      </c>
      <c r="V27" s="66">
        <v>0</v>
      </c>
      <c r="W27" s="66">
        <v>0</v>
      </c>
      <c r="X27" s="66">
        <v>4718226</v>
      </c>
      <c r="Y27" s="66">
        <v>51880</v>
      </c>
      <c r="Z27" s="66">
        <v>2520</v>
      </c>
      <c r="AA27" s="66">
        <v>3764</v>
      </c>
      <c r="AB27" s="66">
        <v>176103</v>
      </c>
      <c r="AC27" s="66">
        <v>3799958</v>
      </c>
      <c r="AD27" s="66">
        <v>3772351</v>
      </c>
      <c r="AE27" s="66">
        <v>27607</v>
      </c>
      <c r="AF27" s="66">
        <v>357464</v>
      </c>
      <c r="AG27" s="66">
        <v>0</v>
      </c>
      <c r="AH27" s="66">
        <v>0</v>
      </c>
      <c r="AI27" s="66">
        <v>0</v>
      </c>
      <c r="AJ27" s="66">
        <v>0</v>
      </c>
      <c r="AK27" s="66">
        <v>7170</v>
      </c>
      <c r="AL27" s="66">
        <v>0</v>
      </c>
      <c r="AM27" s="66">
        <v>0</v>
      </c>
      <c r="AN27" s="66">
        <v>3158441</v>
      </c>
      <c r="AO27" s="66">
        <v>0</v>
      </c>
      <c r="AP27" s="66">
        <v>0</v>
      </c>
      <c r="AQ27" s="66">
        <v>0</v>
      </c>
      <c r="AR27" s="66">
        <v>0</v>
      </c>
      <c r="AS27" s="66">
        <v>0</v>
      </c>
      <c r="AT27" s="66">
        <v>0</v>
      </c>
      <c r="AU27" s="66">
        <v>574</v>
      </c>
      <c r="AV27" s="66">
        <v>0</v>
      </c>
      <c r="AW27" s="66">
        <v>0</v>
      </c>
      <c r="AX27" s="66">
        <v>0</v>
      </c>
      <c r="AY27" s="66">
        <v>0</v>
      </c>
      <c r="AZ27" s="66">
        <v>0</v>
      </c>
      <c r="BA27" s="66">
        <v>82638</v>
      </c>
      <c r="BB27" s="66">
        <v>0</v>
      </c>
      <c r="BC27" s="66">
        <v>0</v>
      </c>
      <c r="BD27" s="66">
        <v>0</v>
      </c>
      <c r="BE27" s="66">
        <v>135489</v>
      </c>
      <c r="BF27" s="66">
        <v>35935</v>
      </c>
      <c r="BG27" s="66">
        <v>5502548</v>
      </c>
      <c r="BH27" s="66">
        <v>0</v>
      </c>
      <c r="BI27" s="66">
        <v>0</v>
      </c>
      <c r="BJ27" s="66">
        <v>0</v>
      </c>
      <c r="BK27" s="66">
        <v>0</v>
      </c>
      <c r="BL27" s="66">
        <v>2580195</v>
      </c>
      <c r="BM27" s="66">
        <v>20800513</v>
      </c>
      <c r="BN27" s="67">
        <v>0</v>
      </c>
    </row>
    <row r="28" spans="1:66" ht="26.25" customHeight="1">
      <c r="A28" s="55">
        <v>2</v>
      </c>
      <c r="B28" s="56"/>
      <c r="C28" s="58" t="s">
        <v>17</v>
      </c>
      <c r="D28" s="57"/>
      <c r="E28" s="66">
        <v>63668</v>
      </c>
      <c r="F28" s="66">
        <v>42069</v>
      </c>
      <c r="G28" s="66">
        <v>552209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235800</v>
      </c>
      <c r="N28" s="66">
        <v>235800</v>
      </c>
      <c r="O28" s="66">
        <v>0</v>
      </c>
      <c r="P28" s="66">
        <v>0</v>
      </c>
      <c r="Q28" s="66">
        <v>730441</v>
      </c>
      <c r="R28" s="66">
        <v>546393</v>
      </c>
      <c r="S28" s="66">
        <v>0</v>
      </c>
      <c r="T28" s="66">
        <v>0</v>
      </c>
      <c r="U28" s="66">
        <v>184048</v>
      </c>
      <c r="V28" s="66">
        <v>0</v>
      </c>
      <c r="W28" s="66">
        <v>0</v>
      </c>
      <c r="X28" s="66">
        <v>542194</v>
      </c>
      <c r="Y28" s="66">
        <v>2836</v>
      </c>
      <c r="Z28" s="66">
        <v>0</v>
      </c>
      <c r="AA28" s="66">
        <v>10599</v>
      </c>
      <c r="AB28" s="66">
        <v>2179</v>
      </c>
      <c r="AC28" s="66">
        <v>0</v>
      </c>
      <c r="AD28" s="66">
        <v>0</v>
      </c>
      <c r="AE28" s="66">
        <v>0</v>
      </c>
      <c r="AF28" s="66">
        <v>304213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66">
        <v>0</v>
      </c>
      <c r="AR28" s="66">
        <v>0</v>
      </c>
      <c r="AS28" s="66">
        <v>0</v>
      </c>
      <c r="AT28" s="66">
        <v>0</v>
      </c>
      <c r="AU28" s="66">
        <v>0</v>
      </c>
      <c r="AV28" s="66">
        <v>0</v>
      </c>
      <c r="AW28" s="66">
        <v>0</v>
      </c>
      <c r="AX28" s="66">
        <v>0</v>
      </c>
      <c r="AY28" s="66">
        <v>0</v>
      </c>
      <c r="AZ28" s="66">
        <v>0</v>
      </c>
      <c r="BA28" s="66">
        <v>107745</v>
      </c>
      <c r="BB28" s="66">
        <v>8156</v>
      </c>
      <c r="BC28" s="66">
        <v>0</v>
      </c>
      <c r="BD28" s="66">
        <v>0</v>
      </c>
      <c r="BE28" s="66">
        <v>129327</v>
      </c>
      <c r="BF28" s="66">
        <v>13826</v>
      </c>
      <c r="BG28" s="66">
        <v>1827543</v>
      </c>
      <c r="BH28" s="66">
        <v>0</v>
      </c>
      <c r="BI28" s="66">
        <v>141159</v>
      </c>
      <c r="BJ28" s="66">
        <v>123890</v>
      </c>
      <c r="BK28" s="66">
        <v>0</v>
      </c>
      <c r="BL28" s="66">
        <v>0</v>
      </c>
      <c r="BM28" s="66">
        <v>4475958</v>
      </c>
      <c r="BN28" s="67">
        <v>149315</v>
      </c>
    </row>
    <row r="29" spans="1:66" ht="26.25" customHeight="1">
      <c r="A29" s="55">
        <v>3</v>
      </c>
      <c r="B29" s="56"/>
      <c r="C29" s="58" t="s">
        <v>18</v>
      </c>
      <c r="D29" s="57"/>
      <c r="E29" s="66">
        <v>731189</v>
      </c>
      <c r="F29" s="66">
        <v>567777</v>
      </c>
      <c r="G29" s="66">
        <v>38274</v>
      </c>
      <c r="H29" s="66">
        <v>0</v>
      </c>
      <c r="I29" s="66">
        <v>0</v>
      </c>
      <c r="J29" s="66">
        <v>11227</v>
      </c>
      <c r="K29" s="66">
        <v>0</v>
      </c>
      <c r="L29" s="66">
        <v>11227</v>
      </c>
      <c r="M29" s="66">
        <v>0</v>
      </c>
      <c r="N29" s="66">
        <v>0</v>
      </c>
      <c r="O29" s="66">
        <v>0</v>
      </c>
      <c r="P29" s="66">
        <v>0</v>
      </c>
      <c r="Q29" s="66">
        <v>138919</v>
      </c>
      <c r="R29" s="66">
        <v>138919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293403</v>
      </c>
      <c r="Y29" s="66">
        <v>0</v>
      </c>
      <c r="Z29" s="66">
        <v>0</v>
      </c>
      <c r="AA29" s="66">
        <v>8740</v>
      </c>
      <c r="AB29" s="66">
        <v>14822</v>
      </c>
      <c r="AC29" s="66">
        <v>0</v>
      </c>
      <c r="AD29" s="66">
        <v>0</v>
      </c>
      <c r="AE29" s="66">
        <v>0</v>
      </c>
      <c r="AF29" s="66">
        <v>269841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43327</v>
      </c>
      <c r="AN29" s="66">
        <v>1035392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  <c r="AT29" s="66">
        <v>0</v>
      </c>
      <c r="AU29" s="66">
        <v>0</v>
      </c>
      <c r="AV29" s="66">
        <v>0</v>
      </c>
      <c r="AW29" s="66">
        <v>0</v>
      </c>
      <c r="AX29" s="66">
        <v>0</v>
      </c>
      <c r="AY29" s="66">
        <v>0</v>
      </c>
      <c r="AZ29" s="66">
        <v>0</v>
      </c>
      <c r="BA29" s="66">
        <v>55270</v>
      </c>
      <c r="BB29" s="66">
        <v>0</v>
      </c>
      <c r="BC29" s="66">
        <v>1860</v>
      </c>
      <c r="BD29" s="66">
        <v>0</v>
      </c>
      <c r="BE29" s="66">
        <v>0</v>
      </c>
      <c r="BF29" s="66">
        <v>0</v>
      </c>
      <c r="BG29" s="66">
        <v>1131242</v>
      </c>
      <c r="BH29" s="66">
        <v>934</v>
      </c>
      <c r="BI29" s="66">
        <v>0</v>
      </c>
      <c r="BJ29" s="66">
        <v>0</v>
      </c>
      <c r="BK29" s="66">
        <v>0</v>
      </c>
      <c r="BL29" s="66">
        <v>408600</v>
      </c>
      <c r="BM29" s="66">
        <v>3889637</v>
      </c>
      <c r="BN29" s="67">
        <v>0</v>
      </c>
    </row>
    <row r="30" spans="1:66" ht="26.25" customHeight="1">
      <c r="A30" s="55">
        <v>4</v>
      </c>
      <c r="B30" s="56"/>
      <c r="C30" s="58" t="s">
        <v>0</v>
      </c>
      <c r="D30" s="57"/>
      <c r="E30" s="66">
        <v>442838</v>
      </c>
      <c r="F30" s="66">
        <v>297233</v>
      </c>
      <c r="G30" s="66">
        <v>340440</v>
      </c>
      <c r="H30" s="66">
        <v>0</v>
      </c>
      <c r="I30" s="66">
        <v>0</v>
      </c>
      <c r="J30" s="66">
        <v>22904</v>
      </c>
      <c r="K30" s="66">
        <v>3335</v>
      </c>
      <c r="L30" s="66">
        <v>19569</v>
      </c>
      <c r="M30" s="66">
        <v>1400</v>
      </c>
      <c r="N30" s="66">
        <v>0</v>
      </c>
      <c r="O30" s="66">
        <v>1400</v>
      </c>
      <c r="P30" s="66">
        <v>0</v>
      </c>
      <c r="Q30" s="66">
        <v>947263</v>
      </c>
      <c r="R30" s="66">
        <v>930408</v>
      </c>
      <c r="S30" s="66">
        <v>12305</v>
      </c>
      <c r="T30" s="66">
        <v>0</v>
      </c>
      <c r="U30" s="66">
        <v>4550</v>
      </c>
      <c r="V30" s="66">
        <v>0</v>
      </c>
      <c r="W30" s="66">
        <v>0</v>
      </c>
      <c r="X30" s="66">
        <v>941413</v>
      </c>
      <c r="Y30" s="66">
        <v>0</v>
      </c>
      <c r="Z30" s="66">
        <v>8410</v>
      </c>
      <c r="AA30" s="66">
        <v>48748</v>
      </c>
      <c r="AB30" s="66">
        <v>44478</v>
      </c>
      <c r="AC30" s="66">
        <v>0</v>
      </c>
      <c r="AD30" s="66">
        <v>0</v>
      </c>
      <c r="AE30" s="66">
        <v>0</v>
      </c>
      <c r="AF30" s="66">
        <v>545925</v>
      </c>
      <c r="AG30" s="66">
        <v>0</v>
      </c>
      <c r="AH30" s="66">
        <v>0</v>
      </c>
      <c r="AI30" s="66">
        <v>55447</v>
      </c>
      <c r="AJ30" s="66">
        <v>0</v>
      </c>
      <c r="AK30" s="66">
        <v>37360</v>
      </c>
      <c r="AL30" s="66">
        <v>0</v>
      </c>
      <c r="AM30" s="66">
        <v>23712</v>
      </c>
      <c r="AN30" s="66">
        <v>0</v>
      </c>
      <c r="AO30" s="66">
        <v>0</v>
      </c>
      <c r="AP30" s="66">
        <v>0</v>
      </c>
      <c r="AQ30" s="66">
        <v>0</v>
      </c>
      <c r="AR30" s="66">
        <v>0</v>
      </c>
      <c r="AS30" s="66">
        <v>0</v>
      </c>
      <c r="AT30" s="66">
        <v>95560</v>
      </c>
      <c r="AU30" s="66">
        <v>133827</v>
      </c>
      <c r="AV30" s="66">
        <v>0</v>
      </c>
      <c r="AW30" s="66">
        <v>0</v>
      </c>
      <c r="AX30" s="66">
        <v>0</v>
      </c>
      <c r="AY30" s="66">
        <v>0</v>
      </c>
      <c r="AZ30" s="66">
        <v>0</v>
      </c>
      <c r="BA30" s="66">
        <v>118101</v>
      </c>
      <c r="BB30" s="66">
        <v>16498</v>
      </c>
      <c r="BC30" s="66">
        <v>0</v>
      </c>
      <c r="BD30" s="66">
        <v>0</v>
      </c>
      <c r="BE30" s="66">
        <v>199453</v>
      </c>
      <c r="BF30" s="66">
        <v>29500</v>
      </c>
      <c r="BG30" s="66">
        <v>2628976</v>
      </c>
      <c r="BH30" s="66">
        <v>0</v>
      </c>
      <c r="BI30" s="66">
        <v>0</v>
      </c>
      <c r="BJ30" s="66">
        <v>186930</v>
      </c>
      <c r="BK30" s="66">
        <v>0</v>
      </c>
      <c r="BL30" s="66">
        <v>990085</v>
      </c>
      <c r="BM30" s="66">
        <v>7118900</v>
      </c>
      <c r="BN30" s="67">
        <v>16498</v>
      </c>
    </row>
    <row r="31" spans="1:66" ht="26.25" customHeight="1">
      <c r="A31" s="55">
        <v>5</v>
      </c>
      <c r="B31" s="56"/>
      <c r="C31" s="58" t="s">
        <v>19</v>
      </c>
      <c r="D31" s="57"/>
      <c r="E31" s="66">
        <v>963989</v>
      </c>
      <c r="F31" s="66">
        <v>665875</v>
      </c>
      <c r="G31" s="66">
        <v>428142</v>
      </c>
      <c r="H31" s="66">
        <v>0</v>
      </c>
      <c r="I31" s="66">
        <v>0</v>
      </c>
      <c r="J31" s="66">
        <v>23103</v>
      </c>
      <c r="K31" s="66">
        <v>9520</v>
      </c>
      <c r="L31" s="66">
        <v>13583</v>
      </c>
      <c r="M31" s="66">
        <v>56200</v>
      </c>
      <c r="N31" s="66">
        <v>19600</v>
      </c>
      <c r="O31" s="66">
        <v>36600</v>
      </c>
      <c r="P31" s="66">
        <v>0</v>
      </c>
      <c r="Q31" s="66">
        <v>89757</v>
      </c>
      <c r="R31" s="66">
        <v>89757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663703</v>
      </c>
      <c r="Y31" s="66">
        <v>0</v>
      </c>
      <c r="Z31" s="66">
        <v>59140</v>
      </c>
      <c r="AA31" s="66">
        <v>30563</v>
      </c>
      <c r="AB31" s="66">
        <v>57612</v>
      </c>
      <c r="AC31" s="66">
        <v>2700</v>
      </c>
      <c r="AD31" s="66">
        <v>0</v>
      </c>
      <c r="AE31" s="66">
        <v>2700</v>
      </c>
      <c r="AF31" s="66">
        <v>379134</v>
      </c>
      <c r="AG31" s="66">
        <v>27214</v>
      </c>
      <c r="AH31" s="66">
        <v>0</v>
      </c>
      <c r="AI31" s="66">
        <v>21919</v>
      </c>
      <c r="AJ31" s="66">
        <v>0</v>
      </c>
      <c r="AK31" s="66">
        <v>0</v>
      </c>
      <c r="AL31" s="66">
        <v>0</v>
      </c>
      <c r="AM31" s="66">
        <v>7954</v>
      </c>
      <c r="AN31" s="66">
        <v>0</v>
      </c>
      <c r="AO31" s="66">
        <v>0</v>
      </c>
      <c r="AP31" s="66">
        <v>0</v>
      </c>
      <c r="AQ31" s="66">
        <v>35770</v>
      </c>
      <c r="AR31" s="66">
        <v>0</v>
      </c>
      <c r="AS31" s="66">
        <v>0</v>
      </c>
      <c r="AT31" s="66">
        <v>31782</v>
      </c>
      <c r="AU31" s="66">
        <v>0</v>
      </c>
      <c r="AV31" s="66">
        <v>0</v>
      </c>
      <c r="AW31" s="66">
        <v>0</v>
      </c>
      <c r="AX31" s="66">
        <v>0</v>
      </c>
      <c r="AY31" s="66">
        <v>0</v>
      </c>
      <c r="AZ31" s="66">
        <v>0</v>
      </c>
      <c r="BA31" s="66">
        <v>50376</v>
      </c>
      <c r="BB31" s="66">
        <v>7297</v>
      </c>
      <c r="BC31" s="66">
        <v>0</v>
      </c>
      <c r="BD31" s="66">
        <v>0</v>
      </c>
      <c r="BE31" s="66">
        <v>159076</v>
      </c>
      <c r="BF31" s="66">
        <v>27850</v>
      </c>
      <c r="BG31" s="66">
        <v>2245377</v>
      </c>
      <c r="BH31" s="66">
        <v>0</v>
      </c>
      <c r="BI31" s="66">
        <v>0</v>
      </c>
      <c r="BJ31" s="66">
        <v>31671</v>
      </c>
      <c r="BK31" s="66">
        <v>0</v>
      </c>
      <c r="BL31" s="66">
        <v>1007168</v>
      </c>
      <c r="BM31" s="66">
        <v>5829215</v>
      </c>
      <c r="BN31" s="67">
        <v>7297</v>
      </c>
    </row>
    <row r="32" spans="1:66" ht="26.25" customHeight="1">
      <c r="A32" s="55">
        <v>6</v>
      </c>
      <c r="B32" s="56"/>
      <c r="C32" s="58" t="s">
        <v>20</v>
      </c>
      <c r="D32" s="57"/>
      <c r="E32" s="66">
        <v>391232</v>
      </c>
      <c r="F32" s="66">
        <v>348687</v>
      </c>
      <c r="G32" s="66">
        <v>128589</v>
      </c>
      <c r="H32" s="66">
        <v>0</v>
      </c>
      <c r="I32" s="66">
        <v>0</v>
      </c>
      <c r="J32" s="66">
        <v>19300</v>
      </c>
      <c r="K32" s="66">
        <v>438</v>
      </c>
      <c r="L32" s="66">
        <v>18862</v>
      </c>
      <c r="M32" s="66">
        <v>0</v>
      </c>
      <c r="N32" s="66">
        <v>0</v>
      </c>
      <c r="O32" s="66">
        <v>0</v>
      </c>
      <c r="P32" s="66">
        <v>0</v>
      </c>
      <c r="Q32" s="66">
        <v>102055</v>
      </c>
      <c r="R32" s="66">
        <v>99797</v>
      </c>
      <c r="S32" s="66">
        <v>0</v>
      </c>
      <c r="T32" s="66">
        <v>2258</v>
      </c>
      <c r="U32" s="66">
        <v>0</v>
      </c>
      <c r="V32" s="66">
        <v>0</v>
      </c>
      <c r="W32" s="66">
        <v>0</v>
      </c>
      <c r="X32" s="66">
        <v>68443</v>
      </c>
      <c r="Y32" s="66">
        <v>0</v>
      </c>
      <c r="Z32" s="66">
        <v>0</v>
      </c>
      <c r="AA32" s="66">
        <v>9240</v>
      </c>
      <c r="AB32" s="66">
        <v>42450</v>
      </c>
      <c r="AC32" s="66">
        <v>0</v>
      </c>
      <c r="AD32" s="66">
        <v>0</v>
      </c>
      <c r="AE32" s="66">
        <v>0</v>
      </c>
      <c r="AF32" s="66">
        <v>6705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1110005</v>
      </c>
      <c r="AO32" s="66">
        <v>0</v>
      </c>
      <c r="AP32" s="66">
        <v>0</v>
      </c>
      <c r="AQ32" s="66">
        <v>0</v>
      </c>
      <c r="AR32" s="66">
        <v>0</v>
      </c>
      <c r="AS32" s="66">
        <v>0</v>
      </c>
      <c r="AT32" s="66">
        <v>0</v>
      </c>
      <c r="AU32" s="66">
        <v>19012</v>
      </c>
      <c r="AV32" s="66">
        <v>0</v>
      </c>
      <c r="AW32" s="66">
        <v>0</v>
      </c>
      <c r="AX32" s="66">
        <v>0</v>
      </c>
      <c r="AY32" s="66">
        <v>0</v>
      </c>
      <c r="AZ32" s="66">
        <v>0</v>
      </c>
      <c r="BA32" s="66">
        <v>14554</v>
      </c>
      <c r="BB32" s="66">
        <v>0</v>
      </c>
      <c r="BC32" s="66">
        <v>0</v>
      </c>
      <c r="BD32" s="66">
        <v>0</v>
      </c>
      <c r="BE32" s="66">
        <v>0</v>
      </c>
      <c r="BF32" s="66">
        <v>0</v>
      </c>
      <c r="BG32" s="66">
        <v>549384</v>
      </c>
      <c r="BH32" s="66">
        <v>0</v>
      </c>
      <c r="BI32" s="66">
        <v>0</v>
      </c>
      <c r="BJ32" s="66">
        <v>0</v>
      </c>
      <c r="BK32" s="66">
        <v>0</v>
      </c>
      <c r="BL32" s="66">
        <v>6813</v>
      </c>
      <c r="BM32" s="66">
        <v>2409387</v>
      </c>
      <c r="BN32" s="67">
        <v>0</v>
      </c>
    </row>
    <row r="33" spans="1:66" s="59" customFormat="1" ht="15" customHeight="1">
      <c r="A33" s="55"/>
      <c r="B33" s="56"/>
      <c r="C33" s="58"/>
      <c r="D33" s="57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7"/>
    </row>
    <row r="34" spans="1:66" ht="15" customHeight="1">
      <c r="A34" s="83" t="s">
        <v>63</v>
      </c>
      <c r="B34" s="84"/>
      <c r="C34" s="84"/>
      <c r="D34" s="54"/>
      <c r="E34" s="66">
        <f aca="true" t="shared" si="3" ref="E34:AQ34">SUM(E27:E32)</f>
        <v>6187150</v>
      </c>
      <c r="F34" s="66">
        <f t="shared" si="3"/>
        <v>4564798</v>
      </c>
      <c r="G34" s="66">
        <f t="shared" si="3"/>
        <v>2244426</v>
      </c>
      <c r="H34" s="66"/>
      <c r="I34" s="66"/>
      <c r="J34" s="66">
        <f t="shared" si="3"/>
        <v>163004</v>
      </c>
      <c r="K34" s="66">
        <f t="shared" si="3"/>
        <v>44059</v>
      </c>
      <c r="L34" s="66">
        <f t="shared" si="3"/>
        <v>118945</v>
      </c>
      <c r="M34" s="66">
        <f>SUM(M27:M32)</f>
        <v>293400</v>
      </c>
      <c r="N34" s="66">
        <f t="shared" si="3"/>
        <v>255400</v>
      </c>
      <c r="O34" s="66">
        <f>SUM(O27:O32)</f>
        <v>38000</v>
      </c>
      <c r="P34" s="66">
        <f>SUM(P27:P32)</f>
        <v>0</v>
      </c>
      <c r="Q34" s="66">
        <f t="shared" si="3"/>
        <v>2157426</v>
      </c>
      <c r="R34" s="66">
        <f t="shared" si="3"/>
        <v>1951588</v>
      </c>
      <c r="S34" s="66">
        <f t="shared" si="3"/>
        <v>14982</v>
      </c>
      <c r="T34" s="66">
        <f t="shared" si="3"/>
        <v>2258</v>
      </c>
      <c r="U34" s="66">
        <f t="shared" si="3"/>
        <v>188598</v>
      </c>
      <c r="V34" s="66">
        <f t="shared" si="3"/>
        <v>0</v>
      </c>
      <c r="W34" s="66">
        <f t="shared" si="3"/>
        <v>0</v>
      </c>
      <c r="X34" s="66">
        <f t="shared" si="3"/>
        <v>7227382</v>
      </c>
      <c r="Y34" s="66">
        <f t="shared" si="3"/>
        <v>54716</v>
      </c>
      <c r="Z34" s="66">
        <f t="shared" si="3"/>
        <v>70070</v>
      </c>
      <c r="AA34" s="66">
        <f t="shared" si="3"/>
        <v>111654</v>
      </c>
      <c r="AB34" s="66">
        <f t="shared" si="3"/>
        <v>337644</v>
      </c>
      <c r="AC34" s="66">
        <f t="shared" si="3"/>
        <v>3802658</v>
      </c>
      <c r="AD34" s="66">
        <f t="shared" si="3"/>
        <v>3772351</v>
      </c>
      <c r="AE34" s="66">
        <f t="shared" si="3"/>
        <v>30307</v>
      </c>
      <c r="AF34" s="66">
        <f t="shared" si="3"/>
        <v>1863282</v>
      </c>
      <c r="AG34" s="66">
        <f t="shared" si="3"/>
        <v>27214</v>
      </c>
      <c r="AH34" s="66">
        <f t="shared" si="3"/>
        <v>0</v>
      </c>
      <c r="AI34" s="66">
        <f t="shared" si="3"/>
        <v>77366</v>
      </c>
      <c r="AJ34" s="66">
        <f t="shared" si="3"/>
        <v>0</v>
      </c>
      <c r="AK34" s="66">
        <f t="shared" si="3"/>
        <v>44530</v>
      </c>
      <c r="AL34" s="66"/>
      <c r="AM34" s="66">
        <f t="shared" si="3"/>
        <v>74993</v>
      </c>
      <c r="AN34" s="66">
        <f t="shared" si="3"/>
        <v>5303838</v>
      </c>
      <c r="AO34" s="66">
        <f t="shared" si="3"/>
        <v>0</v>
      </c>
      <c r="AP34" s="66">
        <f t="shared" si="3"/>
        <v>0</v>
      </c>
      <c r="AQ34" s="66">
        <f t="shared" si="3"/>
        <v>35770</v>
      </c>
      <c r="AR34" s="66">
        <f aca="true" t="shared" si="4" ref="AR34:BN34">SUM(AR27:AR32)</f>
        <v>0</v>
      </c>
      <c r="AS34" s="66">
        <f t="shared" si="4"/>
        <v>0</v>
      </c>
      <c r="AT34" s="66">
        <f t="shared" si="4"/>
        <v>127342</v>
      </c>
      <c r="AU34" s="66">
        <f t="shared" si="4"/>
        <v>153413</v>
      </c>
      <c r="AV34" s="66">
        <f t="shared" si="4"/>
        <v>0</v>
      </c>
      <c r="AW34" s="66">
        <f t="shared" si="4"/>
        <v>0</v>
      </c>
      <c r="AX34" s="66">
        <f t="shared" si="4"/>
        <v>0</v>
      </c>
      <c r="AY34" s="66">
        <f t="shared" si="4"/>
        <v>0</v>
      </c>
      <c r="AZ34" s="66">
        <f t="shared" si="4"/>
        <v>0</v>
      </c>
      <c r="BA34" s="66">
        <f t="shared" si="4"/>
        <v>428684</v>
      </c>
      <c r="BB34" s="66">
        <f t="shared" si="4"/>
        <v>31951</v>
      </c>
      <c r="BC34" s="66">
        <f t="shared" si="4"/>
        <v>1860</v>
      </c>
      <c r="BD34" s="66">
        <f t="shared" si="4"/>
        <v>0</v>
      </c>
      <c r="BE34" s="66">
        <f t="shared" si="4"/>
        <v>623345</v>
      </c>
      <c r="BF34" s="66">
        <f t="shared" si="4"/>
        <v>107111</v>
      </c>
      <c r="BG34" s="66">
        <f t="shared" si="4"/>
        <v>13885070</v>
      </c>
      <c r="BH34" s="66">
        <f t="shared" si="4"/>
        <v>934</v>
      </c>
      <c r="BI34" s="66">
        <f t="shared" si="4"/>
        <v>141159</v>
      </c>
      <c r="BJ34" s="66">
        <f t="shared" si="4"/>
        <v>342491</v>
      </c>
      <c r="BK34" s="66">
        <f t="shared" si="4"/>
        <v>0</v>
      </c>
      <c r="BL34" s="66">
        <f t="shared" si="4"/>
        <v>4992861</v>
      </c>
      <c r="BM34" s="66">
        <f t="shared" si="4"/>
        <v>44523610</v>
      </c>
      <c r="BN34" s="67">
        <f t="shared" si="4"/>
        <v>173110</v>
      </c>
    </row>
    <row r="35" spans="1:66" ht="15" customHeight="1" thickBot="1">
      <c r="A35" s="60"/>
      <c r="B35" s="61"/>
      <c r="C35" s="61"/>
      <c r="D35" s="62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9"/>
    </row>
    <row r="36" spans="1:66" s="71" customFormat="1" ht="15" customHeight="1" hidden="1">
      <c r="A36" s="70"/>
      <c r="B36" s="70"/>
      <c r="C36" s="70" t="s">
        <v>175</v>
      </c>
      <c r="D36" s="70"/>
      <c r="E36" s="71">
        <v>33</v>
      </c>
      <c r="F36" s="71">
        <v>33</v>
      </c>
      <c r="G36" s="71">
        <v>33</v>
      </c>
      <c r="H36" s="71">
        <v>33</v>
      </c>
      <c r="I36" s="71">
        <v>33</v>
      </c>
      <c r="J36" s="71">
        <v>33</v>
      </c>
      <c r="K36" s="71">
        <v>33</v>
      </c>
      <c r="L36" s="71">
        <v>33</v>
      </c>
      <c r="M36" s="71">
        <v>33</v>
      </c>
      <c r="N36" s="71">
        <v>33</v>
      </c>
      <c r="O36" s="71">
        <v>33</v>
      </c>
      <c r="P36" s="71">
        <v>33</v>
      </c>
      <c r="Q36" s="71">
        <v>33</v>
      </c>
      <c r="R36" s="71">
        <v>33</v>
      </c>
      <c r="S36" s="71">
        <v>33</v>
      </c>
      <c r="T36" s="71">
        <v>33</v>
      </c>
      <c r="U36" s="71">
        <v>33</v>
      </c>
      <c r="V36" s="71">
        <v>33</v>
      </c>
      <c r="W36" s="71">
        <v>33</v>
      </c>
      <c r="X36" s="71">
        <v>33</v>
      </c>
      <c r="Y36" s="71">
        <v>33</v>
      </c>
      <c r="Z36" s="71">
        <v>33</v>
      </c>
      <c r="AA36" s="71">
        <v>33</v>
      </c>
      <c r="AB36" s="71">
        <v>33</v>
      </c>
      <c r="AC36" s="71">
        <v>33</v>
      </c>
      <c r="AD36" s="71">
        <v>33</v>
      </c>
      <c r="AE36" s="71">
        <v>33</v>
      </c>
      <c r="AF36" s="71">
        <v>33</v>
      </c>
      <c r="AG36" s="71">
        <v>33</v>
      </c>
      <c r="AH36" s="71">
        <v>33</v>
      </c>
      <c r="AI36" s="71">
        <v>33</v>
      </c>
      <c r="AJ36" s="71">
        <v>33</v>
      </c>
      <c r="AK36" s="71">
        <v>33</v>
      </c>
      <c r="AL36" s="71">
        <v>33</v>
      </c>
      <c r="AM36" s="71">
        <v>33</v>
      </c>
      <c r="AN36" s="71">
        <v>33</v>
      </c>
      <c r="AO36" s="71">
        <v>33</v>
      </c>
      <c r="AP36" s="71">
        <v>33</v>
      </c>
      <c r="AQ36" s="71">
        <v>33</v>
      </c>
      <c r="AR36" s="71">
        <v>33</v>
      </c>
      <c r="AS36" s="71">
        <v>33</v>
      </c>
      <c r="AT36" s="96">
        <v>33</v>
      </c>
      <c r="AU36" s="71">
        <v>33</v>
      </c>
      <c r="AV36" s="71">
        <v>33</v>
      </c>
      <c r="AW36" s="71">
        <v>33</v>
      </c>
      <c r="AX36" s="71">
        <v>33</v>
      </c>
      <c r="AY36" s="71">
        <v>33</v>
      </c>
      <c r="AZ36" s="71">
        <v>33</v>
      </c>
      <c r="BA36" s="71">
        <v>33</v>
      </c>
      <c r="BB36" s="71">
        <v>33</v>
      </c>
      <c r="BC36" s="71">
        <v>33</v>
      </c>
      <c r="BD36" s="71">
        <v>33</v>
      </c>
      <c r="BE36" s="71">
        <v>33</v>
      </c>
      <c r="BF36" s="71">
        <v>33</v>
      </c>
      <c r="BG36" s="71">
        <v>33</v>
      </c>
      <c r="BH36" s="71">
        <v>33</v>
      </c>
      <c r="BI36" s="71">
        <v>33</v>
      </c>
      <c r="BJ36" s="71">
        <v>33</v>
      </c>
      <c r="BK36" s="71">
        <v>33</v>
      </c>
      <c r="BL36" s="71">
        <v>33</v>
      </c>
      <c r="BM36" s="71">
        <v>33</v>
      </c>
      <c r="BN36" s="71">
        <v>33</v>
      </c>
    </row>
    <row r="37" spans="1:66" s="99" customFormat="1" ht="15" customHeight="1" hidden="1">
      <c r="A37" s="98"/>
      <c r="B37" s="98"/>
      <c r="C37" s="70" t="s">
        <v>176</v>
      </c>
      <c r="D37" s="70"/>
      <c r="E37" s="71">
        <v>1</v>
      </c>
      <c r="F37" s="71">
        <v>2</v>
      </c>
      <c r="G37" s="71">
        <v>3</v>
      </c>
      <c r="H37" s="99">
        <v>4</v>
      </c>
      <c r="I37" s="99">
        <v>5</v>
      </c>
      <c r="J37" s="99">
        <v>6</v>
      </c>
      <c r="K37" s="99">
        <v>7</v>
      </c>
      <c r="L37" s="99">
        <v>8</v>
      </c>
      <c r="M37" s="99">
        <v>9</v>
      </c>
      <c r="N37" s="99">
        <v>10</v>
      </c>
      <c r="O37" s="99">
        <v>11</v>
      </c>
      <c r="P37" s="99">
        <v>12</v>
      </c>
      <c r="Q37" s="99">
        <v>13</v>
      </c>
      <c r="R37" s="99">
        <v>14</v>
      </c>
      <c r="S37" s="99">
        <v>15</v>
      </c>
      <c r="T37" s="99">
        <v>16</v>
      </c>
      <c r="U37" s="99">
        <v>17</v>
      </c>
      <c r="V37" s="99">
        <v>18</v>
      </c>
      <c r="W37" s="99">
        <v>19</v>
      </c>
      <c r="X37" s="99">
        <v>20</v>
      </c>
      <c r="Y37" s="99">
        <v>21</v>
      </c>
      <c r="Z37" s="99">
        <v>22</v>
      </c>
      <c r="AA37" s="99">
        <v>23</v>
      </c>
      <c r="AB37" s="99">
        <v>24</v>
      </c>
      <c r="AC37" s="99">
        <v>25</v>
      </c>
      <c r="AD37" s="99">
        <v>26</v>
      </c>
      <c r="AE37" s="99">
        <v>27</v>
      </c>
      <c r="AF37" s="99">
        <v>28</v>
      </c>
      <c r="AG37" s="99">
        <v>29</v>
      </c>
      <c r="AH37" s="99">
        <v>30</v>
      </c>
      <c r="AI37" s="99">
        <v>31</v>
      </c>
      <c r="AJ37" s="99">
        <v>32</v>
      </c>
      <c r="AK37" s="99">
        <v>33</v>
      </c>
      <c r="AL37" s="99">
        <v>34</v>
      </c>
      <c r="AM37" s="99">
        <v>35</v>
      </c>
      <c r="AN37" s="99">
        <v>36</v>
      </c>
      <c r="AO37" s="99">
        <v>37</v>
      </c>
      <c r="AP37" s="99">
        <v>38</v>
      </c>
      <c r="AQ37" s="99">
        <v>39</v>
      </c>
      <c r="AR37" s="99">
        <v>40</v>
      </c>
      <c r="AS37" s="99">
        <v>41</v>
      </c>
      <c r="AT37" s="99">
        <v>42</v>
      </c>
      <c r="AU37" s="99">
        <v>43</v>
      </c>
      <c r="AV37" s="99">
        <v>44</v>
      </c>
      <c r="AW37" s="99">
        <v>45</v>
      </c>
      <c r="AX37" s="99">
        <v>46</v>
      </c>
      <c r="AY37" s="99">
        <v>47</v>
      </c>
      <c r="AZ37" s="99">
        <v>48</v>
      </c>
      <c r="BA37" s="99">
        <v>49</v>
      </c>
      <c r="BB37" s="99">
        <v>50</v>
      </c>
      <c r="BC37" s="99">
        <v>51</v>
      </c>
      <c r="BD37" s="99">
        <v>52</v>
      </c>
      <c r="BE37" s="99">
        <v>53</v>
      </c>
      <c r="BF37" s="99">
        <v>54</v>
      </c>
      <c r="BG37" s="99">
        <v>55</v>
      </c>
      <c r="BH37" s="99">
        <v>56</v>
      </c>
      <c r="BI37" s="99">
        <v>57</v>
      </c>
      <c r="BJ37" s="99">
        <v>58</v>
      </c>
      <c r="BK37" s="99">
        <v>59</v>
      </c>
      <c r="BL37" s="99">
        <v>60</v>
      </c>
      <c r="BM37" s="99">
        <v>61</v>
      </c>
      <c r="BN37" s="99">
        <v>62</v>
      </c>
    </row>
    <row r="38" spans="1:66" s="71" customFormat="1" ht="15" customHeight="1" hidden="1">
      <c r="A38" s="70"/>
      <c r="B38" s="70"/>
      <c r="C38" s="70" t="s">
        <v>177</v>
      </c>
      <c r="D38" s="70"/>
      <c r="E38" s="71">
        <v>9</v>
      </c>
      <c r="F38" s="71">
        <v>9</v>
      </c>
      <c r="G38" s="71">
        <v>9</v>
      </c>
      <c r="H38" s="71">
        <v>9</v>
      </c>
      <c r="I38" s="71">
        <v>9</v>
      </c>
      <c r="J38" s="71">
        <v>9</v>
      </c>
      <c r="K38" s="71">
        <v>9</v>
      </c>
      <c r="L38" s="71">
        <v>9</v>
      </c>
      <c r="M38" s="71">
        <v>9</v>
      </c>
      <c r="N38" s="71">
        <v>9</v>
      </c>
      <c r="O38" s="71">
        <v>9</v>
      </c>
      <c r="P38" s="71">
        <v>9</v>
      </c>
      <c r="Q38" s="71">
        <v>9</v>
      </c>
      <c r="R38" s="71">
        <v>9</v>
      </c>
      <c r="S38" s="71">
        <v>9</v>
      </c>
      <c r="T38" s="71">
        <v>9</v>
      </c>
      <c r="U38" s="71">
        <v>9</v>
      </c>
      <c r="V38" s="71">
        <v>9</v>
      </c>
      <c r="W38" s="71">
        <v>9</v>
      </c>
      <c r="X38" s="71">
        <v>9</v>
      </c>
      <c r="Y38" s="71">
        <v>9</v>
      </c>
      <c r="Z38" s="71">
        <v>9</v>
      </c>
      <c r="AA38" s="71">
        <v>9</v>
      </c>
      <c r="AB38" s="71">
        <v>9</v>
      </c>
      <c r="AC38" s="71">
        <v>9</v>
      </c>
      <c r="AD38" s="71">
        <v>9</v>
      </c>
      <c r="AE38" s="71">
        <v>9</v>
      </c>
      <c r="AF38" s="71">
        <v>9</v>
      </c>
      <c r="AG38" s="71">
        <v>9</v>
      </c>
      <c r="AH38" s="71">
        <v>9</v>
      </c>
      <c r="AI38" s="71">
        <v>9</v>
      </c>
      <c r="AJ38" s="71">
        <v>9</v>
      </c>
      <c r="AK38" s="71">
        <v>9</v>
      </c>
      <c r="AL38" s="71">
        <v>9</v>
      </c>
      <c r="AM38" s="71">
        <v>9</v>
      </c>
      <c r="AN38" s="71">
        <v>9</v>
      </c>
      <c r="AO38" s="71">
        <v>9</v>
      </c>
      <c r="AP38" s="71">
        <v>9</v>
      </c>
      <c r="AQ38" s="71">
        <v>9</v>
      </c>
      <c r="AR38" s="71">
        <v>9</v>
      </c>
      <c r="AS38" s="71">
        <v>9</v>
      </c>
      <c r="AT38" s="71">
        <v>9</v>
      </c>
      <c r="AU38" s="71">
        <v>9</v>
      </c>
      <c r="AV38" s="71">
        <v>9</v>
      </c>
      <c r="AW38" s="71">
        <v>9</v>
      </c>
      <c r="AX38" s="71">
        <v>9</v>
      </c>
      <c r="AY38" s="71">
        <v>9</v>
      </c>
      <c r="AZ38" s="71">
        <v>9</v>
      </c>
      <c r="BA38" s="71">
        <v>9</v>
      </c>
      <c r="BB38" s="71">
        <v>9</v>
      </c>
      <c r="BC38" s="71">
        <v>9</v>
      </c>
      <c r="BD38" s="71">
        <v>9</v>
      </c>
      <c r="BE38" s="71">
        <v>9</v>
      </c>
      <c r="BF38" s="71">
        <v>9</v>
      </c>
      <c r="BG38" s="71">
        <v>9</v>
      </c>
      <c r="BH38" s="71">
        <v>9</v>
      </c>
      <c r="BI38" s="71">
        <v>9</v>
      </c>
      <c r="BJ38" s="71">
        <v>9</v>
      </c>
      <c r="BK38" s="71">
        <v>9</v>
      </c>
      <c r="BL38" s="71">
        <v>9</v>
      </c>
      <c r="BM38" s="71">
        <v>9</v>
      </c>
      <c r="BN38" s="71">
        <v>9</v>
      </c>
    </row>
  </sheetData>
  <sheetProtection/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colBreaks count="4" manualBreakCount="4">
    <brk id="13" max="34" man="1"/>
    <brk id="18" max="34" man="1"/>
    <brk id="22" max="34" man="1"/>
    <brk id="27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ｍｉｋｅ</dc:creator>
  <cp:keywords/>
  <dc:description/>
  <cp:lastModifiedBy>清水　亮光</cp:lastModifiedBy>
  <cp:lastPrinted>2014-05-30T02:14:02Z</cp:lastPrinted>
  <dcterms:created xsi:type="dcterms:W3CDTF">2003-12-16T07:26:58Z</dcterms:created>
  <dcterms:modified xsi:type="dcterms:W3CDTF">2014-05-30T02:14:07Z</dcterms:modified>
  <cp:category/>
  <cp:version/>
  <cp:contentType/>
  <cp:contentStatus/>
</cp:coreProperties>
</file>