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決算状況" sheetId="1" r:id="rId1"/>
  </sheets>
  <definedNames>
    <definedName name="_xlnm.Print_Area" localSheetId="0">'決算状況'!$A$1:$M$35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<sst xmlns="http://schemas.openxmlformats.org/spreadsheetml/2006/main" count="56" uniqueCount="55">
  <si>
    <t>田布施町</t>
  </si>
  <si>
    <t>県　　　　計</t>
  </si>
  <si>
    <t>市　　　　計</t>
  </si>
  <si>
    <t>区　　分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</si>
  <si>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</si>
  <si>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</si>
  <si>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</si>
  <si>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</si>
  <si>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</si>
  <si>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</si>
  <si>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</si>
  <si>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</si>
  <si>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</si>
  <si>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</si>
  <si>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</si>
  <si>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</si>
  <si>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</si>
  <si>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</si>
  <si>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</si>
  <si>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</si>
  <si>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</si>
  <si>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</si>
  <si>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(A)</t>
  </si>
  <si>
    <t xml:space="preserve"> 市町名</t>
  </si>
  <si>
    <t>町　 　 　計</t>
  </si>
  <si>
    <t>30-16-01</t>
  </si>
  <si>
    <t>30-16-02</t>
  </si>
  <si>
    <t>30-17-02</t>
  </si>
  <si>
    <t>30-18-02</t>
  </si>
  <si>
    <t>30-19-02</t>
  </si>
  <si>
    <t>30-20-02</t>
  </si>
  <si>
    <t>30-21-02</t>
  </si>
  <si>
    <t>30-22-02</t>
  </si>
  <si>
    <t>30-23-02</t>
  </si>
  <si>
    <t>歳出決算額</t>
  </si>
  <si>
    <t>末残高</t>
  </si>
  <si>
    <t xml:space="preserve">  関    係</t>
  </si>
  <si>
    <t>第２－２４表　投資及び出資金の状況（30表関係）</t>
  </si>
  <si>
    <t>（単位 千円）</t>
  </si>
  <si>
    <t>表</t>
  </si>
  <si>
    <t>行</t>
  </si>
  <si>
    <t>列</t>
  </si>
  <si>
    <t>22年度</t>
  </si>
  <si>
    <t>1 商工関係</t>
  </si>
  <si>
    <t>2 農林水産業</t>
  </si>
  <si>
    <t>3 住宅関係</t>
  </si>
  <si>
    <t>5 開発関係</t>
  </si>
  <si>
    <t>6 電力関係</t>
  </si>
  <si>
    <t>7 その他</t>
  </si>
  <si>
    <t>（つづき）</t>
  </si>
  <si>
    <t>4 観光・交通</t>
  </si>
  <si>
    <t>(B)</t>
  </si>
  <si>
    <r>
      <t>平成</t>
    </r>
    <r>
      <rPr>
        <sz val="10"/>
        <color indexed="10"/>
        <rFont val="ＭＳ ゴシック"/>
        <family val="3"/>
      </rPr>
      <t>23</t>
    </r>
    <r>
      <rPr>
        <sz val="10"/>
        <rFont val="ＭＳ ゴシック"/>
        <family val="3"/>
      </rPr>
      <t>年度</t>
    </r>
  </si>
  <si>
    <r>
      <t>平成</t>
    </r>
    <r>
      <rPr>
        <sz val="10"/>
        <color indexed="10"/>
        <rFont val="ＭＳ ゴシック"/>
        <family val="3"/>
      </rPr>
      <t>24</t>
    </r>
    <r>
      <rPr>
        <sz val="10"/>
        <rFont val="ＭＳ ゴシック"/>
        <family val="3"/>
      </rPr>
      <t>年度</t>
    </r>
  </si>
  <si>
    <r>
      <t>平成</t>
    </r>
    <r>
      <rPr>
        <sz val="10"/>
        <color indexed="10"/>
        <rFont val="ＭＳ ゴシック"/>
        <family val="3"/>
      </rPr>
      <t>24</t>
    </r>
    <r>
      <rPr>
        <sz val="10"/>
        <rFont val="ＭＳ ゴシック"/>
        <family val="3"/>
      </rPr>
      <t>年度歳出決算額目的別内訳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</si>
</sst>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3" borderId="1" applyNumberFormat="0" applyAlignment="0" applyProtection="0"/>
    <xf numFmtId="0" fontId="31" fillId="33" borderId="1" applyNumberFormat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28" fillId="35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7" borderId="4" applyNumberFormat="0" applyAlignment="0" applyProtection="0"/>
    <xf numFmtId="0" fontId="35" fillId="37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7" borderId="9" applyNumberFormat="0" applyAlignment="0" applyProtection="0"/>
    <xf numFmtId="0" fontId="41" fillId="37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8" borderId="4" applyNumberFormat="0" applyAlignment="0" applyProtection="0"/>
    <xf numFmtId="0" fontId="43" fillId="38" borderId="4" applyNumberFormat="0" applyAlignment="0" applyProtection="0"/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right"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8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vertical="center"/>
    </xf>
    <xf numFmtId="0" fontId="8" fillId="0" borderId="23" xfId="0" applyFont="1" applyBorder="1" applyAlignment="1">
      <alignment horizontal="centerContinuous" vertical="center"/>
    </xf>
    <xf numFmtId="176" fontId="8" fillId="0" borderId="14" xfId="0" applyNumberFormat="1" applyFont="1" applyBorder="1" applyAlignment="1">
      <alignment vertical="center" shrinkToFit="1"/>
    </xf>
    <xf numFmtId="176" fontId="8" fillId="0" borderId="19" xfId="0" applyNumberFormat="1" applyFont="1" applyBorder="1" applyAlignment="1">
      <alignment vertical="center" shrinkToFit="1"/>
    </xf>
    <xf numFmtId="176" fontId="8" fillId="0" borderId="24" xfId="0" applyNumberFormat="1" applyFont="1" applyBorder="1" applyAlignment="1">
      <alignment vertical="center" shrinkToFit="1"/>
    </xf>
    <xf numFmtId="176" fontId="8" fillId="0" borderId="25" xfId="0" applyNumberFormat="1" applyFont="1" applyBorder="1" applyAlignment="1">
      <alignment vertical="center" shrinkToFit="1"/>
    </xf>
    <xf numFmtId="0" fontId="8" fillId="0" borderId="26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28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shrinkToFit="1"/>
    </xf>
    <xf numFmtId="0" fontId="8" fillId="0" borderId="3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top" shrinkToFit="1"/>
    </xf>
    <xf numFmtId="0" fontId="8" fillId="0" borderId="31" xfId="0" applyFont="1" applyFill="1" applyBorder="1" applyAlignment="1">
      <alignment vertical="top" shrinkToFit="1"/>
    </xf>
    <xf numFmtId="0" fontId="8" fillId="0" borderId="32" xfId="0" applyFont="1" applyFill="1" applyBorder="1" applyAlignment="1">
      <alignment vertical="center" shrinkToFit="1"/>
    </xf>
    <xf numFmtId="0" fontId="8" fillId="0" borderId="3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3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Continuous" vertical="center"/>
    </xf>
    <xf numFmtId="0" fontId="8" fillId="0" borderId="34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3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shrinkToFit="1"/>
    </xf>
    <xf numFmtId="0" fontId="8" fillId="0" borderId="35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858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7.25" customHeight="1"/>
  <cols>
    <col min="1" max="1" width="2.625" style="1" customWidth="1"/>
    <col min="2" max="2" width="0.875" style="1" customWidth="1"/>
    <col min="3" max="3" width="12.50390625" style="1" customWidth="1"/>
    <col min="4" max="4" width="0.875" style="1" customWidth="1"/>
    <col min="5" max="13" width="13.125" style="56" customWidth="1"/>
    <col min="14" max="16" width="9.00390625" style="57" customWidth="1"/>
    <col min="17" max="16384" width="9.00390625" style="56" customWidth="1"/>
  </cols>
  <sheetData>
    <row r="1" spans="1:5" s="2" customFormat="1" ht="17.25" customHeight="1">
      <c r="A1" s="34"/>
      <c r="B1" s="34"/>
      <c r="C1" s="34"/>
      <c r="E1" s="35" t="s">
        <v>37</v>
      </c>
    </row>
    <row r="2" spans="1:13" s="2" customFormat="1" ht="22.5" customHeight="1" thickBot="1">
      <c r="A2" s="34"/>
      <c r="B2" s="34"/>
      <c r="C2" s="34"/>
      <c r="M2" s="36" t="s">
        <v>38</v>
      </c>
    </row>
    <row r="3" spans="1:13" s="3" customFormat="1" ht="15" customHeight="1">
      <c r="A3" s="37"/>
      <c r="B3" s="38"/>
      <c r="C3" s="39"/>
      <c r="D3" s="8"/>
      <c r="E3" s="9"/>
      <c r="F3" s="10"/>
      <c r="G3" s="60" t="s">
        <v>54</v>
      </c>
      <c r="H3" s="61"/>
      <c r="I3" s="61"/>
      <c r="J3" s="30" t="s">
        <v>49</v>
      </c>
      <c r="K3" s="30"/>
      <c r="L3" s="30"/>
      <c r="M3" s="31"/>
    </row>
    <row r="4" spans="1:13" s="3" customFormat="1" ht="15" customHeight="1">
      <c r="A4" s="40"/>
      <c r="B4" s="41"/>
      <c r="C4" s="42" t="s">
        <v>3</v>
      </c>
      <c r="D4" s="11"/>
      <c r="E4" s="12" t="s">
        <v>52</v>
      </c>
      <c r="F4" s="13" t="s">
        <v>53</v>
      </c>
      <c r="G4" s="14"/>
      <c r="H4" s="15"/>
      <c r="I4" s="15"/>
      <c r="J4" s="15"/>
      <c r="K4" s="15"/>
      <c r="L4" s="15"/>
      <c r="M4" s="16"/>
    </row>
    <row r="5" spans="1:13" s="3" customFormat="1" ht="15" customHeight="1">
      <c r="A5" s="40"/>
      <c r="B5" s="41"/>
      <c r="C5" s="41"/>
      <c r="D5" s="11"/>
      <c r="E5" s="12" t="s">
        <v>35</v>
      </c>
      <c r="F5" s="12" t="s">
        <v>34</v>
      </c>
      <c r="G5" s="17" t="s">
        <v>43</v>
      </c>
      <c r="H5" s="17" t="s">
        <v>44</v>
      </c>
      <c r="I5" s="17" t="s">
        <v>45</v>
      </c>
      <c r="J5" s="17" t="s">
        <v>50</v>
      </c>
      <c r="K5" s="17" t="s">
        <v>46</v>
      </c>
      <c r="L5" s="17" t="s">
        <v>47</v>
      </c>
      <c r="M5" s="18" t="s">
        <v>48</v>
      </c>
    </row>
    <row r="6" spans="1:13" s="3" customFormat="1" ht="15" customHeight="1">
      <c r="A6" s="58" t="s">
        <v>23</v>
      </c>
      <c r="B6" s="59"/>
      <c r="C6" s="59"/>
      <c r="D6" s="11"/>
      <c r="E6" s="19" t="s">
        <v>22</v>
      </c>
      <c r="F6" s="19" t="s">
        <v>51</v>
      </c>
      <c r="G6" s="17"/>
      <c r="H6" s="17" t="s">
        <v>36</v>
      </c>
      <c r="I6" s="17"/>
      <c r="J6" s="17" t="s">
        <v>36</v>
      </c>
      <c r="K6" s="17"/>
      <c r="L6" s="17"/>
      <c r="M6" s="18"/>
    </row>
    <row r="7" spans="1:13" s="3" customFormat="1" ht="15" customHeight="1">
      <c r="A7" s="43"/>
      <c r="B7" s="44"/>
      <c r="C7" s="44"/>
      <c r="D7" s="20"/>
      <c r="E7" s="21"/>
      <c r="F7" s="21"/>
      <c r="G7" s="21"/>
      <c r="H7" s="21"/>
      <c r="I7" s="21"/>
      <c r="J7" s="21"/>
      <c r="K7" s="21"/>
      <c r="L7" s="21"/>
      <c r="M7" s="22"/>
    </row>
    <row r="8" spans="1:16" s="5" customFormat="1" ht="15" customHeight="1">
      <c r="A8" s="45"/>
      <c r="B8" s="46"/>
      <c r="C8" s="47"/>
      <c r="D8" s="24"/>
      <c r="E8" s="48"/>
      <c r="F8" s="48"/>
      <c r="G8" s="48"/>
      <c r="H8" s="48"/>
      <c r="I8" s="48"/>
      <c r="J8" s="48"/>
      <c r="K8" s="48"/>
      <c r="L8" s="48"/>
      <c r="M8" s="49"/>
      <c r="N8" s="4"/>
      <c r="O8" s="4"/>
      <c r="P8" s="4"/>
    </row>
    <row r="9" spans="1:16" s="5" customFormat="1" ht="15" customHeight="1">
      <c r="A9" s="50" t="s">
        <v>1</v>
      </c>
      <c r="B9" s="51"/>
      <c r="C9" s="51"/>
      <c r="D9" s="23"/>
      <c r="E9" s="26">
        <f aca="true" t="shared" si="0" ref="E9:M9">E25+E34</f>
        <v>56516158</v>
      </c>
      <c r="F9" s="26">
        <f t="shared" si="0"/>
        <v>1892860</v>
      </c>
      <c r="G9" s="26">
        <f t="shared" si="0"/>
        <v>1000</v>
      </c>
      <c r="H9" s="26">
        <f t="shared" si="0"/>
        <v>416</v>
      </c>
      <c r="I9" s="26">
        <f t="shared" si="0"/>
        <v>0</v>
      </c>
      <c r="J9" s="26">
        <f t="shared" si="0"/>
        <v>50000</v>
      </c>
      <c r="K9" s="26">
        <f t="shared" si="0"/>
        <v>69169</v>
      </c>
      <c r="L9" s="26">
        <f t="shared" si="0"/>
        <v>0</v>
      </c>
      <c r="M9" s="27">
        <f t="shared" si="0"/>
        <v>1772275</v>
      </c>
      <c r="N9" s="4"/>
      <c r="O9" s="4"/>
      <c r="P9" s="4"/>
    </row>
    <row r="10" spans="1:16" s="5" customFormat="1" ht="15" customHeight="1">
      <c r="A10" s="52"/>
      <c r="B10" s="47"/>
      <c r="C10" s="47"/>
      <c r="D10" s="24"/>
      <c r="E10" s="26"/>
      <c r="F10" s="26"/>
      <c r="G10" s="26"/>
      <c r="H10" s="26"/>
      <c r="I10" s="26"/>
      <c r="J10" s="26"/>
      <c r="K10" s="26"/>
      <c r="L10" s="26"/>
      <c r="M10" s="27"/>
      <c r="N10" s="4"/>
      <c r="O10" s="4"/>
      <c r="P10" s="4"/>
    </row>
    <row r="11" spans="1:16" s="5" customFormat="1" ht="26.25" customHeight="1">
      <c r="A11" s="52">
        <v>1</v>
      </c>
      <c r="B11" s="47"/>
      <c r="C11" s="53" t="s">
        <v>4</v>
      </c>
      <c r="D11" s="24"/>
      <c r="E11" s="26">
        <v>7528605</v>
      </c>
      <c r="F11" s="26">
        <v>229031</v>
      </c>
      <c r="G11" s="26">
        <v>1000</v>
      </c>
      <c r="H11" s="26">
        <v>289</v>
      </c>
      <c r="I11" s="26">
        <v>0</v>
      </c>
      <c r="J11" s="26">
        <v>0</v>
      </c>
      <c r="K11" s="26">
        <v>0</v>
      </c>
      <c r="L11" s="26">
        <v>0</v>
      </c>
      <c r="M11" s="27">
        <v>227742</v>
      </c>
      <c r="N11" s="4"/>
      <c r="O11" s="4"/>
      <c r="P11" s="4"/>
    </row>
    <row r="12" spans="1:16" s="5" customFormat="1" ht="26.25" customHeight="1">
      <c r="A12" s="52">
        <v>2</v>
      </c>
      <c r="B12" s="47"/>
      <c r="C12" s="53" t="s">
        <v>5</v>
      </c>
      <c r="D12" s="24"/>
      <c r="E12" s="26">
        <v>2004566</v>
      </c>
      <c r="F12" s="26">
        <v>31000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7">
        <v>31000</v>
      </c>
      <c r="N12" s="4"/>
      <c r="O12" s="4"/>
      <c r="P12" s="4"/>
    </row>
    <row r="13" spans="1:16" s="5" customFormat="1" ht="26.25" customHeight="1">
      <c r="A13" s="52">
        <v>3</v>
      </c>
      <c r="B13" s="47"/>
      <c r="C13" s="53" t="s">
        <v>6</v>
      </c>
      <c r="D13" s="24"/>
      <c r="E13" s="26">
        <v>10331634</v>
      </c>
      <c r="F13" s="26">
        <v>381038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7">
        <v>381038</v>
      </c>
      <c r="N13" s="4"/>
      <c r="O13" s="4"/>
      <c r="P13" s="4"/>
    </row>
    <row r="14" spans="1:16" s="5" customFormat="1" ht="26.25" customHeight="1">
      <c r="A14" s="52">
        <v>4</v>
      </c>
      <c r="B14" s="47"/>
      <c r="C14" s="53" t="s">
        <v>7</v>
      </c>
      <c r="D14" s="24"/>
      <c r="E14" s="26">
        <v>1210510</v>
      </c>
      <c r="F14" s="26">
        <v>1763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7">
        <v>1763</v>
      </c>
      <c r="N14" s="4"/>
      <c r="O14" s="4"/>
      <c r="P14" s="4"/>
    </row>
    <row r="15" spans="1:16" s="5" customFormat="1" ht="26.25" customHeight="1">
      <c r="A15" s="52">
        <v>5</v>
      </c>
      <c r="B15" s="47"/>
      <c r="C15" s="53" t="s">
        <v>8</v>
      </c>
      <c r="D15" s="24"/>
      <c r="E15" s="26">
        <v>2075235</v>
      </c>
      <c r="F15" s="26">
        <v>71199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7">
        <v>71199</v>
      </c>
      <c r="N15" s="4"/>
      <c r="O15" s="4"/>
      <c r="P15" s="4"/>
    </row>
    <row r="16" spans="1:16" s="5" customFormat="1" ht="26.25" customHeight="1">
      <c r="A16" s="52">
        <v>6</v>
      </c>
      <c r="B16" s="47"/>
      <c r="C16" s="53" t="s">
        <v>9</v>
      </c>
      <c r="D16" s="24"/>
      <c r="E16" s="26">
        <v>2162710</v>
      </c>
      <c r="F16" s="26">
        <v>50000</v>
      </c>
      <c r="G16" s="26">
        <v>0</v>
      </c>
      <c r="H16" s="26">
        <v>0</v>
      </c>
      <c r="I16" s="26">
        <v>0</v>
      </c>
      <c r="J16" s="26">
        <v>50000</v>
      </c>
      <c r="K16" s="26">
        <v>0</v>
      </c>
      <c r="L16" s="26">
        <v>0</v>
      </c>
      <c r="M16" s="27">
        <v>0</v>
      </c>
      <c r="N16" s="4"/>
      <c r="O16" s="4"/>
      <c r="P16" s="4"/>
    </row>
    <row r="17" spans="1:16" s="5" customFormat="1" ht="26.25" customHeight="1">
      <c r="A17" s="52">
        <v>7</v>
      </c>
      <c r="B17" s="47"/>
      <c r="C17" s="53" t="s">
        <v>10</v>
      </c>
      <c r="D17" s="24"/>
      <c r="E17" s="26">
        <v>1287044</v>
      </c>
      <c r="F17" s="26">
        <v>3215</v>
      </c>
      <c r="G17" s="26">
        <v>0</v>
      </c>
      <c r="H17" s="26">
        <v>6</v>
      </c>
      <c r="I17" s="26">
        <v>0</v>
      </c>
      <c r="J17" s="26">
        <v>0</v>
      </c>
      <c r="K17" s="26">
        <v>0</v>
      </c>
      <c r="L17" s="26">
        <v>0</v>
      </c>
      <c r="M17" s="27">
        <v>3209</v>
      </c>
      <c r="N17" s="4"/>
      <c r="O17" s="4"/>
      <c r="P17" s="4"/>
    </row>
    <row r="18" spans="1:16" s="5" customFormat="1" ht="26.25" customHeight="1">
      <c r="A18" s="52">
        <v>8</v>
      </c>
      <c r="B18" s="47"/>
      <c r="C18" s="53" t="s">
        <v>11</v>
      </c>
      <c r="D18" s="24"/>
      <c r="E18" s="26">
        <v>2092864</v>
      </c>
      <c r="F18" s="26">
        <v>82890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7">
        <v>82890</v>
      </c>
      <c r="N18" s="4"/>
      <c r="O18" s="4"/>
      <c r="P18" s="4"/>
    </row>
    <row r="19" spans="1:16" s="5" customFormat="1" ht="26.25" customHeight="1">
      <c r="A19" s="52">
        <v>9</v>
      </c>
      <c r="B19" s="47"/>
      <c r="C19" s="53" t="s">
        <v>12</v>
      </c>
      <c r="D19" s="24"/>
      <c r="E19" s="26">
        <v>780582</v>
      </c>
      <c r="F19" s="26">
        <v>16041</v>
      </c>
      <c r="G19" s="26">
        <v>0</v>
      </c>
      <c r="H19" s="26">
        <v>117</v>
      </c>
      <c r="I19" s="26">
        <v>0</v>
      </c>
      <c r="J19" s="26">
        <v>0</v>
      </c>
      <c r="K19" s="26">
        <v>0</v>
      </c>
      <c r="L19" s="26">
        <v>0</v>
      </c>
      <c r="M19" s="27">
        <v>15924</v>
      </c>
      <c r="N19" s="4"/>
      <c r="O19" s="4"/>
      <c r="P19" s="4"/>
    </row>
    <row r="20" spans="1:16" s="5" customFormat="1" ht="26.25" customHeight="1">
      <c r="A20" s="52">
        <v>10</v>
      </c>
      <c r="B20" s="47"/>
      <c r="C20" s="53" t="s">
        <v>13</v>
      </c>
      <c r="D20" s="24"/>
      <c r="E20" s="26">
        <v>7949441</v>
      </c>
      <c r="F20" s="26">
        <v>69171</v>
      </c>
      <c r="G20" s="26">
        <v>0</v>
      </c>
      <c r="H20" s="26">
        <v>2</v>
      </c>
      <c r="I20" s="26">
        <v>0</v>
      </c>
      <c r="J20" s="26">
        <v>0</v>
      </c>
      <c r="K20" s="26">
        <v>69169</v>
      </c>
      <c r="L20" s="26">
        <v>0</v>
      </c>
      <c r="M20" s="27">
        <v>0</v>
      </c>
      <c r="N20" s="4"/>
      <c r="O20" s="4"/>
      <c r="P20" s="4"/>
    </row>
    <row r="21" spans="1:16" s="5" customFormat="1" ht="26.25" customHeight="1">
      <c r="A21" s="52">
        <v>11</v>
      </c>
      <c r="B21" s="47"/>
      <c r="C21" s="53" t="s">
        <v>14</v>
      </c>
      <c r="D21" s="24"/>
      <c r="E21" s="26">
        <v>1346092</v>
      </c>
      <c r="F21" s="26">
        <v>75500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7">
        <v>75500</v>
      </c>
      <c r="N21" s="4"/>
      <c r="O21" s="4"/>
      <c r="P21" s="4"/>
    </row>
    <row r="22" spans="1:16" s="5" customFormat="1" ht="26.25" customHeight="1">
      <c r="A22" s="52">
        <v>12</v>
      </c>
      <c r="B22" s="47"/>
      <c r="C22" s="53" t="s">
        <v>15</v>
      </c>
      <c r="D22" s="24"/>
      <c r="E22" s="26">
        <v>5728857</v>
      </c>
      <c r="F22" s="26">
        <v>738217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7">
        <v>738217</v>
      </c>
      <c r="N22" s="4"/>
      <c r="O22" s="4"/>
      <c r="P22" s="4"/>
    </row>
    <row r="23" spans="1:16" s="5" customFormat="1" ht="26.25" customHeight="1">
      <c r="A23" s="52">
        <v>13</v>
      </c>
      <c r="B23" s="47"/>
      <c r="C23" s="53" t="s">
        <v>16</v>
      </c>
      <c r="D23" s="24"/>
      <c r="E23" s="26">
        <v>999153</v>
      </c>
      <c r="F23" s="26">
        <v>71658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7">
        <v>71658</v>
      </c>
      <c r="N23" s="4"/>
      <c r="O23" s="4"/>
      <c r="P23" s="4"/>
    </row>
    <row r="24" spans="1:16" s="5" customFormat="1" ht="15" customHeight="1">
      <c r="A24" s="52"/>
      <c r="B24" s="47"/>
      <c r="C24" s="53"/>
      <c r="D24" s="24"/>
      <c r="E24" s="26"/>
      <c r="F24" s="26"/>
      <c r="G24" s="26"/>
      <c r="H24" s="26"/>
      <c r="I24" s="26"/>
      <c r="J24" s="26"/>
      <c r="K24" s="26"/>
      <c r="L24" s="26"/>
      <c r="M24" s="27"/>
      <c r="N24" s="4"/>
      <c r="O24" s="4"/>
      <c r="P24" s="4"/>
    </row>
    <row r="25" spans="1:16" s="5" customFormat="1" ht="15" customHeight="1">
      <c r="A25" s="50" t="s">
        <v>2</v>
      </c>
      <c r="B25" s="51"/>
      <c r="C25" s="51"/>
      <c r="D25" s="23"/>
      <c r="E25" s="26">
        <f aca="true" t="shared" si="1" ref="E25:M25">SUM(E11:E23)</f>
        <v>45497293</v>
      </c>
      <c r="F25" s="26">
        <f t="shared" si="1"/>
        <v>1820723</v>
      </c>
      <c r="G25" s="26">
        <f t="shared" si="1"/>
        <v>1000</v>
      </c>
      <c r="H25" s="26">
        <f t="shared" si="1"/>
        <v>414</v>
      </c>
      <c r="I25" s="26">
        <f t="shared" si="1"/>
        <v>0</v>
      </c>
      <c r="J25" s="26">
        <f t="shared" si="1"/>
        <v>50000</v>
      </c>
      <c r="K25" s="26">
        <f t="shared" si="1"/>
        <v>69169</v>
      </c>
      <c r="L25" s="26">
        <f t="shared" si="1"/>
        <v>0</v>
      </c>
      <c r="M25" s="27">
        <f t="shared" si="1"/>
        <v>1700140</v>
      </c>
      <c r="N25" s="4"/>
      <c r="O25" s="4"/>
      <c r="P25" s="4"/>
    </row>
    <row r="26" spans="1:16" s="5" customFormat="1" ht="15" customHeight="1">
      <c r="A26" s="50"/>
      <c r="B26" s="51"/>
      <c r="C26" s="51"/>
      <c r="D26" s="23"/>
      <c r="E26" s="26"/>
      <c r="F26" s="26"/>
      <c r="G26" s="26"/>
      <c r="H26" s="26"/>
      <c r="I26" s="26"/>
      <c r="J26" s="26"/>
      <c r="K26" s="26"/>
      <c r="L26" s="26"/>
      <c r="M26" s="27"/>
      <c r="N26" s="4"/>
      <c r="O26" s="4"/>
      <c r="P26" s="4"/>
    </row>
    <row r="27" spans="1:16" s="5" customFormat="1" ht="26.25" customHeight="1">
      <c r="A27" s="52">
        <v>1</v>
      </c>
      <c r="B27" s="47"/>
      <c r="C27" s="53" t="s">
        <v>17</v>
      </c>
      <c r="D27" s="24"/>
      <c r="E27" s="26">
        <v>6094233</v>
      </c>
      <c r="F27" s="26">
        <v>37938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7">
        <v>37938</v>
      </c>
      <c r="N27" s="4"/>
      <c r="O27" s="4"/>
      <c r="P27" s="6"/>
    </row>
    <row r="28" spans="1:16" s="5" customFormat="1" ht="26.25" customHeight="1">
      <c r="A28" s="52">
        <v>2</v>
      </c>
      <c r="B28" s="47"/>
      <c r="C28" s="53" t="s">
        <v>18</v>
      </c>
      <c r="D28" s="24"/>
      <c r="E28" s="26">
        <v>60476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7">
        <v>0</v>
      </c>
      <c r="N28" s="4"/>
      <c r="O28" s="4"/>
      <c r="P28" s="4"/>
    </row>
    <row r="29" spans="1:16" s="5" customFormat="1" ht="26.25" customHeight="1">
      <c r="A29" s="52">
        <v>3</v>
      </c>
      <c r="B29" s="47"/>
      <c r="C29" s="53" t="s">
        <v>19</v>
      </c>
      <c r="D29" s="24"/>
      <c r="E29" s="26">
        <v>870651</v>
      </c>
      <c r="F29" s="26">
        <v>5925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7">
        <v>5925</v>
      </c>
      <c r="N29" s="4"/>
      <c r="O29" s="4"/>
      <c r="P29" s="4"/>
    </row>
    <row r="30" spans="1:16" s="5" customFormat="1" ht="26.25" customHeight="1">
      <c r="A30" s="52">
        <v>4</v>
      </c>
      <c r="B30" s="47"/>
      <c r="C30" s="53" t="s">
        <v>0</v>
      </c>
      <c r="D30" s="24"/>
      <c r="E30" s="26">
        <v>1921536</v>
      </c>
      <c r="F30" s="26">
        <v>14086</v>
      </c>
      <c r="G30" s="26">
        <v>0</v>
      </c>
      <c r="H30" s="26">
        <v>2</v>
      </c>
      <c r="I30" s="26">
        <v>0</v>
      </c>
      <c r="J30" s="26">
        <v>0</v>
      </c>
      <c r="K30" s="26">
        <v>0</v>
      </c>
      <c r="L30" s="26">
        <v>0</v>
      </c>
      <c r="M30" s="27">
        <v>14084</v>
      </c>
      <c r="N30" s="4"/>
      <c r="O30" s="4"/>
      <c r="P30" s="4"/>
    </row>
    <row r="31" spans="1:16" s="5" customFormat="1" ht="26.25" customHeight="1">
      <c r="A31" s="52">
        <v>5</v>
      </c>
      <c r="B31" s="47"/>
      <c r="C31" s="53" t="s">
        <v>20</v>
      </c>
      <c r="D31" s="24"/>
      <c r="E31" s="26">
        <v>1974951</v>
      </c>
      <c r="F31" s="26">
        <v>14188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7">
        <v>14188</v>
      </c>
      <c r="N31" s="4"/>
      <c r="O31" s="4"/>
      <c r="P31" s="4"/>
    </row>
    <row r="32" spans="1:16" s="5" customFormat="1" ht="26.25" customHeight="1">
      <c r="A32" s="52">
        <v>6</v>
      </c>
      <c r="B32" s="47"/>
      <c r="C32" s="53" t="s">
        <v>21</v>
      </c>
      <c r="D32" s="24"/>
      <c r="E32" s="26">
        <v>97018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7">
        <v>0</v>
      </c>
      <c r="N32" s="4"/>
      <c r="O32" s="4"/>
      <c r="P32" s="4"/>
    </row>
    <row r="33" spans="1:16" s="7" customFormat="1" ht="15" customHeight="1">
      <c r="A33" s="52"/>
      <c r="B33" s="47"/>
      <c r="C33" s="53"/>
      <c r="D33" s="24"/>
      <c r="E33" s="26"/>
      <c r="F33" s="26"/>
      <c r="G33" s="26"/>
      <c r="H33" s="26"/>
      <c r="I33" s="26"/>
      <c r="J33" s="26"/>
      <c r="K33" s="26"/>
      <c r="L33" s="26"/>
      <c r="M33" s="27"/>
      <c r="N33" s="6"/>
      <c r="O33" s="6"/>
      <c r="P33" s="6"/>
    </row>
    <row r="34" spans="1:16" s="5" customFormat="1" ht="15" customHeight="1">
      <c r="A34" s="50" t="s">
        <v>24</v>
      </c>
      <c r="B34" s="51"/>
      <c r="C34" s="51"/>
      <c r="D34" s="23"/>
      <c r="E34" s="26">
        <f aca="true" t="shared" si="2" ref="E34:M34">SUM(E27:E32)</f>
        <v>11018865</v>
      </c>
      <c r="F34" s="26">
        <f t="shared" si="2"/>
        <v>72137</v>
      </c>
      <c r="G34" s="26">
        <f t="shared" si="2"/>
        <v>0</v>
      </c>
      <c r="H34" s="26">
        <f t="shared" si="2"/>
        <v>2</v>
      </c>
      <c r="I34" s="26">
        <f t="shared" si="2"/>
        <v>0</v>
      </c>
      <c r="J34" s="26">
        <f t="shared" si="2"/>
        <v>0</v>
      </c>
      <c r="K34" s="26">
        <f t="shared" si="2"/>
        <v>0</v>
      </c>
      <c r="L34" s="26">
        <f t="shared" si="2"/>
        <v>0</v>
      </c>
      <c r="M34" s="27">
        <f t="shared" si="2"/>
        <v>72135</v>
      </c>
      <c r="N34" s="4"/>
      <c r="O34" s="4"/>
      <c r="P34" s="4"/>
    </row>
    <row r="35" spans="1:16" s="5" customFormat="1" ht="15" customHeight="1" thickBot="1">
      <c r="A35" s="54"/>
      <c r="B35" s="55"/>
      <c r="C35" s="55"/>
      <c r="D35" s="25"/>
      <c r="E35" s="28"/>
      <c r="F35" s="28"/>
      <c r="G35" s="28"/>
      <c r="H35" s="28"/>
      <c r="I35" s="28"/>
      <c r="J35" s="28"/>
      <c r="K35" s="28"/>
      <c r="L35" s="28"/>
      <c r="M35" s="29"/>
      <c r="N35" s="4"/>
      <c r="O35" s="4"/>
      <c r="P35" s="4"/>
    </row>
    <row r="36" spans="3:16" s="32" customFormat="1" ht="17.25" customHeight="1" hidden="1">
      <c r="C36" s="32" t="s">
        <v>39</v>
      </c>
      <c r="E36" s="32">
        <v>30</v>
      </c>
      <c r="F36" s="32">
        <v>30</v>
      </c>
      <c r="G36" s="32">
        <v>30</v>
      </c>
      <c r="H36" s="32">
        <v>30</v>
      </c>
      <c r="I36" s="32">
        <v>30</v>
      </c>
      <c r="J36" s="32">
        <v>30</v>
      </c>
      <c r="K36" s="32">
        <v>30</v>
      </c>
      <c r="L36" s="32">
        <v>30</v>
      </c>
      <c r="M36" s="32">
        <v>30</v>
      </c>
      <c r="N36" s="33"/>
      <c r="O36" s="33"/>
      <c r="P36" s="33"/>
    </row>
    <row r="37" spans="3:16" s="32" customFormat="1" ht="17.25" customHeight="1" hidden="1">
      <c r="C37" s="32" t="s">
        <v>40</v>
      </c>
      <c r="E37" s="32">
        <v>16</v>
      </c>
      <c r="F37" s="32">
        <v>16</v>
      </c>
      <c r="G37" s="32">
        <v>17</v>
      </c>
      <c r="H37" s="32">
        <v>18</v>
      </c>
      <c r="I37" s="32">
        <v>19</v>
      </c>
      <c r="J37" s="32">
        <v>20</v>
      </c>
      <c r="K37" s="32">
        <v>21</v>
      </c>
      <c r="L37" s="32">
        <v>22</v>
      </c>
      <c r="M37" s="32">
        <v>23</v>
      </c>
      <c r="N37" s="33"/>
      <c r="O37" s="33"/>
      <c r="P37" s="33"/>
    </row>
    <row r="38" spans="3:16" s="32" customFormat="1" ht="17.25" customHeight="1" hidden="1">
      <c r="C38" s="32" t="s">
        <v>41</v>
      </c>
      <c r="E38" s="32">
        <v>1</v>
      </c>
      <c r="F38" s="32">
        <v>2</v>
      </c>
      <c r="G38" s="32">
        <v>2</v>
      </c>
      <c r="H38" s="32">
        <v>2</v>
      </c>
      <c r="I38" s="32">
        <v>2</v>
      </c>
      <c r="J38" s="32">
        <v>2</v>
      </c>
      <c r="K38" s="32">
        <v>2</v>
      </c>
      <c r="L38" s="32">
        <v>2</v>
      </c>
      <c r="M38" s="32">
        <v>2</v>
      </c>
      <c r="N38" s="33"/>
      <c r="O38" s="33"/>
      <c r="P38" s="33"/>
    </row>
    <row r="39" spans="3:16" s="32" customFormat="1" ht="17.25" customHeight="1" hidden="1">
      <c r="C39" s="32" t="s">
        <v>42</v>
      </c>
      <c r="E39" s="32" t="s">
        <v>25</v>
      </c>
      <c r="F39" s="32" t="s">
        <v>26</v>
      </c>
      <c r="G39" s="32" t="s">
        <v>27</v>
      </c>
      <c r="H39" s="32" t="s">
        <v>28</v>
      </c>
      <c r="I39" s="32" t="s">
        <v>29</v>
      </c>
      <c r="J39" s="32" t="s">
        <v>30</v>
      </c>
      <c r="K39" s="32" t="s">
        <v>31</v>
      </c>
      <c r="L39" s="32" t="s">
        <v>32</v>
      </c>
      <c r="M39" s="32" t="s">
        <v>33</v>
      </c>
      <c r="N39" s="33"/>
      <c r="O39" s="33"/>
      <c r="P39" s="33"/>
    </row>
  </sheetData>
  <sheetProtection/>
  <mergeCells count="2">
    <mergeCell ref="A6:C6"/>
    <mergeCell ref="G3:I3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2013-03-27T13:03:35Z</cp:lastPrinted>
  <dcterms:created xsi:type="dcterms:W3CDTF">2004-12-29T02:28:16Z</dcterms:created>
  <dcterms:modified xsi:type="dcterms:W3CDTF">2014-03-28T11:01:39Z</dcterms:modified>
  <cp:category/>
  <cp:version/>
  <cp:contentType/>
  <cp:contentStatus/>
</cp:coreProperties>
</file>