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決算状況" sheetId="1" r:id="rId1"/>
  </sheets>
  <definedNames>
    <definedName name="_xlnm.Print_Area" localSheetId="0">'決算状況'!$A$1:$W$35</definedName>
    <definedName name="_xlnm.Print_Titles" localSheetId="0">'決算状況'!$A:$D</definedName>
  </definedNames>
  <calcPr fullCalcOnLoad="1"/>
</workbook>
</file>

<file path=xl/sharedStrings.xml><?xml version="1.0" encoding="utf-8"?>
<sst xmlns="http://schemas.openxmlformats.org/spreadsheetml/2006/main" count="88" uniqueCount="84">
  <si>
    <t>田布施町</t>
  </si>
  <si>
    <t>県　　　　計</t>
  </si>
  <si>
    <t>市　　　　計</t>
  </si>
  <si>
    <t>区　　分</t>
  </si>
  <si>
    <t>調整額</t>
  </si>
  <si>
    <t xml:space="preserve">うち預託金に係るもの </t>
  </si>
  <si>
    <t>回収元金</t>
  </si>
  <si>
    <t xml:space="preserve">  係るもの</t>
  </si>
  <si>
    <t>(1)商工関係</t>
  </si>
  <si>
    <t>(4)住宅関係</t>
  </si>
  <si>
    <t>(6)開発関係</t>
  </si>
  <si>
    <t>(7)教育関係</t>
  </si>
  <si>
    <t>(8)その他</t>
  </si>
  <si>
    <t>決算額</t>
  </si>
  <si>
    <t xml:space="preserve"> 当該金融機関</t>
  </si>
  <si>
    <t xml:space="preserve">   貸付けるもの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</si>
  <si>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</si>
  <si>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</si>
  <si>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</si>
  <si>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</si>
  <si>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</si>
  <si>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</si>
  <si>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</si>
  <si>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</si>
  <si>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</si>
  <si>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</si>
  <si>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</si>
  <si>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</si>
  <si>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</si>
  <si>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</si>
  <si>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</si>
  <si>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</si>
  <si>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</si>
  <si>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</si>
  <si>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</si>
  <si>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　 　計</t>
  </si>
  <si>
    <t>30-01-07</t>
  </si>
  <si>
    <t>30-01-08</t>
  </si>
  <si>
    <t>(2)農林水産業</t>
  </si>
  <si>
    <t xml:space="preserve"> 　関 　 係</t>
  </si>
  <si>
    <t xml:space="preserve">   関    係</t>
  </si>
  <si>
    <t>末残高</t>
  </si>
  <si>
    <t>歳出決算額</t>
  </si>
  <si>
    <t xml:space="preserve"> の 貸 付 額 </t>
  </si>
  <si>
    <t>第２－２３表　貸付金の状況（30表関係）</t>
  </si>
  <si>
    <t>（単位 千円）</t>
  </si>
  <si>
    <t>30-01-01</t>
  </si>
  <si>
    <t>30-01-02</t>
  </si>
  <si>
    <t>30-02-02</t>
  </si>
  <si>
    <t>30-03-02</t>
  </si>
  <si>
    <t>30-04-02</t>
  </si>
  <si>
    <t>30-05-02</t>
  </si>
  <si>
    <t>30-06-02</t>
  </si>
  <si>
    <t>30-07-02</t>
  </si>
  <si>
    <t>30-08-02</t>
  </si>
  <si>
    <t>30-09-02</t>
  </si>
  <si>
    <t>30-10-02</t>
  </si>
  <si>
    <t>30-11-02</t>
  </si>
  <si>
    <t>30-12-02</t>
  </si>
  <si>
    <t>30-13-02</t>
  </si>
  <si>
    <t>30-01-09</t>
  </si>
  <si>
    <t>30-01-10</t>
  </si>
  <si>
    <t>30-01-11</t>
  </si>
  <si>
    <t>表</t>
  </si>
  <si>
    <t>行</t>
  </si>
  <si>
    <t>列</t>
  </si>
  <si>
    <t>22年度</t>
  </si>
  <si>
    <t>そ　の　他　の　内　訳　</t>
  </si>
  <si>
    <t>1 転貸債に</t>
  </si>
  <si>
    <t>2 その他</t>
  </si>
  <si>
    <t>1 年度内回収分</t>
  </si>
  <si>
    <t>2  年度を超えて</t>
  </si>
  <si>
    <t>（つづき）</t>
  </si>
  <si>
    <t>(A)</t>
  </si>
  <si>
    <t>(B)</t>
  </si>
  <si>
    <t>(3)民生・労働</t>
  </si>
  <si>
    <t>(5)観光・交通</t>
  </si>
  <si>
    <t>(C)</t>
  </si>
  <si>
    <t>(D)</t>
  </si>
  <si>
    <t>(A)+(B)-(C)+(D)</t>
  </si>
  <si>
    <r>
      <t>平成</t>
    </r>
    <r>
      <rPr>
        <sz val="10"/>
        <color indexed="10"/>
        <rFont val="ＭＳ ゴシック"/>
        <family val="3"/>
      </rPr>
      <t>23</t>
    </r>
    <r>
      <rPr>
        <sz val="10"/>
        <rFont val="ＭＳ ゴシック"/>
        <family val="3"/>
      </rPr>
      <t>年度</t>
    </r>
  </si>
  <si>
    <r>
      <t>平成</t>
    </r>
    <r>
      <rPr>
        <sz val="10"/>
        <color indexed="10"/>
        <rFont val="ＭＳ ゴシック"/>
        <family val="3"/>
      </rPr>
      <t>24</t>
    </r>
    <r>
      <rPr>
        <sz val="10"/>
        <rFont val="ＭＳ ゴシック"/>
        <family val="3"/>
      </rPr>
      <t>年度</t>
    </r>
  </si>
  <si>
    <r>
      <t>平成</t>
    </r>
    <r>
      <rPr>
        <sz val="10"/>
        <color indexed="10"/>
        <rFont val="ＭＳ ゴシック"/>
        <family val="3"/>
      </rPr>
      <t>24</t>
    </r>
    <r>
      <rPr>
        <sz val="10"/>
        <rFont val="ＭＳ ゴシック"/>
        <family val="3"/>
      </rPr>
      <t>年度歳出決算額の内訳</t>
    </r>
  </si>
  <si>
    <r>
      <t>平成</t>
    </r>
    <r>
      <rPr>
        <sz val="10"/>
        <color indexed="10"/>
        <rFont val="ＭＳ ゴシック"/>
        <family val="3"/>
      </rPr>
      <t>24</t>
    </r>
    <r>
      <rPr>
        <sz val="10"/>
        <rFont val="ＭＳ ゴシック"/>
        <family val="3"/>
      </rPr>
      <t>年度歳出決算額の貸付期間別内訳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</si>
</sst>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7.5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10" xfId="0" applyFont="1" applyFill="1" applyBorder="1" applyAlignment="1">
      <alignment vertical="center" shrinkToFit="1"/>
    </xf>
    <xf numFmtId="0" fontId="8" fillId="0" borderId="11" xfId="0" applyFont="1" applyFill="1" applyBorder="1" applyAlignment="1">
      <alignment vertical="center" shrinkToFit="1"/>
    </xf>
    <xf numFmtId="0" fontId="8" fillId="0" borderId="12" xfId="0" applyFont="1" applyFill="1" applyBorder="1" applyAlignment="1">
      <alignment vertical="center" shrinkToFit="1"/>
    </xf>
    <xf numFmtId="0" fontId="8" fillId="0" borderId="13" xfId="0" applyFont="1" applyFill="1" applyBorder="1" applyAlignment="1">
      <alignment vertical="center" shrinkToFit="1"/>
    </xf>
    <xf numFmtId="0" fontId="8" fillId="0" borderId="14" xfId="0" applyFont="1" applyFill="1" applyBorder="1" applyAlignment="1">
      <alignment vertical="center" shrinkToFit="1"/>
    </xf>
    <xf numFmtId="0" fontId="8" fillId="0" borderId="15" xfId="0" applyFont="1" applyFill="1" applyBorder="1" applyAlignment="1">
      <alignment horizontal="distributed" vertical="center" shrinkToFit="1"/>
    </xf>
    <xf numFmtId="0" fontId="8" fillId="0" borderId="16" xfId="0" applyFont="1" applyFill="1" applyBorder="1" applyAlignment="1">
      <alignment horizontal="distributed" vertical="center" shrinkToFit="1"/>
    </xf>
    <xf numFmtId="0" fontId="8" fillId="0" borderId="16" xfId="0" applyFont="1" applyFill="1" applyBorder="1" applyAlignment="1">
      <alignment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distributed" vertical="center" shrinkToFit="1"/>
    </xf>
    <xf numFmtId="0" fontId="8" fillId="0" borderId="15" xfId="0" applyFont="1" applyFill="1" applyBorder="1" applyAlignment="1">
      <alignment vertical="center" shrinkToFit="1"/>
    </xf>
    <xf numFmtId="0" fontId="8" fillId="0" borderId="18" xfId="0" applyFont="1" applyFill="1" applyBorder="1" applyAlignment="1">
      <alignment vertical="center" shrinkToFit="1"/>
    </xf>
    <xf numFmtId="0" fontId="8" fillId="0" borderId="15" xfId="0" applyFont="1" applyFill="1" applyBorder="1" applyAlignment="1">
      <alignment horizontal="right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15" xfId="0" applyFont="1" applyFill="1" applyBorder="1" applyAlignment="1" quotePrefix="1">
      <alignment vertical="center" shrinkToFit="1"/>
    </xf>
    <xf numFmtId="0" fontId="8" fillId="0" borderId="17" xfId="0" applyFont="1" applyFill="1" applyBorder="1" applyAlignment="1">
      <alignment vertical="center" shrinkToFit="1"/>
    </xf>
    <xf numFmtId="0" fontId="8" fillId="0" borderId="19" xfId="0" applyFont="1" applyFill="1" applyBorder="1" applyAlignment="1">
      <alignment vertical="center" shrinkToFit="1"/>
    </xf>
    <xf numFmtId="0" fontId="8" fillId="0" borderId="20" xfId="0" applyFont="1" applyFill="1" applyBorder="1" applyAlignment="1">
      <alignment vertical="center" shrinkToFit="1"/>
    </xf>
    <xf numFmtId="0" fontId="8" fillId="0" borderId="21" xfId="0" applyFont="1" applyFill="1" applyBorder="1" applyAlignment="1">
      <alignment vertical="center" shrinkToFit="1"/>
    </xf>
    <xf numFmtId="0" fontId="8" fillId="0" borderId="22" xfId="0" applyFont="1" applyFill="1" applyBorder="1" applyAlignment="1">
      <alignment vertical="center" shrinkToFit="1"/>
    </xf>
    <xf numFmtId="0" fontId="8" fillId="0" borderId="14" xfId="0" applyFont="1" applyBorder="1" applyAlignment="1">
      <alignment horizontal="centerContinuous" vertical="center"/>
    </xf>
    <xf numFmtId="0" fontId="8" fillId="0" borderId="14" xfId="0" applyFont="1" applyBorder="1" applyAlignment="1">
      <alignment vertical="center"/>
    </xf>
    <xf numFmtId="0" fontId="8" fillId="0" borderId="23" xfId="0" applyFont="1" applyBorder="1" applyAlignment="1">
      <alignment horizontal="centerContinuous" vertical="center"/>
    </xf>
    <xf numFmtId="176" fontId="8" fillId="0" borderId="15" xfId="0" applyNumberFormat="1" applyFont="1" applyBorder="1" applyAlignment="1">
      <alignment vertical="center" shrinkToFit="1"/>
    </xf>
    <xf numFmtId="176" fontId="8" fillId="0" borderId="24" xfId="0" applyNumberFormat="1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25" xfId="0" applyFont="1" applyFill="1" applyBorder="1" applyAlignment="1">
      <alignment horizontal="distributed" vertical="center" indent="10" shrinkToFit="1"/>
    </xf>
    <xf numFmtId="0" fontId="8" fillId="0" borderId="26" xfId="0" applyFont="1" applyFill="1" applyBorder="1" applyAlignment="1">
      <alignment horizontal="distributed" vertical="center" indent="10" shrinkToFit="1"/>
    </xf>
    <xf numFmtId="0" fontId="8" fillId="0" borderId="25" xfId="0" applyFont="1" applyFill="1" applyBorder="1" applyAlignment="1">
      <alignment horizontal="center" vertical="center" shrinkToFit="1"/>
    </xf>
    <xf numFmtId="176" fontId="9" fillId="0" borderId="15" xfId="0" applyNumberFormat="1" applyFont="1" applyBorder="1" applyAlignment="1">
      <alignment vertical="center" shrinkToFit="1"/>
    </xf>
    <xf numFmtId="176" fontId="9" fillId="0" borderId="24" xfId="0" applyNumberFormat="1" applyFont="1" applyBorder="1" applyAlignment="1">
      <alignment vertical="center" shrinkToFit="1"/>
    </xf>
    <xf numFmtId="176" fontId="10" fillId="0" borderId="15" xfId="0" applyNumberFormat="1" applyFont="1" applyBorder="1" applyAlignment="1">
      <alignment vertical="center" shrinkToFit="1"/>
    </xf>
    <xf numFmtId="176" fontId="10" fillId="0" borderId="17" xfId="0" applyNumberFormat="1" applyFont="1" applyBorder="1" applyAlignment="1">
      <alignment vertical="center" shrinkToFit="1"/>
    </xf>
    <xf numFmtId="176" fontId="10" fillId="0" borderId="24" xfId="0" applyNumberFormat="1" applyFont="1" applyBorder="1" applyAlignment="1">
      <alignment vertical="center" shrinkToFit="1"/>
    </xf>
    <xf numFmtId="176" fontId="10" fillId="0" borderId="27" xfId="0" applyNumberFormat="1" applyFont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28" xfId="0" applyFont="1" applyFill="1" applyBorder="1" applyAlignment="1">
      <alignment vertical="center" shrinkToFit="1"/>
    </xf>
    <xf numFmtId="0" fontId="8" fillId="0" borderId="29" xfId="0" applyFont="1" applyFill="1" applyBorder="1" applyAlignment="1">
      <alignment vertical="center" shrinkToFit="1"/>
    </xf>
    <xf numFmtId="0" fontId="8" fillId="0" borderId="29" xfId="0" applyFont="1" applyFill="1" applyBorder="1" applyAlignment="1">
      <alignment shrinkToFit="1"/>
    </xf>
    <xf numFmtId="0" fontId="0" fillId="0" borderId="25" xfId="0" applyFont="1" applyBorder="1" applyAlignment="1">
      <alignment horizontal="center" vertical="center" shrinkToFit="1"/>
    </xf>
    <xf numFmtId="0" fontId="8" fillId="0" borderId="3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right" vertical="top" shrinkToFit="1"/>
    </xf>
    <xf numFmtId="0" fontId="8" fillId="0" borderId="31" xfId="0" applyFont="1" applyFill="1" applyBorder="1" applyAlignment="1">
      <alignment vertical="top" shrinkToFit="1"/>
    </xf>
    <xf numFmtId="49" fontId="8" fillId="0" borderId="3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 shrinkToFit="1"/>
    </xf>
    <xf numFmtId="49" fontId="9" fillId="0" borderId="18" xfId="0" applyNumberFormat="1" applyFont="1" applyBorder="1" applyAlignment="1">
      <alignment horizontal="center" vertical="center" shrinkToFit="1"/>
    </xf>
    <xf numFmtId="49" fontId="10" fillId="0" borderId="18" xfId="0" applyNumberFormat="1" applyFont="1" applyBorder="1" applyAlignment="1">
      <alignment horizontal="center" vertical="center" shrinkToFit="1"/>
    </xf>
    <xf numFmtId="49" fontId="10" fillId="0" borderId="32" xfId="0" applyNumberFormat="1" applyFont="1" applyBorder="1" applyAlignment="1">
      <alignment horizontal="center" vertical="center" shrinkToFit="1"/>
    </xf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8" fillId="0" borderId="3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8" fillId="0" borderId="3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8" fillId="0" borderId="33" xfId="0" applyFont="1" applyBorder="1" applyAlignment="1">
      <alignment horizontal="centerContinuous" vertical="center"/>
    </xf>
    <xf numFmtId="0" fontId="8" fillId="0" borderId="34" xfId="0" applyFont="1" applyBorder="1" applyAlignment="1">
      <alignment horizontal="centerContinuous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12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8" fillId="0" borderId="30" xfId="0" applyFont="1" applyFill="1" applyBorder="1" applyAlignment="1">
      <alignment horizontal="left" shrinkToFit="1"/>
    </xf>
    <xf numFmtId="0" fontId="8" fillId="0" borderId="0" xfId="0" applyFont="1" applyFill="1" applyBorder="1" applyAlignment="1">
      <alignment horizontal="left" shrinkToFit="1"/>
    </xf>
    <xf numFmtId="0" fontId="8" fillId="0" borderId="36" xfId="0" applyFont="1" applyFill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8" fillId="0" borderId="38" xfId="0" applyFont="1" applyFill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476250"/>
          <a:ext cx="122872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"/>
  <sheetViews>
    <sheetView tabSelected="1" view="pageBreakPreview" zoomScaleNormal="75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00390625" defaultRowHeight="17.25" customHeight="1"/>
  <cols>
    <col min="1" max="1" width="2.75390625" style="1" customWidth="1"/>
    <col min="2" max="2" width="0.875" style="1" customWidth="1"/>
    <col min="3" max="3" width="11.75390625" style="1" customWidth="1"/>
    <col min="4" max="4" width="0.875" style="1" customWidth="1"/>
    <col min="5" max="8" width="13.75390625" style="73" customWidth="1"/>
    <col min="9" max="16" width="8.75390625" style="73" customWidth="1"/>
    <col min="17" max="23" width="10.00390625" style="73" customWidth="1"/>
    <col min="24" max="27" width="9.625" style="74" customWidth="1"/>
    <col min="28" max="28" width="9.00390625" style="74" customWidth="1"/>
    <col min="29" max="16384" width="9.00390625" style="73" customWidth="1"/>
  </cols>
  <sheetData>
    <row r="1" spans="1:5" s="2" customFormat="1" ht="15" customHeight="1">
      <c r="A1" s="45"/>
      <c r="B1" s="45"/>
      <c r="C1" s="45"/>
      <c r="E1" s="46" t="s">
        <v>44</v>
      </c>
    </row>
    <row r="2" spans="1:23" s="2" customFormat="1" ht="22.5" customHeight="1" thickBot="1">
      <c r="A2" s="45"/>
      <c r="B2" s="45"/>
      <c r="C2" s="45"/>
      <c r="W2" s="47" t="s">
        <v>45</v>
      </c>
    </row>
    <row r="3" spans="1:23" s="3" customFormat="1" ht="15" customHeight="1">
      <c r="A3" s="48"/>
      <c r="B3" s="49"/>
      <c r="C3" s="50"/>
      <c r="D3" s="8"/>
      <c r="E3" s="9"/>
      <c r="F3" s="10"/>
      <c r="G3" s="85" t="s">
        <v>82</v>
      </c>
      <c r="H3" s="86"/>
      <c r="I3" s="51" t="s">
        <v>72</v>
      </c>
      <c r="J3" s="36"/>
      <c r="K3" s="36"/>
      <c r="L3" s="36"/>
      <c r="M3" s="36"/>
      <c r="N3" s="38"/>
      <c r="O3" s="36"/>
      <c r="P3" s="36"/>
      <c r="Q3" s="38" t="s">
        <v>72</v>
      </c>
      <c r="R3" s="37"/>
      <c r="S3" s="75" t="s">
        <v>83</v>
      </c>
      <c r="T3" s="76"/>
      <c r="U3" s="10"/>
      <c r="V3" s="10"/>
      <c r="W3" s="11"/>
    </row>
    <row r="4" spans="1:23" s="3" customFormat="1" ht="15" customHeight="1">
      <c r="A4" s="52"/>
      <c r="B4" s="22"/>
      <c r="C4" s="53" t="s">
        <v>3</v>
      </c>
      <c r="D4" s="12"/>
      <c r="E4" s="13" t="s">
        <v>80</v>
      </c>
      <c r="F4" s="14" t="s">
        <v>81</v>
      </c>
      <c r="G4" s="15"/>
      <c r="H4" s="19"/>
      <c r="I4" s="81" t="s">
        <v>67</v>
      </c>
      <c r="J4" s="82"/>
      <c r="K4" s="82"/>
      <c r="L4" s="82"/>
      <c r="M4" s="82"/>
      <c r="N4" s="82"/>
      <c r="O4" s="82"/>
      <c r="P4" s="83"/>
      <c r="Q4" s="81" t="s">
        <v>5</v>
      </c>
      <c r="R4" s="84"/>
      <c r="S4" s="77"/>
      <c r="T4" s="78"/>
      <c r="U4" s="16" t="s">
        <v>6</v>
      </c>
      <c r="V4" s="16" t="s">
        <v>4</v>
      </c>
      <c r="W4" s="17" t="s">
        <v>81</v>
      </c>
    </row>
    <row r="5" spans="1:23" s="3" customFormat="1" ht="15" customHeight="1">
      <c r="A5" s="52"/>
      <c r="B5" s="22"/>
      <c r="C5" s="22"/>
      <c r="D5" s="12"/>
      <c r="E5" s="13" t="s">
        <v>41</v>
      </c>
      <c r="F5" s="13" t="s">
        <v>42</v>
      </c>
      <c r="G5" s="18" t="s">
        <v>68</v>
      </c>
      <c r="H5" s="18" t="s">
        <v>69</v>
      </c>
      <c r="I5" s="19"/>
      <c r="J5" s="19"/>
      <c r="K5" s="12"/>
      <c r="L5" s="18"/>
      <c r="M5" s="18"/>
      <c r="N5" s="18"/>
      <c r="O5" s="18"/>
      <c r="P5" s="18"/>
      <c r="Q5" s="18"/>
      <c r="R5" s="18"/>
      <c r="S5" s="12"/>
      <c r="T5" s="18"/>
      <c r="U5" s="18"/>
      <c r="V5" s="18"/>
      <c r="W5" s="17" t="s">
        <v>41</v>
      </c>
    </row>
    <row r="6" spans="1:23" s="3" customFormat="1" ht="15" customHeight="1">
      <c r="A6" s="79" t="s">
        <v>34</v>
      </c>
      <c r="B6" s="80"/>
      <c r="C6" s="80"/>
      <c r="D6" s="12"/>
      <c r="E6" s="20" t="s">
        <v>73</v>
      </c>
      <c r="F6" s="20" t="s">
        <v>74</v>
      </c>
      <c r="G6" s="18" t="s">
        <v>7</v>
      </c>
      <c r="H6" s="18"/>
      <c r="I6" s="18" t="s">
        <v>8</v>
      </c>
      <c r="J6" s="18" t="s">
        <v>38</v>
      </c>
      <c r="K6" s="12" t="s">
        <v>75</v>
      </c>
      <c r="L6" s="18" t="s">
        <v>9</v>
      </c>
      <c r="M6" s="18" t="s">
        <v>76</v>
      </c>
      <c r="N6" s="18" t="s">
        <v>10</v>
      </c>
      <c r="O6" s="18" t="s">
        <v>11</v>
      </c>
      <c r="P6" s="18" t="s">
        <v>12</v>
      </c>
      <c r="Q6" s="21" t="s">
        <v>13</v>
      </c>
      <c r="R6" s="18" t="s">
        <v>14</v>
      </c>
      <c r="S6" s="22" t="s">
        <v>70</v>
      </c>
      <c r="T6" s="23" t="s">
        <v>71</v>
      </c>
      <c r="U6" s="20" t="s">
        <v>77</v>
      </c>
      <c r="V6" s="20" t="s">
        <v>78</v>
      </c>
      <c r="W6" s="24" t="s">
        <v>79</v>
      </c>
    </row>
    <row r="7" spans="1:23" s="3" customFormat="1" ht="15" customHeight="1">
      <c r="A7" s="54"/>
      <c r="B7" s="27"/>
      <c r="C7" s="27"/>
      <c r="D7" s="25"/>
      <c r="E7" s="26"/>
      <c r="F7" s="26"/>
      <c r="G7" s="26"/>
      <c r="H7" s="26"/>
      <c r="I7" s="26"/>
      <c r="J7" s="26" t="s">
        <v>39</v>
      </c>
      <c r="K7" s="25" t="s">
        <v>40</v>
      </c>
      <c r="L7" s="26"/>
      <c r="M7" s="25" t="s">
        <v>40</v>
      </c>
      <c r="N7" s="26"/>
      <c r="O7" s="26"/>
      <c r="P7" s="26"/>
      <c r="Q7" s="26"/>
      <c r="R7" s="26" t="s">
        <v>43</v>
      </c>
      <c r="S7" s="27"/>
      <c r="T7" s="26" t="s">
        <v>15</v>
      </c>
      <c r="U7" s="26"/>
      <c r="V7" s="26"/>
      <c r="W7" s="28"/>
    </row>
    <row r="8" spans="1:28" s="63" customFormat="1" ht="15" customHeight="1">
      <c r="A8" s="55"/>
      <c r="B8" s="56"/>
      <c r="C8" s="56"/>
      <c r="D8" s="57"/>
      <c r="E8" s="58"/>
      <c r="F8" s="58"/>
      <c r="G8" s="58"/>
      <c r="H8" s="58"/>
      <c r="I8" s="59"/>
      <c r="J8" s="59"/>
      <c r="K8" s="59"/>
      <c r="L8" s="59"/>
      <c r="M8" s="59"/>
      <c r="N8" s="59"/>
      <c r="O8" s="59"/>
      <c r="P8" s="59"/>
      <c r="Q8" s="60"/>
      <c r="R8" s="60"/>
      <c r="S8" s="60"/>
      <c r="T8" s="60"/>
      <c r="U8" s="60"/>
      <c r="V8" s="60"/>
      <c r="W8" s="61"/>
      <c r="X8" s="62"/>
      <c r="Y8" s="62"/>
      <c r="Z8" s="62"/>
      <c r="AA8" s="62"/>
      <c r="AB8" s="62"/>
    </row>
    <row r="9" spans="1:28" s="5" customFormat="1" ht="15" customHeight="1">
      <c r="A9" s="64" t="s">
        <v>1</v>
      </c>
      <c r="B9" s="65"/>
      <c r="C9" s="65"/>
      <c r="D9" s="29"/>
      <c r="E9" s="32">
        <f aca="true" t="shared" si="0" ref="E9:W9">E25+E34</f>
        <v>8738913</v>
      </c>
      <c r="F9" s="32">
        <f t="shared" si="0"/>
        <v>12517091</v>
      </c>
      <c r="G9" s="32">
        <f t="shared" si="0"/>
        <v>92000</v>
      </c>
      <c r="H9" s="32">
        <f t="shared" si="0"/>
        <v>12425091</v>
      </c>
      <c r="I9" s="39">
        <f t="shared" si="0"/>
        <v>7489930</v>
      </c>
      <c r="J9" s="39">
        <f t="shared" si="0"/>
        <v>616505</v>
      </c>
      <c r="K9" s="39">
        <f t="shared" si="0"/>
        <v>100610</v>
      </c>
      <c r="L9" s="39">
        <f t="shared" si="0"/>
        <v>0</v>
      </c>
      <c r="M9" s="39">
        <f t="shared" si="0"/>
        <v>671600</v>
      </c>
      <c r="N9" s="39">
        <f t="shared" si="0"/>
        <v>2157654</v>
      </c>
      <c r="O9" s="39">
        <f t="shared" si="0"/>
        <v>42292</v>
      </c>
      <c r="P9" s="39">
        <f t="shared" si="0"/>
        <v>1346500</v>
      </c>
      <c r="Q9" s="41">
        <f t="shared" si="0"/>
        <v>8050956</v>
      </c>
      <c r="R9" s="41">
        <f t="shared" si="0"/>
        <v>13885608</v>
      </c>
      <c r="S9" s="41">
        <f t="shared" si="0"/>
        <v>10402010</v>
      </c>
      <c r="T9" s="41">
        <f t="shared" si="0"/>
        <v>2115081</v>
      </c>
      <c r="U9" s="41">
        <f t="shared" si="0"/>
        <v>10961051</v>
      </c>
      <c r="V9" s="41">
        <f t="shared" si="0"/>
        <v>-9842</v>
      </c>
      <c r="W9" s="42">
        <f t="shared" si="0"/>
        <v>10285111</v>
      </c>
      <c r="X9" s="4"/>
      <c r="Y9" s="4"/>
      <c r="Z9" s="4"/>
      <c r="AA9" s="4"/>
      <c r="AB9" s="4"/>
    </row>
    <row r="10" spans="1:28" s="5" customFormat="1" ht="15" customHeight="1">
      <c r="A10" s="66"/>
      <c r="B10" s="67"/>
      <c r="C10" s="67"/>
      <c r="D10" s="30"/>
      <c r="E10" s="32"/>
      <c r="F10" s="32"/>
      <c r="G10" s="32"/>
      <c r="H10" s="32"/>
      <c r="I10" s="39"/>
      <c r="J10" s="39"/>
      <c r="K10" s="39"/>
      <c r="L10" s="39"/>
      <c r="M10" s="39"/>
      <c r="N10" s="39"/>
      <c r="O10" s="39"/>
      <c r="P10" s="39"/>
      <c r="Q10" s="41"/>
      <c r="R10" s="41"/>
      <c r="S10" s="41"/>
      <c r="T10" s="41"/>
      <c r="U10" s="41"/>
      <c r="V10" s="41"/>
      <c r="W10" s="42"/>
      <c r="X10" s="4"/>
      <c r="Y10" s="4"/>
      <c r="Z10" s="4"/>
      <c r="AA10" s="4"/>
      <c r="AB10" s="4"/>
    </row>
    <row r="11" spans="1:28" s="5" customFormat="1" ht="26.25" customHeight="1">
      <c r="A11" s="66">
        <v>1</v>
      </c>
      <c r="B11" s="67"/>
      <c r="C11" s="68" t="s">
        <v>16</v>
      </c>
      <c r="D11" s="30"/>
      <c r="E11" s="32">
        <v>1324591</v>
      </c>
      <c r="F11" s="32">
        <v>3917861</v>
      </c>
      <c r="G11" s="32">
        <v>0</v>
      </c>
      <c r="H11" s="32">
        <v>3917861</v>
      </c>
      <c r="I11" s="39">
        <v>2987144</v>
      </c>
      <c r="J11" s="39">
        <v>499505</v>
      </c>
      <c r="K11" s="39">
        <v>31712</v>
      </c>
      <c r="L11" s="39">
        <v>0</v>
      </c>
      <c r="M11" s="39">
        <v>0</v>
      </c>
      <c r="N11" s="39">
        <v>0</v>
      </c>
      <c r="O11" s="39">
        <v>0</v>
      </c>
      <c r="P11" s="39">
        <v>399500</v>
      </c>
      <c r="Q11" s="41">
        <v>3503157</v>
      </c>
      <c r="R11" s="41">
        <v>6633730</v>
      </c>
      <c r="S11" s="41">
        <v>3503607</v>
      </c>
      <c r="T11" s="41">
        <v>414254</v>
      </c>
      <c r="U11" s="41">
        <v>3630423</v>
      </c>
      <c r="V11" s="41">
        <v>0</v>
      </c>
      <c r="W11" s="42">
        <v>1612029</v>
      </c>
      <c r="X11" s="4"/>
      <c r="Y11" s="4"/>
      <c r="Z11" s="4"/>
      <c r="AA11" s="4"/>
      <c r="AB11" s="4"/>
    </row>
    <row r="12" spans="1:28" s="5" customFormat="1" ht="26.25" customHeight="1">
      <c r="A12" s="66">
        <v>2</v>
      </c>
      <c r="B12" s="67"/>
      <c r="C12" s="68" t="s">
        <v>17</v>
      </c>
      <c r="D12" s="30"/>
      <c r="E12" s="32">
        <v>408192</v>
      </c>
      <c r="F12" s="32">
        <v>880656</v>
      </c>
      <c r="G12" s="32">
        <v>0</v>
      </c>
      <c r="H12" s="32">
        <v>880656</v>
      </c>
      <c r="I12" s="39">
        <v>873653</v>
      </c>
      <c r="J12" s="39">
        <v>0</v>
      </c>
      <c r="K12" s="39">
        <v>7003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41">
        <v>874656</v>
      </c>
      <c r="R12" s="41">
        <v>683520</v>
      </c>
      <c r="S12" s="41">
        <v>880656</v>
      </c>
      <c r="T12" s="41">
        <v>0</v>
      </c>
      <c r="U12" s="41">
        <v>891171</v>
      </c>
      <c r="V12" s="41">
        <v>0</v>
      </c>
      <c r="W12" s="42">
        <v>397677</v>
      </c>
      <c r="X12" s="4"/>
      <c r="Y12" s="4"/>
      <c r="Z12" s="4"/>
      <c r="AA12" s="4"/>
      <c r="AB12" s="4"/>
    </row>
    <row r="13" spans="1:28" s="5" customFormat="1" ht="26.25" customHeight="1">
      <c r="A13" s="66">
        <v>3</v>
      </c>
      <c r="B13" s="67"/>
      <c r="C13" s="68" t="s">
        <v>18</v>
      </c>
      <c r="D13" s="30"/>
      <c r="E13" s="32">
        <v>669666</v>
      </c>
      <c r="F13" s="32">
        <v>910043</v>
      </c>
      <c r="G13" s="32">
        <v>0</v>
      </c>
      <c r="H13" s="32">
        <v>910043</v>
      </c>
      <c r="I13" s="39">
        <v>887361</v>
      </c>
      <c r="J13" s="39">
        <v>0</v>
      </c>
      <c r="K13" s="39">
        <v>22682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41">
        <v>908739</v>
      </c>
      <c r="R13" s="41">
        <v>776060</v>
      </c>
      <c r="S13" s="41">
        <v>910043</v>
      </c>
      <c r="T13" s="41">
        <v>0</v>
      </c>
      <c r="U13" s="41">
        <v>942991</v>
      </c>
      <c r="V13" s="41">
        <v>-7407</v>
      </c>
      <c r="W13" s="42">
        <v>629311</v>
      </c>
      <c r="X13" s="4"/>
      <c r="Y13" s="4"/>
      <c r="Z13" s="4"/>
      <c r="AA13" s="4"/>
      <c r="AB13" s="4"/>
    </row>
    <row r="14" spans="1:28" s="5" customFormat="1" ht="26.25" customHeight="1">
      <c r="A14" s="66">
        <v>4</v>
      </c>
      <c r="B14" s="67"/>
      <c r="C14" s="68" t="s">
        <v>19</v>
      </c>
      <c r="D14" s="30"/>
      <c r="E14" s="32">
        <v>48958</v>
      </c>
      <c r="F14" s="32">
        <v>149883</v>
      </c>
      <c r="G14" s="32">
        <v>0</v>
      </c>
      <c r="H14" s="32">
        <v>149883</v>
      </c>
      <c r="I14" s="39">
        <v>145404</v>
      </c>
      <c r="J14" s="39">
        <v>0</v>
      </c>
      <c r="K14" s="39">
        <v>4479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41">
        <v>106583</v>
      </c>
      <c r="R14" s="41">
        <v>669200</v>
      </c>
      <c r="S14" s="41">
        <v>149883</v>
      </c>
      <c r="T14" s="41">
        <v>0</v>
      </c>
      <c r="U14" s="41">
        <v>152475</v>
      </c>
      <c r="V14" s="41">
        <v>0</v>
      </c>
      <c r="W14" s="42">
        <v>46366</v>
      </c>
      <c r="X14" s="4"/>
      <c r="Y14" s="4"/>
      <c r="Z14" s="4"/>
      <c r="AA14" s="4"/>
      <c r="AB14" s="4"/>
    </row>
    <row r="15" spans="1:28" s="5" customFormat="1" ht="26.25" customHeight="1">
      <c r="A15" s="66">
        <v>5</v>
      </c>
      <c r="B15" s="67"/>
      <c r="C15" s="68" t="s">
        <v>20</v>
      </c>
      <c r="D15" s="30"/>
      <c r="E15" s="32">
        <v>278133</v>
      </c>
      <c r="F15" s="32">
        <v>334138</v>
      </c>
      <c r="G15" s="32">
        <v>0</v>
      </c>
      <c r="H15" s="32">
        <v>334138</v>
      </c>
      <c r="I15" s="39">
        <v>267497</v>
      </c>
      <c r="J15" s="39">
        <v>0</v>
      </c>
      <c r="K15" s="39">
        <v>21641</v>
      </c>
      <c r="L15" s="39">
        <v>0</v>
      </c>
      <c r="M15" s="39">
        <v>0</v>
      </c>
      <c r="N15" s="39">
        <v>0</v>
      </c>
      <c r="O15" s="39">
        <v>0</v>
      </c>
      <c r="P15" s="39">
        <v>45000</v>
      </c>
      <c r="Q15" s="41">
        <v>329138</v>
      </c>
      <c r="R15" s="41">
        <v>2934051</v>
      </c>
      <c r="S15" s="41">
        <v>334138</v>
      </c>
      <c r="T15" s="41">
        <v>0</v>
      </c>
      <c r="U15" s="41">
        <v>339026</v>
      </c>
      <c r="V15" s="41">
        <v>0</v>
      </c>
      <c r="W15" s="42">
        <v>273245</v>
      </c>
      <c r="X15" s="4"/>
      <c r="Y15" s="4"/>
      <c r="Z15" s="4"/>
      <c r="AA15" s="4"/>
      <c r="AB15" s="4"/>
    </row>
    <row r="16" spans="1:28" s="5" customFormat="1" ht="26.25" customHeight="1">
      <c r="A16" s="66">
        <v>6</v>
      </c>
      <c r="B16" s="67"/>
      <c r="C16" s="68" t="s">
        <v>21</v>
      </c>
      <c r="D16" s="30"/>
      <c r="E16" s="32">
        <v>310937</v>
      </c>
      <c r="F16" s="32">
        <v>420427</v>
      </c>
      <c r="G16" s="32">
        <v>0</v>
      </c>
      <c r="H16" s="32">
        <v>420427</v>
      </c>
      <c r="I16" s="39">
        <v>310200</v>
      </c>
      <c r="J16" s="39">
        <v>107000</v>
      </c>
      <c r="K16" s="39">
        <v>3227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41">
        <v>310200</v>
      </c>
      <c r="R16" s="41">
        <v>303100</v>
      </c>
      <c r="S16" s="41">
        <v>420392</v>
      </c>
      <c r="T16" s="41">
        <v>35</v>
      </c>
      <c r="U16" s="41">
        <v>489186</v>
      </c>
      <c r="V16" s="41">
        <v>1</v>
      </c>
      <c r="W16" s="42">
        <v>242179</v>
      </c>
      <c r="X16" s="4"/>
      <c r="Y16" s="4"/>
      <c r="Z16" s="4"/>
      <c r="AA16" s="4"/>
      <c r="AB16" s="4"/>
    </row>
    <row r="17" spans="1:28" s="5" customFormat="1" ht="26.25" customHeight="1">
      <c r="A17" s="66">
        <v>7</v>
      </c>
      <c r="B17" s="67"/>
      <c r="C17" s="68" t="s">
        <v>22</v>
      </c>
      <c r="D17" s="30"/>
      <c r="E17" s="32">
        <v>1664142</v>
      </c>
      <c r="F17" s="32">
        <v>2212806</v>
      </c>
      <c r="G17" s="32">
        <v>0</v>
      </c>
      <c r="H17" s="32">
        <v>2212806</v>
      </c>
      <c r="I17" s="39">
        <v>0</v>
      </c>
      <c r="J17" s="39">
        <v>0</v>
      </c>
      <c r="K17" s="39">
        <v>319</v>
      </c>
      <c r="L17" s="39">
        <v>0</v>
      </c>
      <c r="M17" s="39">
        <v>671600</v>
      </c>
      <c r="N17" s="39">
        <v>1501695</v>
      </c>
      <c r="O17" s="39">
        <v>39192</v>
      </c>
      <c r="P17" s="39">
        <v>0</v>
      </c>
      <c r="Q17" s="41">
        <v>319</v>
      </c>
      <c r="R17" s="41">
        <v>1000</v>
      </c>
      <c r="S17" s="41">
        <v>1502014</v>
      </c>
      <c r="T17" s="41">
        <v>710792</v>
      </c>
      <c r="U17" s="41">
        <v>1590830</v>
      </c>
      <c r="V17" s="41">
        <v>-540</v>
      </c>
      <c r="W17" s="42">
        <v>2285578</v>
      </c>
      <c r="X17" s="4"/>
      <c r="Y17" s="4"/>
      <c r="Z17" s="4"/>
      <c r="AA17" s="4"/>
      <c r="AB17" s="4"/>
    </row>
    <row r="18" spans="1:28" s="5" customFormat="1" ht="26.25" customHeight="1">
      <c r="A18" s="66">
        <v>8</v>
      </c>
      <c r="B18" s="67"/>
      <c r="C18" s="68" t="s">
        <v>23</v>
      </c>
      <c r="D18" s="30"/>
      <c r="E18" s="32">
        <v>525050</v>
      </c>
      <c r="F18" s="32">
        <v>387697</v>
      </c>
      <c r="G18" s="32">
        <v>0</v>
      </c>
      <c r="H18" s="32">
        <v>387697</v>
      </c>
      <c r="I18" s="39">
        <v>356500</v>
      </c>
      <c r="J18" s="39">
        <v>10000</v>
      </c>
      <c r="K18" s="39">
        <v>397</v>
      </c>
      <c r="L18" s="39">
        <v>0</v>
      </c>
      <c r="M18" s="39">
        <v>0</v>
      </c>
      <c r="N18" s="39">
        <v>18000</v>
      </c>
      <c r="O18" s="39">
        <v>2800</v>
      </c>
      <c r="P18" s="39">
        <v>0</v>
      </c>
      <c r="Q18" s="41">
        <v>369697</v>
      </c>
      <c r="R18" s="41">
        <v>237697</v>
      </c>
      <c r="S18" s="41">
        <v>387697</v>
      </c>
      <c r="T18" s="41">
        <v>0</v>
      </c>
      <c r="U18" s="41">
        <v>402266</v>
      </c>
      <c r="V18" s="41">
        <v>0</v>
      </c>
      <c r="W18" s="42">
        <v>510481</v>
      </c>
      <c r="X18" s="4"/>
      <c r="Y18" s="4"/>
      <c r="Z18" s="4"/>
      <c r="AA18" s="4"/>
      <c r="AB18" s="4"/>
    </row>
    <row r="19" spans="1:28" s="5" customFormat="1" ht="26.25" customHeight="1">
      <c r="A19" s="66">
        <v>9</v>
      </c>
      <c r="B19" s="67"/>
      <c r="C19" s="68" t="s">
        <v>24</v>
      </c>
      <c r="D19" s="30"/>
      <c r="E19" s="32">
        <v>270241</v>
      </c>
      <c r="F19" s="32">
        <v>101010</v>
      </c>
      <c r="G19" s="32">
        <v>0</v>
      </c>
      <c r="H19" s="32">
        <v>101010</v>
      </c>
      <c r="I19" s="39">
        <v>101010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41">
        <v>101010</v>
      </c>
      <c r="R19" s="41">
        <v>145500</v>
      </c>
      <c r="S19" s="41">
        <v>101010</v>
      </c>
      <c r="T19" s="41">
        <v>0</v>
      </c>
      <c r="U19" s="41">
        <v>122820</v>
      </c>
      <c r="V19" s="41">
        <v>0</v>
      </c>
      <c r="W19" s="42">
        <v>248431</v>
      </c>
      <c r="X19" s="4"/>
      <c r="Y19" s="4"/>
      <c r="Z19" s="4"/>
      <c r="AA19" s="4"/>
      <c r="AB19" s="4"/>
    </row>
    <row r="20" spans="1:28" s="5" customFormat="1" ht="26.25" customHeight="1">
      <c r="A20" s="66">
        <v>10</v>
      </c>
      <c r="B20" s="67"/>
      <c r="C20" s="68" t="s">
        <v>25</v>
      </c>
      <c r="D20" s="30"/>
      <c r="E20" s="32">
        <v>107224</v>
      </c>
      <c r="F20" s="32">
        <v>711188</v>
      </c>
      <c r="G20" s="32">
        <v>0</v>
      </c>
      <c r="H20" s="32">
        <v>711188</v>
      </c>
      <c r="I20" s="39">
        <v>390400</v>
      </c>
      <c r="J20" s="39">
        <v>0</v>
      </c>
      <c r="K20" s="39">
        <v>7029</v>
      </c>
      <c r="L20" s="39">
        <v>0</v>
      </c>
      <c r="M20" s="39">
        <v>0</v>
      </c>
      <c r="N20" s="39">
        <v>309459</v>
      </c>
      <c r="O20" s="39">
        <v>300</v>
      </c>
      <c r="P20" s="39">
        <v>4000</v>
      </c>
      <c r="Q20" s="41">
        <v>390429</v>
      </c>
      <c r="R20" s="41">
        <v>170800</v>
      </c>
      <c r="S20" s="41">
        <v>711188</v>
      </c>
      <c r="T20" s="41">
        <v>0</v>
      </c>
      <c r="U20" s="41">
        <v>712858</v>
      </c>
      <c r="V20" s="41">
        <v>0</v>
      </c>
      <c r="W20" s="42">
        <v>105554</v>
      </c>
      <c r="X20" s="4"/>
      <c r="Y20" s="4"/>
      <c r="Z20" s="4"/>
      <c r="AA20" s="4"/>
      <c r="AB20" s="4"/>
    </row>
    <row r="21" spans="1:28" s="5" customFormat="1" ht="26.25" customHeight="1">
      <c r="A21" s="66">
        <v>11</v>
      </c>
      <c r="B21" s="67"/>
      <c r="C21" s="68" t="s">
        <v>26</v>
      </c>
      <c r="D21" s="30"/>
      <c r="E21" s="32">
        <v>52754</v>
      </c>
      <c r="F21" s="32">
        <v>30095</v>
      </c>
      <c r="G21" s="32">
        <v>0</v>
      </c>
      <c r="H21" s="32">
        <v>30095</v>
      </c>
      <c r="I21" s="39">
        <v>29761</v>
      </c>
      <c r="J21" s="39">
        <v>0</v>
      </c>
      <c r="K21" s="39">
        <v>334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41">
        <v>30095</v>
      </c>
      <c r="R21" s="41">
        <v>483000</v>
      </c>
      <c r="S21" s="41">
        <v>30095</v>
      </c>
      <c r="T21" s="41">
        <v>0</v>
      </c>
      <c r="U21" s="41">
        <v>38519</v>
      </c>
      <c r="V21" s="41">
        <v>0</v>
      </c>
      <c r="W21" s="42">
        <v>44330</v>
      </c>
      <c r="X21" s="4"/>
      <c r="Y21" s="4"/>
      <c r="Z21" s="4"/>
      <c r="AA21" s="4"/>
      <c r="AB21" s="4"/>
    </row>
    <row r="22" spans="1:28" s="5" customFormat="1" ht="26.25" customHeight="1">
      <c r="A22" s="66">
        <v>12</v>
      </c>
      <c r="B22" s="67"/>
      <c r="C22" s="68" t="s">
        <v>27</v>
      </c>
      <c r="D22" s="30"/>
      <c r="E22" s="32">
        <v>2360198</v>
      </c>
      <c r="F22" s="32">
        <v>1846164</v>
      </c>
      <c r="G22" s="32">
        <v>0</v>
      </c>
      <c r="H22" s="32">
        <v>1846164</v>
      </c>
      <c r="I22" s="39">
        <v>947000</v>
      </c>
      <c r="J22" s="39">
        <v>0</v>
      </c>
      <c r="K22" s="39">
        <v>1164</v>
      </c>
      <c r="L22" s="39">
        <v>0</v>
      </c>
      <c r="M22" s="39">
        <v>0</v>
      </c>
      <c r="N22" s="39">
        <v>0</v>
      </c>
      <c r="O22" s="39">
        <v>0</v>
      </c>
      <c r="P22" s="39">
        <v>898000</v>
      </c>
      <c r="Q22" s="41">
        <v>948164</v>
      </c>
      <c r="R22" s="41">
        <v>691950</v>
      </c>
      <c r="S22" s="41">
        <v>948164</v>
      </c>
      <c r="T22" s="41">
        <v>898000</v>
      </c>
      <c r="U22" s="41">
        <v>1070628</v>
      </c>
      <c r="V22" s="41">
        <v>0</v>
      </c>
      <c r="W22" s="42">
        <v>3135734</v>
      </c>
      <c r="X22" s="4"/>
      <c r="Y22" s="4"/>
      <c r="Z22" s="4"/>
      <c r="AA22" s="4"/>
      <c r="AB22" s="4"/>
    </row>
    <row r="23" spans="1:28" s="5" customFormat="1" ht="26.25" customHeight="1">
      <c r="A23" s="66">
        <v>13</v>
      </c>
      <c r="B23" s="67"/>
      <c r="C23" s="68" t="s">
        <v>28</v>
      </c>
      <c r="D23" s="30"/>
      <c r="E23" s="32">
        <v>653152</v>
      </c>
      <c r="F23" s="32">
        <v>178612</v>
      </c>
      <c r="G23" s="32">
        <v>0</v>
      </c>
      <c r="H23" s="32">
        <v>178612</v>
      </c>
      <c r="I23" s="39">
        <v>178500</v>
      </c>
      <c r="J23" s="39">
        <v>0</v>
      </c>
      <c r="K23" s="39">
        <v>112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41">
        <v>178612</v>
      </c>
      <c r="R23" s="41">
        <v>156000</v>
      </c>
      <c r="S23" s="41">
        <v>178612</v>
      </c>
      <c r="T23" s="41">
        <v>0</v>
      </c>
      <c r="U23" s="41">
        <v>224600</v>
      </c>
      <c r="V23" s="41">
        <v>0</v>
      </c>
      <c r="W23" s="42">
        <v>607164</v>
      </c>
      <c r="X23" s="4"/>
      <c r="Y23" s="4"/>
      <c r="Z23" s="4"/>
      <c r="AA23" s="4"/>
      <c r="AB23" s="4"/>
    </row>
    <row r="24" spans="1:28" s="5" customFormat="1" ht="15" customHeight="1">
      <c r="A24" s="66"/>
      <c r="B24" s="67"/>
      <c r="C24" s="68"/>
      <c r="D24" s="30"/>
      <c r="E24" s="32"/>
      <c r="F24" s="32"/>
      <c r="G24" s="32"/>
      <c r="H24" s="32"/>
      <c r="I24" s="39"/>
      <c r="J24" s="39"/>
      <c r="K24" s="39"/>
      <c r="L24" s="39"/>
      <c r="M24" s="39"/>
      <c r="N24" s="39"/>
      <c r="O24" s="39"/>
      <c r="P24" s="39"/>
      <c r="Q24" s="41"/>
      <c r="R24" s="41"/>
      <c r="S24" s="41"/>
      <c r="T24" s="41"/>
      <c r="U24" s="41"/>
      <c r="V24" s="41"/>
      <c r="W24" s="42"/>
      <c r="X24" s="4"/>
      <c r="Y24" s="4"/>
      <c r="Z24" s="4"/>
      <c r="AA24" s="4"/>
      <c r="AB24" s="4"/>
    </row>
    <row r="25" spans="1:28" s="5" customFormat="1" ht="15" customHeight="1">
      <c r="A25" s="64" t="s">
        <v>2</v>
      </c>
      <c r="B25" s="65"/>
      <c r="C25" s="65"/>
      <c r="D25" s="29"/>
      <c r="E25" s="32">
        <f aca="true" t="shared" si="1" ref="E25:W25">SUM(E11:E23)</f>
        <v>8673238</v>
      </c>
      <c r="F25" s="32">
        <f t="shared" si="1"/>
        <v>12080580</v>
      </c>
      <c r="G25" s="32">
        <f t="shared" si="1"/>
        <v>0</v>
      </c>
      <c r="H25" s="32">
        <f t="shared" si="1"/>
        <v>12080580</v>
      </c>
      <c r="I25" s="39">
        <f t="shared" si="1"/>
        <v>7474430</v>
      </c>
      <c r="J25" s="39">
        <f t="shared" si="1"/>
        <v>616505</v>
      </c>
      <c r="K25" s="39">
        <f t="shared" si="1"/>
        <v>100099</v>
      </c>
      <c r="L25" s="39">
        <f t="shared" si="1"/>
        <v>0</v>
      </c>
      <c r="M25" s="39">
        <f t="shared" si="1"/>
        <v>671600</v>
      </c>
      <c r="N25" s="39">
        <f t="shared" si="1"/>
        <v>1829154</v>
      </c>
      <c r="O25" s="39">
        <f t="shared" si="1"/>
        <v>42292</v>
      </c>
      <c r="P25" s="39">
        <f t="shared" si="1"/>
        <v>1346500</v>
      </c>
      <c r="Q25" s="41">
        <f t="shared" si="1"/>
        <v>8050799</v>
      </c>
      <c r="R25" s="41">
        <f t="shared" si="1"/>
        <v>13885608</v>
      </c>
      <c r="S25" s="41">
        <f t="shared" si="1"/>
        <v>10057499</v>
      </c>
      <c r="T25" s="41">
        <f t="shared" si="1"/>
        <v>2023081</v>
      </c>
      <c r="U25" s="41">
        <f t="shared" si="1"/>
        <v>10607793</v>
      </c>
      <c r="V25" s="41">
        <f t="shared" si="1"/>
        <v>-7946</v>
      </c>
      <c r="W25" s="42">
        <f t="shared" si="1"/>
        <v>10138079</v>
      </c>
      <c r="X25" s="4"/>
      <c r="Y25" s="4"/>
      <c r="Z25" s="4"/>
      <c r="AA25" s="4"/>
      <c r="AB25" s="4"/>
    </row>
    <row r="26" spans="1:28" s="5" customFormat="1" ht="15" customHeight="1">
      <c r="A26" s="64"/>
      <c r="B26" s="65"/>
      <c r="C26" s="65"/>
      <c r="D26" s="29"/>
      <c r="E26" s="32"/>
      <c r="F26" s="32"/>
      <c r="G26" s="32"/>
      <c r="H26" s="32"/>
      <c r="I26" s="39"/>
      <c r="J26" s="39"/>
      <c r="K26" s="39"/>
      <c r="L26" s="39"/>
      <c r="M26" s="39"/>
      <c r="N26" s="39"/>
      <c r="O26" s="39"/>
      <c r="P26" s="39"/>
      <c r="Q26" s="41"/>
      <c r="R26" s="41"/>
      <c r="S26" s="41"/>
      <c r="T26" s="41"/>
      <c r="U26" s="41"/>
      <c r="V26" s="41"/>
      <c r="W26" s="42"/>
      <c r="X26" s="4"/>
      <c r="Y26" s="4"/>
      <c r="Z26" s="4"/>
      <c r="AA26" s="4"/>
      <c r="AB26" s="4"/>
    </row>
    <row r="27" spans="1:28" s="5" customFormat="1" ht="26.25" customHeight="1">
      <c r="A27" s="66">
        <v>1</v>
      </c>
      <c r="B27" s="67"/>
      <c r="C27" s="68" t="s">
        <v>29</v>
      </c>
      <c r="D27" s="30"/>
      <c r="E27" s="32">
        <v>9431</v>
      </c>
      <c r="F27" s="32">
        <v>92000</v>
      </c>
      <c r="G27" s="32">
        <v>92000</v>
      </c>
      <c r="H27" s="32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41">
        <v>0</v>
      </c>
      <c r="R27" s="41">
        <v>0</v>
      </c>
      <c r="S27" s="41">
        <v>0</v>
      </c>
      <c r="T27" s="41">
        <v>92000</v>
      </c>
      <c r="U27" s="41">
        <v>766</v>
      </c>
      <c r="V27" s="41">
        <v>1</v>
      </c>
      <c r="W27" s="42">
        <v>100666</v>
      </c>
      <c r="X27" s="4"/>
      <c r="Y27" s="4"/>
      <c r="Z27" s="4"/>
      <c r="AA27" s="4"/>
      <c r="AB27" s="4"/>
    </row>
    <row r="28" spans="1:28" s="5" customFormat="1" ht="26.25" customHeight="1">
      <c r="A28" s="66">
        <v>2</v>
      </c>
      <c r="B28" s="67"/>
      <c r="C28" s="68" t="s">
        <v>30</v>
      </c>
      <c r="D28" s="30"/>
      <c r="E28" s="32">
        <v>0</v>
      </c>
      <c r="F28" s="32">
        <v>344000</v>
      </c>
      <c r="G28" s="32">
        <v>0</v>
      </c>
      <c r="H28" s="32">
        <v>344000</v>
      </c>
      <c r="I28" s="39">
        <v>15500</v>
      </c>
      <c r="J28" s="39">
        <v>0</v>
      </c>
      <c r="K28" s="39">
        <v>0</v>
      </c>
      <c r="L28" s="39">
        <v>0</v>
      </c>
      <c r="M28" s="39">
        <v>0</v>
      </c>
      <c r="N28" s="39">
        <v>328500</v>
      </c>
      <c r="O28" s="39">
        <v>0</v>
      </c>
      <c r="P28" s="39">
        <v>0</v>
      </c>
      <c r="Q28" s="41">
        <v>0</v>
      </c>
      <c r="R28" s="41">
        <v>0</v>
      </c>
      <c r="S28" s="41">
        <v>344000</v>
      </c>
      <c r="T28" s="41">
        <v>0</v>
      </c>
      <c r="U28" s="41">
        <v>344000</v>
      </c>
      <c r="V28" s="41">
        <v>0</v>
      </c>
      <c r="W28" s="42">
        <v>0</v>
      </c>
      <c r="X28" s="4"/>
      <c r="Y28" s="4"/>
      <c r="Z28" s="4"/>
      <c r="AA28" s="4"/>
      <c r="AB28" s="4"/>
    </row>
    <row r="29" spans="1:28" s="5" customFormat="1" ht="26.25" customHeight="1">
      <c r="A29" s="66">
        <v>3</v>
      </c>
      <c r="B29" s="67"/>
      <c r="C29" s="68" t="s">
        <v>31</v>
      </c>
      <c r="D29" s="30"/>
      <c r="E29" s="32">
        <v>2835</v>
      </c>
      <c r="F29" s="32">
        <v>354</v>
      </c>
      <c r="G29" s="32">
        <v>0</v>
      </c>
      <c r="H29" s="32">
        <v>354</v>
      </c>
      <c r="I29" s="39">
        <v>0</v>
      </c>
      <c r="J29" s="39">
        <v>0</v>
      </c>
      <c r="K29" s="39">
        <v>354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41">
        <v>0</v>
      </c>
      <c r="R29" s="41">
        <v>0</v>
      </c>
      <c r="S29" s="41">
        <v>354</v>
      </c>
      <c r="T29" s="41">
        <v>0</v>
      </c>
      <c r="U29" s="41">
        <v>614</v>
      </c>
      <c r="V29" s="41">
        <v>0</v>
      </c>
      <c r="W29" s="42">
        <v>2575</v>
      </c>
      <c r="X29" s="4"/>
      <c r="Y29" s="4"/>
      <c r="Z29" s="4"/>
      <c r="AA29" s="4"/>
      <c r="AB29" s="4"/>
    </row>
    <row r="30" spans="1:28" s="5" customFormat="1" ht="26.25" customHeight="1">
      <c r="A30" s="66">
        <v>4</v>
      </c>
      <c r="B30" s="67"/>
      <c r="C30" s="68" t="s">
        <v>0</v>
      </c>
      <c r="D30" s="30"/>
      <c r="E30" s="32">
        <v>34762</v>
      </c>
      <c r="F30" s="32">
        <v>157</v>
      </c>
      <c r="G30" s="32">
        <v>0</v>
      </c>
      <c r="H30" s="32">
        <v>157</v>
      </c>
      <c r="I30" s="39">
        <v>0</v>
      </c>
      <c r="J30" s="39">
        <v>0</v>
      </c>
      <c r="K30" s="39">
        <v>157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41">
        <v>157</v>
      </c>
      <c r="R30" s="41">
        <v>0</v>
      </c>
      <c r="S30" s="41">
        <v>157</v>
      </c>
      <c r="T30" s="41">
        <v>0</v>
      </c>
      <c r="U30" s="41">
        <v>1178</v>
      </c>
      <c r="V30" s="41">
        <v>0</v>
      </c>
      <c r="W30" s="42">
        <v>33741</v>
      </c>
      <c r="X30" s="4"/>
      <c r="Y30" s="4"/>
      <c r="Z30" s="4"/>
      <c r="AA30" s="4"/>
      <c r="AB30" s="4"/>
    </row>
    <row r="31" spans="1:28" s="5" customFormat="1" ht="26.25" customHeight="1">
      <c r="A31" s="66">
        <v>5</v>
      </c>
      <c r="B31" s="67"/>
      <c r="C31" s="68" t="s">
        <v>32</v>
      </c>
      <c r="D31" s="30"/>
      <c r="E31" s="32">
        <v>1897</v>
      </c>
      <c r="F31" s="32">
        <v>0</v>
      </c>
      <c r="G31" s="32">
        <v>0</v>
      </c>
      <c r="H31" s="32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-1897</v>
      </c>
      <c r="W31" s="42">
        <v>0</v>
      </c>
      <c r="X31" s="4"/>
      <c r="Y31" s="4"/>
      <c r="Z31" s="6"/>
      <c r="AA31" s="4"/>
      <c r="AB31" s="4"/>
    </row>
    <row r="32" spans="1:28" s="5" customFormat="1" ht="26.25" customHeight="1">
      <c r="A32" s="66">
        <v>6</v>
      </c>
      <c r="B32" s="67"/>
      <c r="C32" s="68" t="s">
        <v>33</v>
      </c>
      <c r="D32" s="30"/>
      <c r="E32" s="32">
        <v>16750</v>
      </c>
      <c r="F32" s="32">
        <v>0</v>
      </c>
      <c r="G32" s="32">
        <v>0</v>
      </c>
      <c r="H32" s="32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41">
        <v>0</v>
      </c>
      <c r="R32" s="41">
        <v>0</v>
      </c>
      <c r="S32" s="41">
        <v>0</v>
      </c>
      <c r="T32" s="41">
        <v>0</v>
      </c>
      <c r="U32" s="41">
        <v>6700</v>
      </c>
      <c r="V32" s="41">
        <v>0</v>
      </c>
      <c r="W32" s="42">
        <v>10050</v>
      </c>
      <c r="X32" s="4"/>
      <c r="Y32" s="4"/>
      <c r="Z32" s="4"/>
      <c r="AA32" s="4"/>
      <c r="AB32" s="4"/>
    </row>
    <row r="33" spans="1:28" s="7" customFormat="1" ht="15" customHeight="1">
      <c r="A33" s="66"/>
      <c r="B33" s="67"/>
      <c r="C33" s="68"/>
      <c r="D33" s="30"/>
      <c r="E33" s="32"/>
      <c r="F33" s="32"/>
      <c r="G33" s="32"/>
      <c r="H33" s="32"/>
      <c r="I33" s="39"/>
      <c r="J33" s="39"/>
      <c r="K33" s="39"/>
      <c r="L33" s="39"/>
      <c r="M33" s="39"/>
      <c r="N33" s="39"/>
      <c r="O33" s="39"/>
      <c r="P33" s="39"/>
      <c r="Q33" s="41"/>
      <c r="R33" s="41"/>
      <c r="S33" s="41"/>
      <c r="T33" s="41"/>
      <c r="U33" s="41"/>
      <c r="V33" s="41"/>
      <c r="W33" s="42"/>
      <c r="X33" s="6"/>
      <c r="Y33" s="6"/>
      <c r="Z33" s="6"/>
      <c r="AA33" s="6"/>
      <c r="AB33" s="6"/>
    </row>
    <row r="34" spans="1:28" s="5" customFormat="1" ht="15" customHeight="1">
      <c r="A34" s="64" t="s">
        <v>35</v>
      </c>
      <c r="B34" s="65"/>
      <c r="C34" s="65"/>
      <c r="D34" s="29"/>
      <c r="E34" s="32">
        <f aca="true" t="shared" si="2" ref="E34:W34">SUM(E27:E32)</f>
        <v>65675</v>
      </c>
      <c r="F34" s="32">
        <f t="shared" si="2"/>
        <v>436511</v>
      </c>
      <c r="G34" s="32">
        <f t="shared" si="2"/>
        <v>92000</v>
      </c>
      <c r="H34" s="32">
        <f t="shared" si="2"/>
        <v>344511</v>
      </c>
      <c r="I34" s="39">
        <f t="shared" si="2"/>
        <v>15500</v>
      </c>
      <c r="J34" s="39">
        <f t="shared" si="2"/>
        <v>0</v>
      </c>
      <c r="K34" s="39">
        <f t="shared" si="2"/>
        <v>511</v>
      </c>
      <c r="L34" s="39">
        <f t="shared" si="2"/>
        <v>0</v>
      </c>
      <c r="M34" s="39">
        <f t="shared" si="2"/>
        <v>0</v>
      </c>
      <c r="N34" s="39">
        <f t="shared" si="2"/>
        <v>328500</v>
      </c>
      <c r="O34" s="39">
        <f t="shared" si="2"/>
        <v>0</v>
      </c>
      <c r="P34" s="39">
        <f t="shared" si="2"/>
        <v>0</v>
      </c>
      <c r="Q34" s="41">
        <f t="shared" si="2"/>
        <v>157</v>
      </c>
      <c r="R34" s="41">
        <f t="shared" si="2"/>
        <v>0</v>
      </c>
      <c r="S34" s="41">
        <f t="shared" si="2"/>
        <v>344511</v>
      </c>
      <c r="T34" s="41">
        <f t="shared" si="2"/>
        <v>92000</v>
      </c>
      <c r="U34" s="41">
        <f t="shared" si="2"/>
        <v>353258</v>
      </c>
      <c r="V34" s="41">
        <f t="shared" si="2"/>
        <v>-1896</v>
      </c>
      <c r="W34" s="42">
        <f t="shared" si="2"/>
        <v>147032</v>
      </c>
      <c r="X34" s="4"/>
      <c r="Y34" s="4"/>
      <c r="Z34" s="4"/>
      <c r="AA34" s="4"/>
      <c r="AB34" s="4"/>
    </row>
    <row r="35" spans="1:28" s="5" customFormat="1" ht="15" customHeight="1" thickBot="1">
      <c r="A35" s="69"/>
      <c r="B35" s="70"/>
      <c r="C35" s="70"/>
      <c r="D35" s="31"/>
      <c r="E35" s="33"/>
      <c r="F35" s="33"/>
      <c r="G35" s="33"/>
      <c r="H35" s="33"/>
      <c r="I35" s="40"/>
      <c r="J35" s="40"/>
      <c r="K35" s="40"/>
      <c r="L35" s="40"/>
      <c r="M35" s="40"/>
      <c r="N35" s="40"/>
      <c r="O35" s="40"/>
      <c r="P35" s="40"/>
      <c r="Q35" s="43"/>
      <c r="R35" s="43"/>
      <c r="S35" s="43"/>
      <c r="T35" s="43"/>
      <c r="U35" s="43"/>
      <c r="V35" s="43"/>
      <c r="W35" s="44"/>
      <c r="X35" s="4"/>
      <c r="Y35" s="4"/>
      <c r="Z35" s="4"/>
      <c r="AA35" s="4"/>
      <c r="AB35" s="4"/>
    </row>
    <row r="36" spans="3:28" s="34" customFormat="1" ht="17.25" customHeight="1" hidden="1">
      <c r="C36" s="34" t="s">
        <v>63</v>
      </c>
      <c r="E36" s="34">
        <v>30</v>
      </c>
      <c r="F36" s="34">
        <v>30</v>
      </c>
      <c r="G36" s="34">
        <v>30</v>
      </c>
      <c r="H36" s="34">
        <v>30</v>
      </c>
      <c r="I36" s="34">
        <v>30</v>
      </c>
      <c r="J36" s="34">
        <v>30</v>
      </c>
      <c r="K36" s="34">
        <v>30</v>
      </c>
      <c r="L36" s="34">
        <v>30</v>
      </c>
      <c r="M36" s="34">
        <v>30</v>
      </c>
      <c r="N36" s="34">
        <v>30</v>
      </c>
      <c r="O36" s="34">
        <v>30</v>
      </c>
      <c r="P36" s="34">
        <v>30</v>
      </c>
      <c r="Q36" s="34">
        <v>30</v>
      </c>
      <c r="R36" s="34">
        <v>30</v>
      </c>
      <c r="S36" s="34">
        <v>30</v>
      </c>
      <c r="T36" s="34">
        <v>30</v>
      </c>
      <c r="U36" s="34">
        <v>30</v>
      </c>
      <c r="V36" s="34">
        <v>30</v>
      </c>
      <c r="W36" s="34">
        <v>30</v>
      </c>
      <c r="X36" s="35"/>
      <c r="Y36" s="35"/>
      <c r="Z36" s="35"/>
      <c r="AA36" s="35"/>
      <c r="AB36" s="35"/>
    </row>
    <row r="37" spans="3:28" s="34" customFormat="1" ht="17.25" customHeight="1" hidden="1">
      <c r="C37" s="34" t="s">
        <v>64</v>
      </c>
      <c r="E37" s="34">
        <v>1</v>
      </c>
      <c r="F37" s="34">
        <v>1</v>
      </c>
      <c r="G37" s="34">
        <v>2</v>
      </c>
      <c r="H37" s="34">
        <v>3</v>
      </c>
      <c r="I37" s="34">
        <v>4</v>
      </c>
      <c r="J37" s="34">
        <v>5</v>
      </c>
      <c r="K37" s="34">
        <v>6</v>
      </c>
      <c r="L37" s="34">
        <v>7</v>
      </c>
      <c r="M37" s="34">
        <v>8</v>
      </c>
      <c r="N37" s="34">
        <v>9</v>
      </c>
      <c r="O37" s="34">
        <v>10</v>
      </c>
      <c r="P37" s="34">
        <v>11</v>
      </c>
      <c r="Q37" s="34">
        <v>12</v>
      </c>
      <c r="R37" s="34">
        <v>13</v>
      </c>
      <c r="S37" s="34">
        <v>1</v>
      </c>
      <c r="T37" s="34">
        <v>1</v>
      </c>
      <c r="U37" s="34">
        <v>1</v>
      </c>
      <c r="V37" s="34">
        <v>1</v>
      </c>
      <c r="W37" s="34">
        <v>1</v>
      </c>
      <c r="X37" s="35"/>
      <c r="Y37" s="35"/>
      <c r="Z37" s="35"/>
      <c r="AA37" s="35"/>
      <c r="AB37" s="35"/>
    </row>
    <row r="38" spans="3:28" s="34" customFormat="1" ht="17.25" customHeight="1" hidden="1">
      <c r="C38" s="34" t="s">
        <v>65</v>
      </c>
      <c r="E38" s="34">
        <v>1</v>
      </c>
      <c r="F38" s="34">
        <v>2</v>
      </c>
      <c r="G38" s="34">
        <v>2</v>
      </c>
      <c r="H38" s="34">
        <v>2</v>
      </c>
      <c r="I38" s="34">
        <v>2</v>
      </c>
      <c r="J38" s="34">
        <v>2</v>
      </c>
      <c r="K38" s="34">
        <v>2</v>
      </c>
      <c r="L38" s="34">
        <v>2</v>
      </c>
      <c r="M38" s="34">
        <v>2</v>
      </c>
      <c r="N38" s="34">
        <v>2</v>
      </c>
      <c r="O38" s="34">
        <v>2</v>
      </c>
      <c r="P38" s="34">
        <v>2</v>
      </c>
      <c r="Q38" s="34">
        <v>2</v>
      </c>
      <c r="R38" s="34">
        <v>2</v>
      </c>
      <c r="S38" s="34">
        <v>7</v>
      </c>
      <c r="T38" s="34">
        <v>8</v>
      </c>
      <c r="U38" s="34">
        <v>9</v>
      </c>
      <c r="V38" s="34">
        <v>10</v>
      </c>
      <c r="W38" s="34">
        <v>11</v>
      </c>
      <c r="X38" s="35"/>
      <c r="Y38" s="35"/>
      <c r="Z38" s="35"/>
      <c r="AA38" s="35"/>
      <c r="AB38" s="35"/>
    </row>
    <row r="39" spans="1:28" s="71" customFormat="1" ht="17.25" customHeight="1" hidden="1">
      <c r="A39" s="34"/>
      <c r="B39" s="34"/>
      <c r="C39" s="34" t="s">
        <v>66</v>
      </c>
      <c r="D39" s="34"/>
      <c r="E39" s="71" t="s">
        <v>46</v>
      </c>
      <c r="F39" s="71" t="s">
        <v>47</v>
      </c>
      <c r="G39" s="71" t="s">
        <v>48</v>
      </c>
      <c r="H39" s="71" t="s">
        <v>49</v>
      </c>
      <c r="I39" s="71" t="s">
        <v>50</v>
      </c>
      <c r="J39" s="71" t="s">
        <v>51</v>
      </c>
      <c r="K39" s="71" t="s">
        <v>52</v>
      </c>
      <c r="L39" s="71" t="s">
        <v>53</v>
      </c>
      <c r="M39" s="71" t="s">
        <v>54</v>
      </c>
      <c r="N39" s="71" t="s">
        <v>55</v>
      </c>
      <c r="O39" s="71" t="s">
        <v>56</v>
      </c>
      <c r="P39" s="71" t="s">
        <v>57</v>
      </c>
      <c r="Q39" s="71" t="s">
        <v>58</v>
      </c>
      <c r="R39" s="71" t="s">
        <v>59</v>
      </c>
      <c r="S39" s="71" t="s">
        <v>36</v>
      </c>
      <c r="T39" s="71" t="s">
        <v>37</v>
      </c>
      <c r="U39" s="71" t="s">
        <v>60</v>
      </c>
      <c r="V39" s="71" t="s">
        <v>61</v>
      </c>
      <c r="W39" s="71" t="s">
        <v>62</v>
      </c>
      <c r="X39" s="72"/>
      <c r="Y39" s="72"/>
      <c r="Z39" s="72"/>
      <c r="AA39" s="72"/>
      <c r="AB39" s="72"/>
    </row>
  </sheetData>
  <sheetProtection/>
  <mergeCells count="5">
    <mergeCell ref="S3:T4"/>
    <mergeCell ref="A6:C6"/>
    <mergeCell ref="I4:P4"/>
    <mergeCell ref="Q4:R4"/>
    <mergeCell ref="G3:H3"/>
  </mergeCells>
  <printOptions/>
  <pageMargins left="0.8858267716535434" right="0.6692913385826772" top="0.9448818897637796" bottom="0.2755905511811024" header="0.5118110236220472" footer="0.3937007874015748"/>
  <pageSetup fitToWidth="2" horizontalDpi="600" verticalDpi="600" orientation="portrait" paperSize="9" r:id="rId2"/>
  <colBreaks count="2" manualBreakCount="2">
    <brk id="8" max="34" man="1"/>
    <brk id="16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酒井　友加</cp:lastModifiedBy>
  <cp:lastPrinted>2013-03-25T01:47:39Z</cp:lastPrinted>
  <dcterms:created xsi:type="dcterms:W3CDTF">2004-12-29T02:28:16Z</dcterms:created>
  <dcterms:modified xsi:type="dcterms:W3CDTF">2014-03-28T10:49:32Z</dcterms:modified>
  <cp:category/>
  <cp:version/>
  <cp:contentType/>
  <cp:contentStatus/>
</cp:coreProperties>
</file>