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0" windowWidth="14940" windowHeight="9420" activeTab="0"/>
  </bookViews>
  <sheets>
    <sheet name="1 補助事業費" sheetId="1" r:id="rId1"/>
    <sheet name="2 単独事業費" sheetId="2" r:id="rId2"/>
    <sheet name="3 県営事業負担金" sheetId="3" r:id="rId3"/>
    <sheet name="4 国直轄、同級他団体、受託事業" sheetId="4" r:id="rId4"/>
  </sheets>
  <definedNames>
    <definedName name="_xlnm.Print_Area" localSheetId="0">'1 補助事業費'!$A$1:$BC$35</definedName>
    <definedName name="_xlnm.Print_Area" localSheetId="1">'2 単独事業費'!$A$1:$BD$35</definedName>
    <definedName name="_xlnm.Print_Area" localSheetId="2">'3 県営事業負担金'!$A$1:$AA$35</definedName>
    <definedName name="_xlnm.Print_Area" localSheetId="3">'4 国直轄、同級他団体、受託事業'!$A$1:$AG$35</definedName>
    <definedName name="_xlnm.Print_Titles" localSheetId="0">'1 補助事業費'!$A:$D</definedName>
    <definedName name="_xlnm.Print_Titles" localSheetId="1">'2 単独事業費'!$A:$D</definedName>
    <definedName name="_xlnm.Print_Titles" localSheetId="2">'3 県営事業負担金'!$A:$D</definedName>
    <definedName name="_xlnm.Print_Titles" localSheetId="3">'4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<sst xmlns="http://schemas.openxmlformats.org/spreadsheetml/2006/main" count="438" uniqueCount="272">
  <si>
    <t>田布施町</t>
  </si>
  <si>
    <t>県　　　　計</t>
  </si>
  <si>
    <t>市　　　　計</t>
  </si>
  <si>
    <t>区　　分</t>
  </si>
  <si>
    <t>補助事業費計</t>
  </si>
  <si>
    <t>(1)清掃費</t>
  </si>
  <si>
    <t>(2)環境衛生費</t>
  </si>
  <si>
    <t>(3)その他</t>
  </si>
  <si>
    <t>(1)造林</t>
  </si>
  <si>
    <t>(2)林道</t>
  </si>
  <si>
    <t>(3)治山</t>
  </si>
  <si>
    <t>(4)砂防</t>
  </si>
  <si>
    <t>(5)漁港</t>
  </si>
  <si>
    <t>(6)農業農村整備</t>
  </si>
  <si>
    <t>(7)海岸保全</t>
  </si>
  <si>
    <t>(8)その他</t>
  </si>
  <si>
    <t>(1)道路</t>
  </si>
  <si>
    <t>(2)橋りょう</t>
  </si>
  <si>
    <t>(3)河川</t>
  </si>
  <si>
    <t>(5)海岸保全</t>
  </si>
  <si>
    <t>(6)港湾</t>
  </si>
  <si>
    <t>(7)都市計画</t>
  </si>
  <si>
    <t>(8)住宅</t>
  </si>
  <si>
    <t>(9)空港</t>
  </si>
  <si>
    <t>(10)その他</t>
  </si>
  <si>
    <t>(1)小学校</t>
  </si>
  <si>
    <t>(2)中学校</t>
  </si>
  <si>
    <t>(3)高等学校</t>
  </si>
  <si>
    <t>(4)幼稚園</t>
  </si>
  <si>
    <t>(5)特殊学校</t>
  </si>
  <si>
    <t>(6)大学</t>
  </si>
  <si>
    <t>(7)各種学校</t>
  </si>
  <si>
    <t>(8)社会教育</t>
  </si>
  <si>
    <t>(9)その他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</si>
  <si>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</si>
  <si>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</si>
  <si>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</si>
  <si>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</si>
  <si>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</si>
  <si>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</si>
  <si>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</si>
  <si>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</si>
  <si>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</si>
  <si>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</si>
  <si>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</si>
  <si>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</si>
  <si>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</si>
  <si>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</si>
  <si>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</si>
  <si>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</si>
  <si>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</si>
  <si>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</si>
  <si>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</si>
  <si>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</si>
  <si>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</si>
  <si>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</si>
  <si>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</si>
  <si>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</si>
  <si>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</si>
  <si>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</si>
  <si>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</si>
  <si>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</si>
  <si>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</si>
  <si>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</si>
  <si>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</si>
  <si>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21-01-01</t>
  </si>
  <si>
    <t>21-02-01</t>
  </si>
  <si>
    <t>21-03-01</t>
  </si>
  <si>
    <t>21-04-01</t>
  </si>
  <si>
    <t>21-05-01</t>
  </si>
  <si>
    <t>21-06-01</t>
  </si>
  <si>
    <t>21-07-01</t>
  </si>
  <si>
    <t>21-08-01</t>
  </si>
  <si>
    <t>21-09-01</t>
  </si>
  <si>
    <t>21-10-01</t>
  </si>
  <si>
    <t>21-11-01</t>
  </si>
  <si>
    <t>21-12-01</t>
  </si>
  <si>
    <t>21-13-01</t>
  </si>
  <si>
    <t>21-14-01</t>
  </si>
  <si>
    <t>21-15-01</t>
  </si>
  <si>
    <t>21-16-01</t>
  </si>
  <si>
    <t>21-17-01</t>
  </si>
  <si>
    <t>21-18-01</t>
  </si>
  <si>
    <t>21-19-01</t>
  </si>
  <si>
    <t>21-20-01</t>
  </si>
  <si>
    <t>21-21-01</t>
  </si>
  <si>
    <t>21-22-01</t>
  </si>
  <si>
    <t>21-23-01</t>
  </si>
  <si>
    <t>21-24-01</t>
  </si>
  <si>
    <t>21-25-01</t>
  </si>
  <si>
    <t>21-26-01</t>
  </si>
  <si>
    <t>21-27-01</t>
  </si>
  <si>
    <t>21-28-01</t>
  </si>
  <si>
    <t>21-29-01</t>
  </si>
  <si>
    <t>21-30-01</t>
  </si>
  <si>
    <t>21-31-01</t>
  </si>
  <si>
    <t>21-32-01</t>
  </si>
  <si>
    <t>21-33-01</t>
  </si>
  <si>
    <t>21-34-01</t>
  </si>
  <si>
    <t>21-35-01</t>
  </si>
  <si>
    <t>21-36-01</t>
  </si>
  <si>
    <t>21-37-01</t>
  </si>
  <si>
    <t>21-38-01</t>
  </si>
  <si>
    <t>21-39-01</t>
  </si>
  <si>
    <t>21-40-01</t>
  </si>
  <si>
    <t>21-41-01</t>
  </si>
  <si>
    <t>21-42-01</t>
  </si>
  <si>
    <t>21-43-01</t>
  </si>
  <si>
    <t>21-44-01</t>
  </si>
  <si>
    <t>21-45-01</t>
  </si>
  <si>
    <t>21-46-01</t>
  </si>
  <si>
    <t>21-47-01</t>
  </si>
  <si>
    <t>21-48-01</t>
  </si>
  <si>
    <t>21-49-01</t>
  </si>
  <si>
    <t>21-50-01</t>
  </si>
  <si>
    <t>21-51-01</t>
  </si>
  <si>
    <t>単独事業費計</t>
  </si>
  <si>
    <t>22-01-01</t>
  </si>
  <si>
    <t>22-02-01</t>
  </si>
  <si>
    <t>22-03-01</t>
  </si>
  <si>
    <t>22-04-01</t>
  </si>
  <si>
    <t>22-05-01</t>
  </si>
  <si>
    <t>22-06-01</t>
  </si>
  <si>
    <t>22-07-01</t>
  </si>
  <si>
    <t>22-08-01</t>
  </si>
  <si>
    <t>22-09-01</t>
  </si>
  <si>
    <t>22-10-01</t>
  </si>
  <si>
    <t>22-11-01</t>
  </si>
  <si>
    <t>22-12-01</t>
  </si>
  <si>
    <t>22-13-01</t>
  </si>
  <si>
    <t>22-14-01</t>
  </si>
  <si>
    <t>22-15-01</t>
  </si>
  <si>
    <t>22-16-01</t>
  </si>
  <si>
    <t>22-17-01</t>
  </si>
  <si>
    <t>22-18-01</t>
  </si>
  <si>
    <t>22-19-01</t>
  </si>
  <si>
    <t>22-20-01</t>
  </si>
  <si>
    <t>22-21-01</t>
  </si>
  <si>
    <t>22-22-01</t>
  </si>
  <si>
    <t>22-23-01</t>
  </si>
  <si>
    <t>22-24-01</t>
  </si>
  <si>
    <t>22-25-01</t>
  </si>
  <si>
    <t>22-26-01</t>
  </si>
  <si>
    <t>22-27-01</t>
  </si>
  <si>
    <t>22-28-01</t>
  </si>
  <si>
    <t>22-29-01</t>
  </si>
  <si>
    <t>22-30-01</t>
  </si>
  <si>
    <t>22-31-01</t>
  </si>
  <si>
    <t>22-32-01</t>
  </si>
  <si>
    <t>22-33-01</t>
  </si>
  <si>
    <t>22-34-01</t>
  </si>
  <si>
    <t>22-35-01</t>
  </si>
  <si>
    <t>22-36-01</t>
  </si>
  <si>
    <t>22-37-01</t>
  </si>
  <si>
    <t>22-38-01</t>
  </si>
  <si>
    <t>22-39-01</t>
  </si>
  <si>
    <t>22-40-01</t>
  </si>
  <si>
    <t>22-41-01</t>
  </si>
  <si>
    <t>22-42-01</t>
  </si>
  <si>
    <t>22-43-01</t>
  </si>
  <si>
    <t>22-44-01</t>
  </si>
  <si>
    <t>22-45-01</t>
  </si>
  <si>
    <t>22-46-01</t>
  </si>
  <si>
    <t>22-47-01</t>
  </si>
  <si>
    <t>22-48-01</t>
  </si>
  <si>
    <t>22-49-01</t>
  </si>
  <si>
    <t>22-50-01</t>
  </si>
  <si>
    <t>22-51-01</t>
  </si>
  <si>
    <t>22-52-01</t>
  </si>
  <si>
    <t>県営事業</t>
  </si>
  <si>
    <t>(1)道路橋りょう</t>
  </si>
  <si>
    <t>(2)河川海岸</t>
  </si>
  <si>
    <t>(3)港湾</t>
  </si>
  <si>
    <t>負担金計</t>
  </si>
  <si>
    <t>うち農業農村整備</t>
  </si>
  <si>
    <t>うち高等学校</t>
  </si>
  <si>
    <t>23-01-01</t>
  </si>
  <si>
    <t>23-02-01</t>
  </si>
  <si>
    <t>23-03-01</t>
  </si>
  <si>
    <t>23-04-01</t>
  </si>
  <si>
    <t>23-05-01</t>
  </si>
  <si>
    <t>23-06-01</t>
  </si>
  <si>
    <t>23-07-01</t>
  </si>
  <si>
    <t>23-08-01</t>
  </si>
  <si>
    <t>23-09-01</t>
  </si>
  <si>
    <t>23-10-01</t>
  </si>
  <si>
    <t>23-11-01</t>
  </si>
  <si>
    <t>23-12-01</t>
  </si>
  <si>
    <t>23-13-01</t>
  </si>
  <si>
    <t>23-14-01</t>
  </si>
  <si>
    <t>23-15-01</t>
  </si>
  <si>
    <t>23-16-01</t>
  </si>
  <si>
    <t>23-17-01</t>
  </si>
  <si>
    <t>23-18-01</t>
  </si>
  <si>
    <t>23-19-01</t>
  </si>
  <si>
    <t>23-20-01</t>
  </si>
  <si>
    <t>23-21-01</t>
  </si>
  <si>
    <t>23-22-01</t>
  </si>
  <si>
    <t>23-23-01</t>
  </si>
  <si>
    <t>国　直　轄　事　業　負　担　金　の　内　訳</t>
  </si>
  <si>
    <t>同級他団体</t>
  </si>
  <si>
    <t>受託事業計</t>
  </si>
  <si>
    <t>計</t>
  </si>
  <si>
    <t>23-24-01</t>
  </si>
  <si>
    <t>23-25-01</t>
  </si>
  <si>
    <t>23-26-01</t>
  </si>
  <si>
    <t>23-27-01</t>
  </si>
  <si>
    <t>23-28-01</t>
  </si>
  <si>
    <t>23-29-01</t>
  </si>
  <si>
    <t>23-30-01</t>
  </si>
  <si>
    <t>23-31-01</t>
  </si>
  <si>
    <t>23-32-01</t>
  </si>
  <si>
    <t>23-33-01</t>
  </si>
  <si>
    <t>23-34-01</t>
  </si>
  <si>
    <t>23-35-01</t>
  </si>
  <si>
    <t>23-36-01</t>
  </si>
  <si>
    <t>23-37-01</t>
  </si>
  <si>
    <t>23-38-01</t>
  </si>
  <si>
    <t>23-39-01</t>
  </si>
  <si>
    <t>23-40-01</t>
  </si>
  <si>
    <t>23-41-01</t>
  </si>
  <si>
    <t>23-42-01</t>
  </si>
  <si>
    <t>23-43-01</t>
  </si>
  <si>
    <t>23-44-01</t>
  </si>
  <si>
    <t>23-45-01</t>
  </si>
  <si>
    <t>23-46-01</t>
  </si>
  <si>
    <t>23-47-01</t>
  </si>
  <si>
    <t>23-48-01</t>
  </si>
  <si>
    <t>23-49-01</t>
  </si>
  <si>
    <t>23-50-01</t>
  </si>
  <si>
    <t>23-51-01</t>
  </si>
  <si>
    <t>23-52-01</t>
  </si>
  <si>
    <t xml:space="preserve">国直轄、 </t>
  </si>
  <si>
    <t>第２－１８表　普通建設事業費の状況（21～23表関係）－決算額－</t>
  </si>
  <si>
    <t>（単位 千円）</t>
  </si>
  <si>
    <t>表</t>
  </si>
  <si>
    <t>行</t>
  </si>
  <si>
    <t>列</t>
  </si>
  <si>
    <t>22年度</t>
  </si>
  <si>
    <t>　１ 補助事業費の状況</t>
  </si>
  <si>
    <t>1 総務費</t>
  </si>
  <si>
    <t>2 民生費</t>
  </si>
  <si>
    <t>3 衛生費</t>
  </si>
  <si>
    <t>4 労働費</t>
  </si>
  <si>
    <t>5 農林水産業費</t>
  </si>
  <si>
    <t>6 商工費</t>
  </si>
  <si>
    <t>7 土木費</t>
  </si>
  <si>
    <t>8 消防費</t>
  </si>
  <si>
    <t>9 教育費</t>
  </si>
  <si>
    <t>　２ 単独事業費の状況</t>
  </si>
  <si>
    <t>10 その他</t>
  </si>
  <si>
    <t>　３ 県営事業負担金の状況</t>
  </si>
  <si>
    <t>1 総務費</t>
  </si>
  <si>
    <t>　４ 国直轄、同級他団体、受託事業の状況</t>
  </si>
  <si>
    <r>
      <t>第２－１８表　</t>
    </r>
    <r>
      <rPr>
        <sz val="10"/>
        <rFont val="ＭＳ ゴシック"/>
        <family val="3"/>
      </rPr>
      <t>普通建設事業費の状況（21～23表関係）－決算額－</t>
    </r>
  </si>
  <si>
    <t>4 労働費</t>
  </si>
  <si>
    <t>5 農林水産業費</t>
  </si>
  <si>
    <t>(4)都市計画</t>
  </si>
  <si>
    <t>①街路</t>
  </si>
  <si>
    <t>②都市下水路</t>
  </si>
  <si>
    <t>③区画整理</t>
  </si>
  <si>
    <t>④その他</t>
  </si>
  <si>
    <t>(5)住宅</t>
  </si>
  <si>
    <t>(6)その他</t>
  </si>
  <si>
    <t>8 消防費</t>
  </si>
  <si>
    <t>9 教育費</t>
  </si>
  <si>
    <t>10 その他</t>
  </si>
  <si>
    <t>1 道路橋りょう</t>
  </si>
  <si>
    <t>2 河川海岸</t>
  </si>
  <si>
    <t>3 港湾</t>
  </si>
  <si>
    <t>4 農業農村整備</t>
  </si>
  <si>
    <t>5 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</si>
</sst>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centerContinuous" vertical="center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5" fillId="0" borderId="3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2" xfId="0" applyFont="1" applyFill="1" applyBorder="1" applyAlignment="1">
      <alignment vertical="top" shrinkToFit="1"/>
    </xf>
    <xf numFmtId="0" fontId="5" fillId="0" borderId="0" xfId="0" applyFont="1" applyBorder="1" applyAlignment="1">
      <alignment horizontal="distributed" vertical="center" shrinkToFit="1"/>
    </xf>
    <xf numFmtId="0" fontId="9" fillId="0" borderId="0" xfId="61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0" xfId="64" applyFont="1" applyAlignment="1">
      <alignment horizontal="center"/>
      <protection/>
    </xf>
    <xf numFmtId="49" fontId="5" fillId="0" borderId="27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2(1)" xfId="61"/>
    <cellStyle name="標準_帳票61_22(2)" xfId="62"/>
    <cellStyle name="標準_帳票61_23(1)" xfId="63"/>
    <cellStyle name="標準_帳票61_23(2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BA8" sqref="BA8:BB35"/>
      <selection pane="topRight" activeCell="BA8" sqref="BA8:BB35"/>
      <selection pane="bottomLeft" activeCell="BA8" sqref="BA8:BB35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29" width="11.75390625" style="92" customWidth="1"/>
    <col min="30" max="30" width="11.75390625" style="110" customWidth="1"/>
    <col min="31" max="55" width="11.75390625" style="92" customWidth="1"/>
    <col min="56" max="56" width="9.625" style="92" customWidth="1"/>
    <col min="57" max="16384" width="9.00390625" style="92" customWidth="1"/>
  </cols>
  <sheetData>
    <row r="1" spans="1:5" s="6" customFormat="1" ht="17.25" customHeight="1">
      <c r="A1" s="70"/>
      <c r="B1" s="70"/>
      <c r="C1" s="70"/>
      <c r="E1" s="71" t="s">
        <v>233</v>
      </c>
    </row>
    <row r="2" spans="1:55" s="6" customFormat="1" ht="22.5" customHeight="1" thickBot="1">
      <c r="A2" s="70"/>
      <c r="B2" s="70"/>
      <c r="C2" s="70"/>
      <c r="E2" s="71" t="s">
        <v>239</v>
      </c>
      <c r="BC2" s="72" t="s">
        <v>234</v>
      </c>
    </row>
    <row r="3" spans="1:55" s="2" customFormat="1" ht="17.25" customHeight="1">
      <c r="A3" s="73"/>
      <c r="B3" s="13"/>
      <c r="C3" s="74"/>
      <c r="D3" s="10"/>
      <c r="E3" s="11"/>
      <c r="F3" s="12"/>
      <c r="G3" s="10"/>
      <c r="H3" s="12"/>
      <c r="I3" s="10"/>
      <c r="J3" s="11"/>
      <c r="K3" s="12"/>
      <c r="L3" s="13"/>
      <c r="M3" s="10"/>
      <c r="N3" s="11"/>
      <c r="O3" s="11"/>
      <c r="P3" s="11"/>
      <c r="Q3" s="12"/>
      <c r="R3" s="11"/>
      <c r="S3" s="10"/>
      <c r="T3" s="11"/>
      <c r="U3" s="12"/>
      <c r="V3" s="11"/>
      <c r="W3" s="11"/>
      <c r="X3" s="11"/>
      <c r="Y3" s="11"/>
      <c r="Z3" s="13"/>
      <c r="AA3" s="13"/>
      <c r="AB3" s="10"/>
      <c r="AC3" s="11"/>
      <c r="AD3" s="11"/>
      <c r="AE3" s="11"/>
      <c r="AF3" s="11"/>
      <c r="AG3" s="10"/>
      <c r="AH3" s="11"/>
      <c r="AI3" s="11"/>
      <c r="AJ3" s="12"/>
      <c r="AK3" s="13"/>
      <c r="AL3" s="13"/>
      <c r="AM3" s="13"/>
      <c r="AN3" s="10"/>
      <c r="AO3" s="11"/>
      <c r="AP3" s="11"/>
      <c r="AQ3" s="12"/>
      <c r="AR3" s="12"/>
      <c r="AS3" s="10"/>
      <c r="AT3" s="11"/>
      <c r="AU3" s="13"/>
      <c r="AV3" s="11"/>
      <c r="AW3" s="11"/>
      <c r="AX3" s="11"/>
      <c r="AY3" s="11"/>
      <c r="AZ3" s="11"/>
      <c r="BA3" s="11"/>
      <c r="BB3" s="10"/>
      <c r="BC3" s="14"/>
    </row>
    <row r="4" spans="1:55" s="2" customFormat="1" ht="17.25" customHeight="1">
      <c r="A4" s="75"/>
      <c r="B4" s="70"/>
      <c r="C4" s="76" t="s">
        <v>3</v>
      </c>
      <c r="D4" s="15"/>
      <c r="E4" s="16"/>
      <c r="F4" s="17"/>
      <c r="G4" s="18"/>
      <c r="H4" s="17"/>
      <c r="I4" s="18"/>
      <c r="J4" s="19"/>
      <c r="K4" s="27"/>
      <c r="L4" s="20"/>
      <c r="M4" s="18"/>
      <c r="N4" s="19"/>
      <c r="O4" s="19"/>
      <c r="P4" s="16"/>
      <c r="Q4" s="17"/>
      <c r="R4" s="19"/>
      <c r="S4" s="21"/>
      <c r="T4" s="19"/>
      <c r="U4" s="17"/>
      <c r="V4" s="16"/>
      <c r="W4" s="16"/>
      <c r="X4" s="19"/>
      <c r="Y4" s="19"/>
      <c r="Z4" s="22"/>
      <c r="AA4" s="23"/>
      <c r="AB4" s="24"/>
      <c r="AC4" s="19"/>
      <c r="AD4" s="19"/>
      <c r="AE4" s="19"/>
      <c r="AF4" s="19"/>
      <c r="AG4" s="25"/>
      <c r="AH4" s="16"/>
      <c r="AI4" s="19"/>
      <c r="AJ4" s="17"/>
      <c r="AK4" s="26"/>
      <c r="AL4" s="23"/>
      <c r="AM4" s="23"/>
      <c r="AN4" s="24"/>
      <c r="AO4" s="19"/>
      <c r="AP4" s="19"/>
      <c r="AQ4" s="17"/>
      <c r="AR4" s="27"/>
      <c r="AS4" s="28"/>
      <c r="AT4" s="19"/>
      <c r="AU4" s="22"/>
      <c r="AV4" s="19"/>
      <c r="AW4" s="29"/>
      <c r="AX4" s="29"/>
      <c r="AY4" s="29"/>
      <c r="AZ4" s="19"/>
      <c r="BA4" s="19"/>
      <c r="BB4" s="21"/>
      <c r="BC4" s="30"/>
    </row>
    <row r="5" spans="1:55" s="3" customFormat="1" ht="17.25" customHeight="1">
      <c r="A5" s="62"/>
      <c r="B5" s="35"/>
      <c r="C5" s="35"/>
      <c r="D5" s="31"/>
      <c r="E5" s="32" t="s">
        <v>4</v>
      </c>
      <c r="F5" s="32" t="s">
        <v>240</v>
      </c>
      <c r="G5" s="33"/>
      <c r="H5" s="32" t="s">
        <v>241</v>
      </c>
      <c r="I5" s="33"/>
      <c r="J5" s="32" t="s">
        <v>242</v>
      </c>
      <c r="K5" s="32" t="s">
        <v>5</v>
      </c>
      <c r="L5" s="31"/>
      <c r="M5" s="32"/>
      <c r="N5" s="32" t="s">
        <v>6</v>
      </c>
      <c r="O5" s="32" t="s">
        <v>7</v>
      </c>
      <c r="P5" s="32" t="s">
        <v>243</v>
      </c>
      <c r="Q5" s="32" t="s">
        <v>244</v>
      </c>
      <c r="R5" s="32" t="s">
        <v>8</v>
      </c>
      <c r="S5" s="31" t="s">
        <v>9</v>
      </c>
      <c r="T5" s="32" t="s">
        <v>10</v>
      </c>
      <c r="U5" s="34" t="s">
        <v>11</v>
      </c>
      <c r="V5" s="32" t="s">
        <v>12</v>
      </c>
      <c r="W5" s="32" t="s">
        <v>13</v>
      </c>
      <c r="X5" s="32" t="s">
        <v>14</v>
      </c>
      <c r="Y5" s="32" t="s">
        <v>15</v>
      </c>
      <c r="Z5" s="31" t="s">
        <v>245</v>
      </c>
      <c r="AA5" s="32"/>
      <c r="AB5" s="32"/>
      <c r="AC5" s="32" t="s">
        <v>246</v>
      </c>
      <c r="AD5" s="32" t="s">
        <v>16</v>
      </c>
      <c r="AE5" s="32" t="s">
        <v>17</v>
      </c>
      <c r="AF5" s="32" t="s">
        <v>18</v>
      </c>
      <c r="AG5" s="31" t="s">
        <v>11</v>
      </c>
      <c r="AH5" s="32" t="s">
        <v>19</v>
      </c>
      <c r="AI5" s="32" t="s">
        <v>20</v>
      </c>
      <c r="AJ5" s="32" t="s">
        <v>21</v>
      </c>
      <c r="AK5" s="32"/>
      <c r="AL5" s="32"/>
      <c r="AM5" s="32"/>
      <c r="AN5" s="32"/>
      <c r="AO5" s="32" t="s">
        <v>22</v>
      </c>
      <c r="AP5" s="32" t="s">
        <v>23</v>
      </c>
      <c r="AQ5" s="34" t="s">
        <v>24</v>
      </c>
      <c r="AR5" s="34" t="s">
        <v>247</v>
      </c>
      <c r="AS5" s="32"/>
      <c r="AT5" s="32" t="s">
        <v>248</v>
      </c>
      <c r="AU5" s="31" t="s">
        <v>25</v>
      </c>
      <c r="AV5" s="32" t="s">
        <v>26</v>
      </c>
      <c r="AW5" s="32" t="s">
        <v>27</v>
      </c>
      <c r="AX5" s="32" t="s">
        <v>28</v>
      </c>
      <c r="AY5" s="32" t="s">
        <v>29</v>
      </c>
      <c r="AZ5" s="32" t="s">
        <v>30</v>
      </c>
      <c r="BA5" s="32" t="s">
        <v>31</v>
      </c>
      <c r="BB5" s="35" t="s">
        <v>32</v>
      </c>
      <c r="BC5" s="36" t="s">
        <v>33</v>
      </c>
    </row>
    <row r="6" spans="1:55" s="3" customFormat="1" ht="17.25" customHeight="1">
      <c r="A6" s="111" t="s">
        <v>63</v>
      </c>
      <c r="B6" s="112"/>
      <c r="C6" s="112"/>
      <c r="D6" s="31"/>
      <c r="E6" s="32"/>
      <c r="F6" s="32"/>
      <c r="G6" s="32" t="s">
        <v>34</v>
      </c>
      <c r="H6" s="34"/>
      <c r="I6" s="32" t="s">
        <v>35</v>
      </c>
      <c r="J6" s="32"/>
      <c r="K6" s="32"/>
      <c r="L6" s="31" t="s">
        <v>36</v>
      </c>
      <c r="M6" s="32" t="s">
        <v>37</v>
      </c>
      <c r="N6" s="32"/>
      <c r="O6" s="32"/>
      <c r="P6" s="32"/>
      <c r="Q6" s="32"/>
      <c r="R6" s="32"/>
      <c r="S6" s="35"/>
      <c r="T6" s="32"/>
      <c r="U6" s="34"/>
      <c r="V6" s="32"/>
      <c r="W6" s="32"/>
      <c r="X6" s="32"/>
      <c r="Y6" s="32"/>
      <c r="Z6" s="31"/>
      <c r="AA6" s="32" t="s">
        <v>38</v>
      </c>
      <c r="AB6" s="32" t="s">
        <v>39</v>
      </c>
      <c r="AC6" s="32"/>
      <c r="AD6" s="34"/>
      <c r="AE6" s="32"/>
      <c r="AF6" s="32"/>
      <c r="AG6" s="31"/>
      <c r="AH6" s="32"/>
      <c r="AI6" s="32"/>
      <c r="AJ6" s="32"/>
      <c r="AK6" s="32" t="s">
        <v>40</v>
      </c>
      <c r="AL6" s="32" t="s">
        <v>41</v>
      </c>
      <c r="AM6" s="32" t="s">
        <v>42</v>
      </c>
      <c r="AN6" s="32" t="s">
        <v>43</v>
      </c>
      <c r="AO6" s="34"/>
      <c r="AP6" s="32"/>
      <c r="AQ6" s="34"/>
      <c r="AR6" s="34"/>
      <c r="AS6" s="32" t="s">
        <v>44</v>
      </c>
      <c r="AT6" s="32"/>
      <c r="AU6" s="31"/>
      <c r="AV6" s="32"/>
      <c r="AW6" s="32"/>
      <c r="AX6" s="32"/>
      <c r="AY6" s="32"/>
      <c r="AZ6" s="34"/>
      <c r="BA6" s="32"/>
      <c r="BB6" s="35"/>
      <c r="BC6" s="36"/>
    </row>
    <row r="7" spans="1:55" s="2" customFormat="1" ht="17.25" customHeight="1">
      <c r="A7" s="77"/>
      <c r="B7" s="78"/>
      <c r="C7" s="41"/>
      <c r="D7" s="37"/>
      <c r="E7" s="38"/>
      <c r="F7" s="38"/>
      <c r="G7" s="38"/>
      <c r="H7" s="39"/>
      <c r="I7" s="38"/>
      <c r="J7" s="38"/>
      <c r="K7" s="40"/>
      <c r="L7" s="37"/>
      <c r="M7" s="38"/>
      <c r="N7" s="38"/>
      <c r="O7" s="38"/>
      <c r="P7" s="38"/>
      <c r="Q7" s="38"/>
      <c r="R7" s="38"/>
      <c r="S7" s="41"/>
      <c r="T7" s="38"/>
      <c r="U7" s="39"/>
      <c r="V7" s="38"/>
      <c r="W7" s="38"/>
      <c r="X7" s="38"/>
      <c r="Y7" s="38"/>
      <c r="Z7" s="37"/>
      <c r="AA7" s="38"/>
      <c r="AB7" s="38"/>
      <c r="AC7" s="38"/>
      <c r="AD7" s="39"/>
      <c r="AE7" s="38"/>
      <c r="AF7" s="38"/>
      <c r="AG7" s="37"/>
      <c r="AH7" s="38"/>
      <c r="AI7" s="38"/>
      <c r="AJ7" s="38"/>
      <c r="AK7" s="38"/>
      <c r="AL7" s="38"/>
      <c r="AM7" s="38"/>
      <c r="AN7" s="38"/>
      <c r="AO7" s="39"/>
      <c r="AP7" s="38"/>
      <c r="AQ7" s="39"/>
      <c r="AR7" s="39"/>
      <c r="AS7" s="38"/>
      <c r="AT7" s="38"/>
      <c r="AU7" s="37"/>
      <c r="AV7" s="38"/>
      <c r="AW7" s="38"/>
      <c r="AX7" s="38"/>
      <c r="AY7" s="38"/>
      <c r="AZ7" s="39"/>
      <c r="BA7" s="38"/>
      <c r="BB7" s="41"/>
      <c r="BC7" s="42"/>
    </row>
    <row r="8" spans="1:55" s="84" customFormat="1" ht="15.75" customHeight="1">
      <c r="A8" s="79"/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106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3"/>
    </row>
    <row r="9" spans="1:55" s="4" customFormat="1" ht="15.75" customHeight="1">
      <c r="A9" s="85" t="s">
        <v>1</v>
      </c>
      <c r="B9" s="86"/>
      <c r="C9" s="86"/>
      <c r="D9" s="43"/>
      <c r="E9" s="45">
        <f aca="true" t="shared" si="0" ref="E9:AJ9">E25+E34</f>
        <v>37813806</v>
      </c>
      <c r="F9" s="45">
        <f t="shared" si="0"/>
        <v>311907</v>
      </c>
      <c r="G9" s="45">
        <f t="shared" si="0"/>
        <v>120850</v>
      </c>
      <c r="H9" s="45">
        <f t="shared" si="0"/>
        <v>1389397</v>
      </c>
      <c r="I9" s="45">
        <f t="shared" si="0"/>
        <v>371660</v>
      </c>
      <c r="J9" s="45">
        <f t="shared" si="0"/>
        <v>6388876</v>
      </c>
      <c r="K9" s="45">
        <f t="shared" si="0"/>
        <v>6218363</v>
      </c>
      <c r="L9" s="45">
        <f t="shared" si="0"/>
        <v>5643029</v>
      </c>
      <c r="M9" s="45">
        <f t="shared" si="0"/>
        <v>461636</v>
      </c>
      <c r="N9" s="45">
        <f t="shared" si="0"/>
        <v>28993</v>
      </c>
      <c r="O9" s="45">
        <f t="shared" si="0"/>
        <v>141520</v>
      </c>
      <c r="P9" s="45">
        <f t="shared" si="0"/>
        <v>0</v>
      </c>
      <c r="Q9" s="45">
        <f t="shared" si="0"/>
        <v>3563965</v>
      </c>
      <c r="R9" s="45">
        <f t="shared" si="0"/>
        <v>463055</v>
      </c>
      <c r="S9" s="45">
        <f t="shared" si="0"/>
        <v>244192</v>
      </c>
      <c r="T9" s="45">
        <f t="shared" si="0"/>
        <v>0</v>
      </c>
      <c r="U9" s="45">
        <f t="shared" si="0"/>
        <v>0</v>
      </c>
      <c r="V9" s="45">
        <f t="shared" si="0"/>
        <v>879651</v>
      </c>
      <c r="W9" s="45">
        <f t="shared" si="0"/>
        <v>564336</v>
      </c>
      <c r="X9" s="45">
        <f t="shared" si="0"/>
        <v>582414</v>
      </c>
      <c r="Y9" s="45">
        <f t="shared" si="0"/>
        <v>830317</v>
      </c>
      <c r="Z9" s="45">
        <f t="shared" si="0"/>
        <v>95948</v>
      </c>
      <c r="AA9" s="45">
        <f t="shared" si="0"/>
        <v>0</v>
      </c>
      <c r="AB9" s="45">
        <f t="shared" si="0"/>
        <v>17544</v>
      </c>
      <c r="AC9" s="45">
        <f t="shared" si="0"/>
        <v>15327356</v>
      </c>
      <c r="AD9" s="107">
        <f t="shared" si="0"/>
        <v>2558848</v>
      </c>
      <c r="AE9" s="45">
        <f t="shared" si="0"/>
        <v>268215</v>
      </c>
      <c r="AF9" s="45">
        <f t="shared" si="0"/>
        <v>115590</v>
      </c>
      <c r="AG9" s="45">
        <f t="shared" si="0"/>
        <v>8514</v>
      </c>
      <c r="AH9" s="45">
        <f t="shared" si="0"/>
        <v>194596</v>
      </c>
      <c r="AI9" s="45">
        <f t="shared" si="0"/>
        <v>230091</v>
      </c>
      <c r="AJ9" s="45">
        <f t="shared" si="0"/>
        <v>9774726</v>
      </c>
      <c r="AK9" s="45">
        <f aca="true" t="shared" si="1" ref="AK9:BC9">AK25+AK34</f>
        <v>845599</v>
      </c>
      <c r="AL9" s="45">
        <f t="shared" si="1"/>
        <v>0</v>
      </c>
      <c r="AM9" s="45">
        <f t="shared" si="1"/>
        <v>5551183</v>
      </c>
      <c r="AN9" s="45">
        <f t="shared" si="1"/>
        <v>1277227</v>
      </c>
      <c r="AO9" s="45">
        <f t="shared" si="1"/>
        <v>2175576</v>
      </c>
      <c r="AP9" s="45">
        <f t="shared" si="1"/>
        <v>0</v>
      </c>
      <c r="AQ9" s="45">
        <f t="shared" si="1"/>
        <v>1200</v>
      </c>
      <c r="AR9" s="45">
        <f t="shared" si="1"/>
        <v>2114805</v>
      </c>
      <c r="AS9" s="45">
        <f t="shared" si="1"/>
        <v>562923</v>
      </c>
      <c r="AT9" s="45">
        <f t="shared" si="1"/>
        <v>8621552</v>
      </c>
      <c r="AU9" s="45">
        <f t="shared" si="1"/>
        <v>4383329</v>
      </c>
      <c r="AV9" s="45">
        <f t="shared" si="1"/>
        <v>3395784</v>
      </c>
      <c r="AW9" s="45">
        <f t="shared" si="1"/>
        <v>0</v>
      </c>
      <c r="AX9" s="45">
        <f t="shared" si="1"/>
        <v>0</v>
      </c>
      <c r="AY9" s="45">
        <f t="shared" si="1"/>
        <v>0</v>
      </c>
      <c r="AZ9" s="45">
        <f t="shared" si="1"/>
        <v>0</v>
      </c>
      <c r="BA9" s="45">
        <f t="shared" si="1"/>
        <v>0</v>
      </c>
      <c r="BB9" s="45">
        <f t="shared" si="1"/>
        <v>617966</v>
      </c>
      <c r="BC9" s="46">
        <f t="shared" si="1"/>
        <v>224473</v>
      </c>
    </row>
    <row r="10" spans="1:55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107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6"/>
    </row>
    <row r="11" spans="1:55" s="4" customFormat="1" ht="26.25" customHeight="1">
      <c r="A11" s="87">
        <v>1</v>
      </c>
      <c r="B11" s="88"/>
      <c r="C11" s="89" t="s">
        <v>45</v>
      </c>
      <c r="D11" s="44"/>
      <c r="E11" s="45">
        <v>5829058</v>
      </c>
      <c r="F11" s="45">
        <v>0</v>
      </c>
      <c r="G11" s="45">
        <v>0</v>
      </c>
      <c r="H11" s="45">
        <v>190374</v>
      </c>
      <c r="I11" s="45">
        <v>164494</v>
      </c>
      <c r="J11" s="45">
        <v>113064</v>
      </c>
      <c r="K11" s="45">
        <v>76061</v>
      </c>
      <c r="L11" s="45">
        <v>4463</v>
      </c>
      <c r="M11" s="45">
        <v>71598</v>
      </c>
      <c r="N11" s="45">
        <v>0</v>
      </c>
      <c r="O11" s="45">
        <v>37003</v>
      </c>
      <c r="P11" s="45">
        <v>0</v>
      </c>
      <c r="Q11" s="45">
        <v>351630</v>
      </c>
      <c r="R11" s="45">
        <v>96570</v>
      </c>
      <c r="S11" s="45">
        <v>0</v>
      </c>
      <c r="T11" s="45">
        <v>0</v>
      </c>
      <c r="U11" s="45">
        <v>0</v>
      </c>
      <c r="V11" s="45">
        <v>89353</v>
      </c>
      <c r="W11" s="45">
        <v>57800</v>
      </c>
      <c r="X11" s="45">
        <v>0</v>
      </c>
      <c r="Y11" s="45">
        <v>107907</v>
      </c>
      <c r="Z11" s="45">
        <v>0</v>
      </c>
      <c r="AA11" s="45">
        <v>0</v>
      </c>
      <c r="AB11" s="45">
        <v>0</v>
      </c>
      <c r="AC11" s="45">
        <v>3936315</v>
      </c>
      <c r="AD11" s="107">
        <v>716806</v>
      </c>
      <c r="AE11" s="45">
        <v>7800</v>
      </c>
      <c r="AF11" s="45">
        <v>33923</v>
      </c>
      <c r="AG11" s="45">
        <v>8514</v>
      </c>
      <c r="AH11" s="45">
        <v>78500</v>
      </c>
      <c r="AI11" s="45">
        <v>230091</v>
      </c>
      <c r="AJ11" s="45">
        <v>2236836</v>
      </c>
      <c r="AK11" s="45">
        <v>97441</v>
      </c>
      <c r="AL11" s="45">
        <v>0</v>
      </c>
      <c r="AM11" s="45">
        <v>2018885</v>
      </c>
      <c r="AN11" s="45">
        <v>120510</v>
      </c>
      <c r="AO11" s="45">
        <v>623845</v>
      </c>
      <c r="AP11" s="45">
        <v>0</v>
      </c>
      <c r="AQ11" s="45">
        <v>0</v>
      </c>
      <c r="AR11" s="45">
        <v>64391</v>
      </c>
      <c r="AS11" s="45">
        <v>0</v>
      </c>
      <c r="AT11" s="45">
        <v>1173284</v>
      </c>
      <c r="AU11" s="45">
        <v>659478</v>
      </c>
      <c r="AV11" s="45">
        <v>279883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182310</v>
      </c>
      <c r="BC11" s="46">
        <v>51613</v>
      </c>
    </row>
    <row r="12" spans="1:55" s="4" customFormat="1" ht="26.25" customHeight="1">
      <c r="A12" s="87">
        <v>2</v>
      </c>
      <c r="B12" s="88"/>
      <c r="C12" s="89" t="s">
        <v>46</v>
      </c>
      <c r="D12" s="44"/>
      <c r="E12" s="45">
        <v>2654397</v>
      </c>
      <c r="F12" s="45">
        <v>0</v>
      </c>
      <c r="G12" s="45">
        <v>0</v>
      </c>
      <c r="H12" s="45">
        <v>146000</v>
      </c>
      <c r="I12" s="45">
        <v>0</v>
      </c>
      <c r="J12" s="45">
        <v>28288</v>
      </c>
      <c r="K12" s="45">
        <v>28288</v>
      </c>
      <c r="L12" s="45">
        <v>0</v>
      </c>
      <c r="M12" s="45">
        <v>28288</v>
      </c>
      <c r="N12" s="45">
        <v>0</v>
      </c>
      <c r="O12" s="45">
        <v>0</v>
      </c>
      <c r="P12" s="45">
        <v>0</v>
      </c>
      <c r="Q12" s="45">
        <v>168295</v>
      </c>
      <c r="R12" s="45">
        <v>0</v>
      </c>
      <c r="S12" s="45">
        <v>0</v>
      </c>
      <c r="T12" s="45">
        <v>0</v>
      </c>
      <c r="U12" s="45">
        <v>0</v>
      </c>
      <c r="V12" s="45">
        <v>111955</v>
      </c>
      <c r="W12" s="45">
        <v>19488</v>
      </c>
      <c r="X12" s="45">
        <v>36385</v>
      </c>
      <c r="Y12" s="45">
        <v>467</v>
      </c>
      <c r="Z12" s="45">
        <v>0</v>
      </c>
      <c r="AA12" s="45">
        <v>0</v>
      </c>
      <c r="AB12" s="45">
        <v>0</v>
      </c>
      <c r="AC12" s="45">
        <v>1466559</v>
      </c>
      <c r="AD12" s="107">
        <v>413846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449806</v>
      </c>
      <c r="AK12" s="45">
        <v>87161</v>
      </c>
      <c r="AL12" s="45">
        <v>0</v>
      </c>
      <c r="AM12" s="45">
        <v>252503</v>
      </c>
      <c r="AN12" s="45">
        <v>107342</v>
      </c>
      <c r="AO12" s="45">
        <v>602907</v>
      </c>
      <c r="AP12" s="45">
        <v>0</v>
      </c>
      <c r="AQ12" s="45">
        <v>0</v>
      </c>
      <c r="AR12" s="45">
        <v>0</v>
      </c>
      <c r="AS12" s="45">
        <v>0</v>
      </c>
      <c r="AT12" s="45">
        <v>845255</v>
      </c>
      <c r="AU12" s="45">
        <v>146046</v>
      </c>
      <c r="AV12" s="45">
        <v>699209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6">
        <v>0</v>
      </c>
    </row>
    <row r="13" spans="1:55" s="4" customFormat="1" ht="26.25" customHeight="1">
      <c r="A13" s="87">
        <v>3</v>
      </c>
      <c r="B13" s="88"/>
      <c r="C13" s="89" t="s">
        <v>47</v>
      </c>
      <c r="D13" s="44"/>
      <c r="E13" s="45">
        <v>5852427</v>
      </c>
      <c r="F13" s="45">
        <v>1900</v>
      </c>
      <c r="G13" s="45">
        <v>0</v>
      </c>
      <c r="H13" s="45">
        <v>198393</v>
      </c>
      <c r="I13" s="45">
        <v>0</v>
      </c>
      <c r="J13" s="45">
        <v>106076</v>
      </c>
      <c r="K13" s="45">
        <v>85076</v>
      </c>
      <c r="L13" s="45">
        <v>0</v>
      </c>
      <c r="M13" s="45">
        <v>85076</v>
      </c>
      <c r="N13" s="45">
        <v>0</v>
      </c>
      <c r="O13" s="45">
        <v>21000</v>
      </c>
      <c r="P13" s="45">
        <v>0</v>
      </c>
      <c r="Q13" s="45">
        <v>371285</v>
      </c>
      <c r="R13" s="45">
        <v>102065</v>
      </c>
      <c r="S13" s="45">
        <v>42048</v>
      </c>
      <c r="T13" s="45">
        <v>0</v>
      </c>
      <c r="U13" s="45">
        <v>0</v>
      </c>
      <c r="V13" s="45">
        <v>9661</v>
      </c>
      <c r="W13" s="45">
        <v>190328</v>
      </c>
      <c r="X13" s="45">
        <v>23508</v>
      </c>
      <c r="Y13" s="45">
        <v>3675</v>
      </c>
      <c r="Z13" s="45">
        <v>0</v>
      </c>
      <c r="AA13" s="45">
        <v>0</v>
      </c>
      <c r="AB13" s="45">
        <v>0</v>
      </c>
      <c r="AC13" s="45">
        <v>3422361</v>
      </c>
      <c r="AD13" s="107">
        <v>108353</v>
      </c>
      <c r="AE13" s="45">
        <v>27100</v>
      </c>
      <c r="AF13" s="45">
        <v>65495</v>
      </c>
      <c r="AG13" s="45">
        <v>0</v>
      </c>
      <c r="AH13" s="45">
        <v>116096</v>
      </c>
      <c r="AI13" s="45">
        <v>0</v>
      </c>
      <c r="AJ13" s="45">
        <v>2840225</v>
      </c>
      <c r="AK13" s="45">
        <v>338373</v>
      </c>
      <c r="AL13" s="45">
        <v>0</v>
      </c>
      <c r="AM13" s="45">
        <v>2428228</v>
      </c>
      <c r="AN13" s="45">
        <v>73624</v>
      </c>
      <c r="AO13" s="45">
        <v>264192</v>
      </c>
      <c r="AP13" s="45">
        <v>0</v>
      </c>
      <c r="AQ13" s="45">
        <v>900</v>
      </c>
      <c r="AR13" s="45">
        <v>512836</v>
      </c>
      <c r="AS13" s="45">
        <v>0</v>
      </c>
      <c r="AT13" s="45">
        <v>1239576</v>
      </c>
      <c r="AU13" s="45">
        <v>560190</v>
      </c>
      <c r="AV13" s="45">
        <v>493501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24105</v>
      </c>
      <c r="BC13" s="46">
        <v>161780</v>
      </c>
    </row>
    <row r="14" spans="1:55" s="4" customFormat="1" ht="26.25" customHeight="1">
      <c r="A14" s="87">
        <v>4</v>
      </c>
      <c r="B14" s="88"/>
      <c r="C14" s="89" t="s">
        <v>48</v>
      </c>
      <c r="D14" s="44"/>
      <c r="E14" s="45">
        <v>2679087</v>
      </c>
      <c r="F14" s="45">
        <v>7686</v>
      </c>
      <c r="G14" s="45">
        <v>0</v>
      </c>
      <c r="H14" s="45">
        <v>95478</v>
      </c>
      <c r="I14" s="45">
        <v>95478</v>
      </c>
      <c r="J14" s="45">
        <v>19404</v>
      </c>
      <c r="K14" s="45">
        <v>19404</v>
      </c>
      <c r="L14" s="45">
        <v>0</v>
      </c>
      <c r="M14" s="45">
        <v>19404</v>
      </c>
      <c r="N14" s="45">
        <v>0</v>
      </c>
      <c r="O14" s="45">
        <v>0</v>
      </c>
      <c r="P14" s="45">
        <v>0</v>
      </c>
      <c r="Q14" s="45">
        <v>957492</v>
      </c>
      <c r="R14" s="45">
        <v>59994</v>
      </c>
      <c r="S14" s="45">
        <v>5760</v>
      </c>
      <c r="T14" s="45">
        <v>0</v>
      </c>
      <c r="U14" s="45">
        <v>0</v>
      </c>
      <c r="V14" s="45">
        <v>306041</v>
      </c>
      <c r="W14" s="45">
        <v>55080</v>
      </c>
      <c r="X14" s="45">
        <v>0</v>
      </c>
      <c r="Y14" s="45">
        <v>530617</v>
      </c>
      <c r="Z14" s="45">
        <v>54140</v>
      </c>
      <c r="AA14" s="45">
        <v>0</v>
      </c>
      <c r="AB14" s="45">
        <v>16032</v>
      </c>
      <c r="AC14" s="45">
        <v>724758</v>
      </c>
      <c r="AD14" s="107">
        <v>607730</v>
      </c>
      <c r="AE14" s="45">
        <v>67305</v>
      </c>
      <c r="AF14" s="45">
        <v>0</v>
      </c>
      <c r="AG14" s="45">
        <v>0</v>
      </c>
      <c r="AH14" s="45">
        <v>0</v>
      </c>
      <c r="AI14" s="45">
        <v>0</v>
      </c>
      <c r="AJ14" s="45">
        <v>32182</v>
      </c>
      <c r="AK14" s="45">
        <v>0</v>
      </c>
      <c r="AL14" s="45">
        <v>0</v>
      </c>
      <c r="AM14" s="45">
        <v>0</v>
      </c>
      <c r="AN14" s="45">
        <v>32182</v>
      </c>
      <c r="AO14" s="45">
        <v>17541</v>
      </c>
      <c r="AP14" s="45">
        <v>0</v>
      </c>
      <c r="AQ14" s="45">
        <v>0</v>
      </c>
      <c r="AR14" s="45">
        <v>313904</v>
      </c>
      <c r="AS14" s="45">
        <v>129152</v>
      </c>
      <c r="AT14" s="45">
        <v>506225</v>
      </c>
      <c r="AU14" s="45">
        <v>189542</v>
      </c>
      <c r="AV14" s="45">
        <v>221777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94906</v>
      </c>
      <c r="BC14" s="46">
        <v>0</v>
      </c>
    </row>
    <row r="15" spans="1:55" s="4" customFormat="1" ht="26.25" customHeight="1">
      <c r="A15" s="87">
        <v>5</v>
      </c>
      <c r="B15" s="88"/>
      <c r="C15" s="89" t="s">
        <v>49</v>
      </c>
      <c r="D15" s="44"/>
      <c r="E15" s="45">
        <v>6865380</v>
      </c>
      <c r="F15" s="45">
        <v>0</v>
      </c>
      <c r="G15" s="45">
        <v>0</v>
      </c>
      <c r="H15" s="45">
        <v>291490</v>
      </c>
      <c r="I15" s="45">
        <v>111688</v>
      </c>
      <c r="J15" s="45">
        <v>5702040</v>
      </c>
      <c r="K15" s="45">
        <v>5702040</v>
      </c>
      <c r="L15" s="45">
        <v>5638566</v>
      </c>
      <c r="M15" s="45">
        <v>63474</v>
      </c>
      <c r="N15" s="45">
        <v>0</v>
      </c>
      <c r="O15" s="45">
        <v>0</v>
      </c>
      <c r="P15" s="45">
        <v>0</v>
      </c>
      <c r="Q15" s="45">
        <v>115208</v>
      </c>
      <c r="R15" s="45">
        <v>14779</v>
      </c>
      <c r="S15" s="45">
        <v>43271</v>
      </c>
      <c r="T15" s="45">
        <v>0</v>
      </c>
      <c r="U15" s="45">
        <v>0</v>
      </c>
      <c r="V15" s="45">
        <v>13580</v>
      </c>
      <c r="W15" s="45">
        <v>0</v>
      </c>
      <c r="X15" s="45">
        <v>43578</v>
      </c>
      <c r="Y15" s="45">
        <v>0</v>
      </c>
      <c r="Z15" s="45">
        <v>3124</v>
      </c>
      <c r="AA15" s="45">
        <v>0</v>
      </c>
      <c r="AB15" s="45">
        <v>0</v>
      </c>
      <c r="AC15" s="45">
        <v>284870</v>
      </c>
      <c r="AD15" s="107">
        <v>32954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193000</v>
      </c>
      <c r="AK15" s="45">
        <v>193000</v>
      </c>
      <c r="AL15" s="45">
        <v>0</v>
      </c>
      <c r="AM15" s="45">
        <v>0</v>
      </c>
      <c r="AN15" s="45">
        <v>0</v>
      </c>
      <c r="AO15" s="45">
        <v>58916</v>
      </c>
      <c r="AP15" s="45">
        <v>0</v>
      </c>
      <c r="AQ15" s="45">
        <v>0</v>
      </c>
      <c r="AR15" s="45">
        <v>173492</v>
      </c>
      <c r="AS15" s="45">
        <v>0</v>
      </c>
      <c r="AT15" s="45">
        <v>295156</v>
      </c>
      <c r="AU15" s="45">
        <v>167039</v>
      </c>
      <c r="AV15" s="45">
        <v>81022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47095</v>
      </c>
      <c r="BC15" s="46">
        <v>0</v>
      </c>
    </row>
    <row r="16" spans="1:55" s="4" customFormat="1" ht="26.25" customHeight="1">
      <c r="A16" s="87">
        <v>6</v>
      </c>
      <c r="B16" s="88"/>
      <c r="C16" s="89" t="s">
        <v>50</v>
      </c>
      <c r="D16" s="44"/>
      <c r="E16" s="45">
        <v>616315</v>
      </c>
      <c r="F16" s="45">
        <v>0</v>
      </c>
      <c r="G16" s="45">
        <v>0</v>
      </c>
      <c r="H16" s="45">
        <v>78408</v>
      </c>
      <c r="I16" s="45">
        <v>0</v>
      </c>
      <c r="J16" s="45">
        <v>17250</v>
      </c>
      <c r="K16" s="45">
        <v>0</v>
      </c>
      <c r="L16" s="45">
        <v>0</v>
      </c>
      <c r="M16" s="45">
        <v>0</v>
      </c>
      <c r="N16" s="45">
        <v>17250</v>
      </c>
      <c r="O16" s="45">
        <v>0</v>
      </c>
      <c r="P16" s="45">
        <v>0</v>
      </c>
      <c r="Q16" s="45">
        <v>30075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30075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375264</v>
      </c>
      <c r="AD16" s="107">
        <v>58290</v>
      </c>
      <c r="AE16" s="45">
        <v>18380</v>
      </c>
      <c r="AF16" s="45">
        <v>0</v>
      </c>
      <c r="AG16" s="45">
        <v>0</v>
      </c>
      <c r="AH16" s="45">
        <v>0</v>
      </c>
      <c r="AI16" s="45">
        <v>0</v>
      </c>
      <c r="AJ16" s="45">
        <v>250289</v>
      </c>
      <c r="AK16" s="45">
        <v>95031</v>
      </c>
      <c r="AL16" s="45">
        <v>0</v>
      </c>
      <c r="AM16" s="45">
        <v>155258</v>
      </c>
      <c r="AN16" s="45">
        <v>0</v>
      </c>
      <c r="AO16" s="45">
        <v>48305</v>
      </c>
      <c r="AP16" s="45">
        <v>0</v>
      </c>
      <c r="AQ16" s="45">
        <v>0</v>
      </c>
      <c r="AR16" s="45">
        <v>1417</v>
      </c>
      <c r="AS16" s="45">
        <v>0</v>
      </c>
      <c r="AT16" s="45">
        <v>113901</v>
      </c>
      <c r="AU16" s="45">
        <v>49901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64000</v>
      </c>
      <c r="BC16" s="46">
        <v>0</v>
      </c>
    </row>
    <row r="17" spans="1:55" s="4" customFormat="1" ht="26.25" customHeight="1">
      <c r="A17" s="87">
        <v>7</v>
      </c>
      <c r="B17" s="88"/>
      <c r="C17" s="89" t="s">
        <v>51</v>
      </c>
      <c r="D17" s="44"/>
      <c r="E17" s="45">
        <v>2134553</v>
      </c>
      <c r="F17" s="45">
        <v>98950</v>
      </c>
      <c r="G17" s="45">
        <v>98950</v>
      </c>
      <c r="H17" s="45">
        <v>135210</v>
      </c>
      <c r="I17" s="45">
        <v>0</v>
      </c>
      <c r="J17" s="45">
        <v>68040</v>
      </c>
      <c r="K17" s="45">
        <v>68040</v>
      </c>
      <c r="L17" s="45">
        <v>0</v>
      </c>
      <c r="M17" s="45">
        <v>68040</v>
      </c>
      <c r="N17" s="45">
        <v>0</v>
      </c>
      <c r="O17" s="45">
        <v>0</v>
      </c>
      <c r="P17" s="45">
        <v>0</v>
      </c>
      <c r="Q17" s="45">
        <v>203967</v>
      </c>
      <c r="R17" s="45">
        <v>0</v>
      </c>
      <c r="S17" s="45">
        <v>143968</v>
      </c>
      <c r="T17" s="45">
        <v>0</v>
      </c>
      <c r="U17" s="45">
        <v>0</v>
      </c>
      <c r="V17" s="45">
        <v>30000</v>
      </c>
      <c r="W17" s="45">
        <v>0</v>
      </c>
      <c r="X17" s="45">
        <v>29999</v>
      </c>
      <c r="Y17" s="45">
        <v>0</v>
      </c>
      <c r="Z17" s="45">
        <v>25622</v>
      </c>
      <c r="AA17" s="45">
        <v>0</v>
      </c>
      <c r="AB17" s="45">
        <v>0</v>
      </c>
      <c r="AC17" s="45">
        <v>338961</v>
      </c>
      <c r="AD17" s="107">
        <v>62551</v>
      </c>
      <c r="AE17" s="45">
        <v>47841</v>
      </c>
      <c r="AF17" s="45">
        <v>0</v>
      </c>
      <c r="AG17" s="45">
        <v>0</v>
      </c>
      <c r="AH17" s="45">
        <v>0</v>
      </c>
      <c r="AI17" s="45">
        <v>0</v>
      </c>
      <c r="AJ17" s="45">
        <v>188025</v>
      </c>
      <c r="AK17" s="45">
        <v>0</v>
      </c>
      <c r="AL17" s="45">
        <v>0</v>
      </c>
      <c r="AM17" s="45">
        <v>160002</v>
      </c>
      <c r="AN17" s="45">
        <v>28023</v>
      </c>
      <c r="AO17" s="45">
        <v>40244</v>
      </c>
      <c r="AP17" s="45">
        <v>0</v>
      </c>
      <c r="AQ17" s="45">
        <v>300</v>
      </c>
      <c r="AR17" s="45">
        <v>433771</v>
      </c>
      <c r="AS17" s="45">
        <v>433771</v>
      </c>
      <c r="AT17" s="45">
        <v>830032</v>
      </c>
      <c r="AU17" s="45">
        <v>708773</v>
      </c>
      <c r="AV17" s="45">
        <v>86152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35107</v>
      </c>
      <c r="BC17" s="46">
        <v>0</v>
      </c>
    </row>
    <row r="18" spans="1:55" s="4" customFormat="1" ht="26.25" customHeight="1">
      <c r="A18" s="87">
        <v>8</v>
      </c>
      <c r="B18" s="88"/>
      <c r="C18" s="89" t="s">
        <v>52</v>
      </c>
      <c r="D18" s="44"/>
      <c r="E18" s="45">
        <v>715597</v>
      </c>
      <c r="F18" s="45">
        <v>0</v>
      </c>
      <c r="G18" s="45">
        <v>0</v>
      </c>
      <c r="H18" s="45">
        <v>50255</v>
      </c>
      <c r="I18" s="45">
        <v>0</v>
      </c>
      <c r="J18" s="45">
        <v>14558</v>
      </c>
      <c r="K18" s="45">
        <v>14558</v>
      </c>
      <c r="L18" s="45">
        <v>0</v>
      </c>
      <c r="M18" s="45">
        <v>14558</v>
      </c>
      <c r="N18" s="45">
        <v>0</v>
      </c>
      <c r="O18" s="45">
        <v>0</v>
      </c>
      <c r="P18" s="45">
        <v>0</v>
      </c>
      <c r="Q18" s="45">
        <v>372712</v>
      </c>
      <c r="R18" s="45">
        <v>8190</v>
      </c>
      <c r="S18" s="45">
        <v>0</v>
      </c>
      <c r="T18" s="45">
        <v>0</v>
      </c>
      <c r="U18" s="45">
        <v>0</v>
      </c>
      <c r="V18" s="45">
        <v>144434</v>
      </c>
      <c r="W18" s="45">
        <v>135742</v>
      </c>
      <c r="X18" s="45">
        <v>76576</v>
      </c>
      <c r="Y18" s="45">
        <v>7770</v>
      </c>
      <c r="Z18" s="45">
        <v>0</v>
      </c>
      <c r="AA18" s="45">
        <v>0</v>
      </c>
      <c r="AB18" s="45">
        <v>0</v>
      </c>
      <c r="AC18" s="45">
        <v>18763</v>
      </c>
      <c r="AD18" s="107">
        <v>18763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259309</v>
      </c>
      <c r="AU18" s="45">
        <v>151657</v>
      </c>
      <c r="AV18" s="45">
        <v>107652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6">
        <v>0</v>
      </c>
    </row>
    <row r="19" spans="1:55" s="4" customFormat="1" ht="26.25" customHeight="1">
      <c r="A19" s="87">
        <v>9</v>
      </c>
      <c r="B19" s="88"/>
      <c r="C19" s="89" t="s">
        <v>53</v>
      </c>
      <c r="D19" s="44"/>
      <c r="E19" s="45">
        <v>547900</v>
      </c>
      <c r="F19" s="45">
        <v>0</v>
      </c>
      <c r="G19" s="45">
        <v>0</v>
      </c>
      <c r="H19" s="45">
        <v>21333</v>
      </c>
      <c r="I19" s="45">
        <v>0</v>
      </c>
      <c r="J19" s="45">
        <v>70453</v>
      </c>
      <c r="K19" s="45">
        <v>0</v>
      </c>
      <c r="L19" s="45">
        <v>0</v>
      </c>
      <c r="M19" s="45">
        <v>0</v>
      </c>
      <c r="N19" s="45">
        <v>0</v>
      </c>
      <c r="O19" s="45">
        <v>70453</v>
      </c>
      <c r="P19" s="45">
        <v>0</v>
      </c>
      <c r="Q19" s="45">
        <v>52031</v>
      </c>
      <c r="R19" s="45">
        <v>49431</v>
      </c>
      <c r="S19" s="45">
        <v>0</v>
      </c>
      <c r="T19" s="45">
        <v>0</v>
      </c>
      <c r="U19" s="45">
        <v>0</v>
      </c>
      <c r="V19" s="45">
        <v>0</v>
      </c>
      <c r="W19" s="45">
        <v>2600</v>
      </c>
      <c r="X19" s="45">
        <v>0</v>
      </c>
      <c r="Y19" s="45">
        <v>0</v>
      </c>
      <c r="Z19" s="45">
        <v>1512</v>
      </c>
      <c r="AA19" s="45">
        <v>0</v>
      </c>
      <c r="AB19" s="45">
        <v>1512</v>
      </c>
      <c r="AC19" s="45">
        <v>30332</v>
      </c>
      <c r="AD19" s="107">
        <v>24592</v>
      </c>
      <c r="AE19" s="45">
        <v>5740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210000</v>
      </c>
      <c r="AS19" s="45">
        <v>0</v>
      </c>
      <c r="AT19" s="45">
        <v>162239</v>
      </c>
      <c r="AU19" s="45">
        <v>156936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6">
        <v>5303</v>
      </c>
    </row>
    <row r="20" spans="1:55" s="4" customFormat="1" ht="26.25" customHeight="1">
      <c r="A20" s="87">
        <v>10</v>
      </c>
      <c r="B20" s="88"/>
      <c r="C20" s="89" t="s">
        <v>54</v>
      </c>
      <c r="D20" s="44"/>
      <c r="E20" s="45">
        <v>599604</v>
      </c>
      <c r="F20" s="45">
        <v>0</v>
      </c>
      <c r="G20" s="45">
        <v>0</v>
      </c>
      <c r="H20" s="45">
        <v>42752</v>
      </c>
      <c r="I20" s="45">
        <v>0</v>
      </c>
      <c r="J20" s="45">
        <v>33214</v>
      </c>
      <c r="K20" s="45">
        <v>20150</v>
      </c>
      <c r="L20" s="45">
        <v>0</v>
      </c>
      <c r="M20" s="45">
        <v>20150</v>
      </c>
      <c r="N20" s="45">
        <v>0</v>
      </c>
      <c r="O20" s="45">
        <v>13064</v>
      </c>
      <c r="P20" s="45">
        <v>0</v>
      </c>
      <c r="Q20" s="45">
        <v>91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91</v>
      </c>
      <c r="Z20" s="45">
        <v>0</v>
      </c>
      <c r="AA20" s="45">
        <v>0</v>
      </c>
      <c r="AB20" s="45">
        <v>0</v>
      </c>
      <c r="AC20" s="45">
        <v>53231</v>
      </c>
      <c r="AD20" s="107">
        <v>0</v>
      </c>
      <c r="AE20" s="45">
        <v>37328</v>
      </c>
      <c r="AF20" s="45">
        <v>0</v>
      </c>
      <c r="AG20" s="45">
        <v>0</v>
      </c>
      <c r="AH20" s="45">
        <v>0</v>
      </c>
      <c r="AI20" s="45">
        <v>0</v>
      </c>
      <c r="AJ20" s="45">
        <v>7345</v>
      </c>
      <c r="AK20" s="45">
        <v>7345</v>
      </c>
      <c r="AL20" s="45">
        <v>0</v>
      </c>
      <c r="AM20" s="45">
        <v>0</v>
      </c>
      <c r="AN20" s="45">
        <v>0</v>
      </c>
      <c r="AO20" s="45">
        <v>8558</v>
      </c>
      <c r="AP20" s="45">
        <v>0</v>
      </c>
      <c r="AQ20" s="45">
        <v>0</v>
      </c>
      <c r="AR20" s="45">
        <v>0</v>
      </c>
      <c r="AS20" s="45">
        <v>0</v>
      </c>
      <c r="AT20" s="45">
        <v>470316</v>
      </c>
      <c r="AU20" s="45">
        <v>460411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4128</v>
      </c>
      <c r="BC20" s="46">
        <v>5777</v>
      </c>
    </row>
    <row r="21" spans="1:55" s="4" customFormat="1" ht="26.25" customHeight="1">
      <c r="A21" s="87">
        <v>11</v>
      </c>
      <c r="B21" s="88"/>
      <c r="C21" s="89" t="s">
        <v>55</v>
      </c>
      <c r="D21" s="44"/>
      <c r="E21" s="45">
        <v>1262214</v>
      </c>
      <c r="F21" s="45">
        <v>0</v>
      </c>
      <c r="G21" s="45">
        <v>0</v>
      </c>
      <c r="H21" s="45">
        <v>28200</v>
      </c>
      <c r="I21" s="45">
        <v>0</v>
      </c>
      <c r="J21" s="45">
        <v>23240</v>
      </c>
      <c r="K21" s="45">
        <v>23240</v>
      </c>
      <c r="L21" s="45">
        <v>0</v>
      </c>
      <c r="M21" s="45">
        <v>23240</v>
      </c>
      <c r="N21" s="45">
        <v>0</v>
      </c>
      <c r="O21" s="45">
        <v>0</v>
      </c>
      <c r="P21" s="45">
        <v>0</v>
      </c>
      <c r="Q21" s="45">
        <v>78520</v>
      </c>
      <c r="R21" s="45">
        <v>29624</v>
      </c>
      <c r="S21" s="45">
        <v>0</v>
      </c>
      <c r="T21" s="45">
        <v>0</v>
      </c>
      <c r="U21" s="45">
        <v>0</v>
      </c>
      <c r="V21" s="45">
        <v>0</v>
      </c>
      <c r="W21" s="45">
        <v>48285</v>
      </c>
      <c r="X21" s="45">
        <v>0</v>
      </c>
      <c r="Y21" s="45">
        <v>611</v>
      </c>
      <c r="Z21" s="45">
        <v>0</v>
      </c>
      <c r="AA21" s="45">
        <v>0</v>
      </c>
      <c r="AB21" s="45">
        <v>0</v>
      </c>
      <c r="AC21" s="45">
        <v>430823</v>
      </c>
      <c r="AD21" s="107">
        <v>59429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27248</v>
      </c>
      <c r="AK21" s="45">
        <v>27248</v>
      </c>
      <c r="AL21" s="45">
        <v>0</v>
      </c>
      <c r="AM21" s="45">
        <v>0</v>
      </c>
      <c r="AN21" s="45">
        <v>0</v>
      </c>
      <c r="AO21" s="45">
        <v>344146</v>
      </c>
      <c r="AP21" s="45">
        <v>0</v>
      </c>
      <c r="AQ21" s="45">
        <v>0</v>
      </c>
      <c r="AR21" s="45">
        <v>35333</v>
      </c>
      <c r="AS21" s="45">
        <v>0</v>
      </c>
      <c r="AT21" s="45">
        <v>666098</v>
      </c>
      <c r="AU21" s="45">
        <v>30998</v>
      </c>
      <c r="AV21" s="45">
        <v>625579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9521</v>
      </c>
      <c r="BC21" s="46">
        <v>0</v>
      </c>
    </row>
    <row r="22" spans="1:55" s="4" customFormat="1" ht="26.25" customHeight="1">
      <c r="A22" s="87">
        <v>12</v>
      </c>
      <c r="B22" s="88"/>
      <c r="C22" s="89" t="s">
        <v>56</v>
      </c>
      <c r="D22" s="44"/>
      <c r="E22" s="45">
        <v>5187162</v>
      </c>
      <c r="F22" s="45">
        <v>181471</v>
      </c>
      <c r="G22" s="45">
        <v>0</v>
      </c>
      <c r="H22" s="45">
        <v>30000</v>
      </c>
      <c r="I22" s="45">
        <v>0</v>
      </c>
      <c r="J22" s="45">
        <v>119288</v>
      </c>
      <c r="K22" s="45">
        <v>108045</v>
      </c>
      <c r="L22" s="45">
        <v>0</v>
      </c>
      <c r="M22" s="45">
        <v>0</v>
      </c>
      <c r="N22" s="45">
        <v>11243</v>
      </c>
      <c r="O22" s="45">
        <v>0</v>
      </c>
      <c r="P22" s="45">
        <v>0</v>
      </c>
      <c r="Q22" s="45">
        <v>158976</v>
      </c>
      <c r="R22" s="45">
        <v>78146</v>
      </c>
      <c r="S22" s="45">
        <v>0</v>
      </c>
      <c r="T22" s="45">
        <v>0</v>
      </c>
      <c r="U22" s="45">
        <v>0</v>
      </c>
      <c r="V22" s="45">
        <v>21354</v>
      </c>
      <c r="W22" s="45">
        <v>0</v>
      </c>
      <c r="X22" s="45">
        <v>59476</v>
      </c>
      <c r="Y22" s="45">
        <v>0</v>
      </c>
      <c r="Z22" s="45">
        <v>0</v>
      </c>
      <c r="AA22" s="45">
        <v>0</v>
      </c>
      <c r="AB22" s="45">
        <v>0</v>
      </c>
      <c r="AC22" s="45">
        <v>3732713</v>
      </c>
      <c r="AD22" s="107">
        <v>67471</v>
      </c>
      <c r="AE22" s="45">
        <v>40721</v>
      </c>
      <c r="AF22" s="45">
        <v>16172</v>
      </c>
      <c r="AG22" s="45">
        <v>0</v>
      </c>
      <c r="AH22" s="45">
        <v>0</v>
      </c>
      <c r="AI22" s="45">
        <v>0</v>
      </c>
      <c r="AJ22" s="45">
        <v>3549770</v>
      </c>
      <c r="AK22" s="45">
        <v>0</v>
      </c>
      <c r="AL22" s="45">
        <v>0</v>
      </c>
      <c r="AM22" s="45">
        <v>536307</v>
      </c>
      <c r="AN22" s="45">
        <v>915546</v>
      </c>
      <c r="AO22" s="45">
        <v>58579</v>
      </c>
      <c r="AP22" s="45">
        <v>0</v>
      </c>
      <c r="AQ22" s="45">
        <v>0</v>
      </c>
      <c r="AR22" s="45">
        <v>360533</v>
      </c>
      <c r="AS22" s="45">
        <v>0</v>
      </c>
      <c r="AT22" s="45">
        <v>604181</v>
      </c>
      <c r="AU22" s="45">
        <v>123049</v>
      </c>
      <c r="AV22" s="45">
        <v>365632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115500</v>
      </c>
      <c r="BC22" s="46">
        <v>0</v>
      </c>
    </row>
    <row r="23" spans="1:55" s="4" customFormat="1" ht="26.25" customHeight="1">
      <c r="A23" s="87">
        <v>13</v>
      </c>
      <c r="B23" s="88"/>
      <c r="C23" s="89" t="s">
        <v>57</v>
      </c>
      <c r="D23" s="44"/>
      <c r="E23" s="45">
        <v>503392</v>
      </c>
      <c r="F23" s="45">
        <v>0</v>
      </c>
      <c r="G23" s="45">
        <v>0</v>
      </c>
      <c r="H23" s="45">
        <v>0</v>
      </c>
      <c r="I23" s="45">
        <v>0</v>
      </c>
      <c r="J23" s="45">
        <v>34752</v>
      </c>
      <c r="K23" s="45">
        <v>34752</v>
      </c>
      <c r="L23" s="45">
        <v>0</v>
      </c>
      <c r="M23" s="45">
        <v>34752</v>
      </c>
      <c r="N23" s="45">
        <v>0</v>
      </c>
      <c r="O23" s="45">
        <v>0</v>
      </c>
      <c r="P23" s="45">
        <v>0</v>
      </c>
      <c r="Q23" s="45">
        <v>99328</v>
      </c>
      <c r="R23" s="45">
        <v>0</v>
      </c>
      <c r="S23" s="45">
        <v>0</v>
      </c>
      <c r="T23" s="45">
        <v>0</v>
      </c>
      <c r="U23" s="45">
        <v>0</v>
      </c>
      <c r="V23" s="45">
        <v>99328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179373</v>
      </c>
      <c r="AD23" s="107">
        <v>148205</v>
      </c>
      <c r="AE23" s="45">
        <v>16000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15168</v>
      </c>
      <c r="AP23" s="45">
        <v>0</v>
      </c>
      <c r="AQ23" s="45">
        <v>0</v>
      </c>
      <c r="AR23" s="45">
        <v>7928</v>
      </c>
      <c r="AS23" s="45">
        <v>0</v>
      </c>
      <c r="AT23" s="45">
        <v>182011</v>
      </c>
      <c r="AU23" s="45">
        <v>27907</v>
      </c>
      <c r="AV23" s="45">
        <v>147460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6644</v>
      </c>
      <c r="BC23" s="46">
        <v>0</v>
      </c>
    </row>
    <row r="24" spans="1:55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107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6"/>
    </row>
    <row r="25" spans="1:55" s="4" customFormat="1" ht="15.75" customHeight="1">
      <c r="A25" s="85" t="s">
        <v>2</v>
      </c>
      <c r="B25" s="86"/>
      <c r="C25" s="86"/>
      <c r="D25" s="43"/>
      <c r="E25" s="45">
        <f aca="true" t="shared" si="2" ref="E25:AJ25">SUM(E11:E23)</f>
        <v>35447086</v>
      </c>
      <c r="F25" s="45">
        <f t="shared" si="2"/>
        <v>290007</v>
      </c>
      <c r="G25" s="45">
        <f t="shared" si="2"/>
        <v>98950</v>
      </c>
      <c r="H25" s="45">
        <f t="shared" si="2"/>
        <v>1307893</v>
      </c>
      <c r="I25" s="45">
        <f t="shared" si="2"/>
        <v>371660</v>
      </c>
      <c r="J25" s="45">
        <f t="shared" si="2"/>
        <v>6349667</v>
      </c>
      <c r="K25" s="45">
        <f t="shared" si="2"/>
        <v>6179654</v>
      </c>
      <c r="L25" s="45">
        <f t="shared" si="2"/>
        <v>5643029</v>
      </c>
      <c r="M25" s="45">
        <f t="shared" si="2"/>
        <v>428580</v>
      </c>
      <c r="N25" s="45">
        <f t="shared" si="2"/>
        <v>28493</v>
      </c>
      <c r="O25" s="45">
        <f t="shared" si="2"/>
        <v>141520</v>
      </c>
      <c r="P25" s="45">
        <f t="shared" si="2"/>
        <v>0</v>
      </c>
      <c r="Q25" s="45">
        <f t="shared" si="2"/>
        <v>2959610</v>
      </c>
      <c r="R25" s="45">
        <f t="shared" si="2"/>
        <v>438799</v>
      </c>
      <c r="S25" s="45">
        <f t="shared" si="2"/>
        <v>235047</v>
      </c>
      <c r="T25" s="45">
        <f t="shared" si="2"/>
        <v>0</v>
      </c>
      <c r="U25" s="45">
        <f t="shared" si="2"/>
        <v>0</v>
      </c>
      <c r="V25" s="45">
        <f t="shared" si="2"/>
        <v>825706</v>
      </c>
      <c r="W25" s="45">
        <f t="shared" si="2"/>
        <v>539398</v>
      </c>
      <c r="X25" s="45">
        <f t="shared" si="2"/>
        <v>269522</v>
      </c>
      <c r="Y25" s="45">
        <f t="shared" si="2"/>
        <v>651138</v>
      </c>
      <c r="Z25" s="45">
        <f t="shared" si="2"/>
        <v>84398</v>
      </c>
      <c r="AA25" s="45">
        <f t="shared" si="2"/>
        <v>0</v>
      </c>
      <c r="AB25" s="45">
        <f t="shared" si="2"/>
        <v>17544</v>
      </c>
      <c r="AC25" s="45">
        <f t="shared" si="2"/>
        <v>14994323</v>
      </c>
      <c r="AD25" s="107">
        <f t="shared" si="2"/>
        <v>2318990</v>
      </c>
      <c r="AE25" s="45">
        <f t="shared" si="2"/>
        <v>268215</v>
      </c>
      <c r="AF25" s="45">
        <f t="shared" si="2"/>
        <v>115590</v>
      </c>
      <c r="AG25" s="45">
        <f t="shared" si="2"/>
        <v>8514</v>
      </c>
      <c r="AH25" s="45">
        <f t="shared" si="2"/>
        <v>194596</v>
      </c>
      <c r="AI25" s="45">
        <f t="shared" si="2"/>
        <v>230091</v>
      </c>
      <c r="AJ25" s="45">
        <f t="shared" si="2"/>
        <v>9774726</v>
      </c>
      <c r="AK25" s="45">
        <f aca="true" t="shared" si="3" ref="AK25:BC25">SUM(AK11:AK23)</f>
        <v>845599</v>
      </c>
      <c r="AL25" s="45">
        <f t="shared" si="3"/>
        <v>0</v>
      </c>
      <c r="AM25" s="45">
        <f t="shared" si="3"/>
        <v>5551183</v>
      </c>
      <c r="AN25" s="45">
        <f t="shared" si="3"/>
        <v>1277227</v>
      </c>
      <c r="AO25" s="45">
        <f t="shared" si="3"/>
        <v>2082401</v>
      </c>
      <c r="AP25" s="45">
        <f t="shared" si="3"/>
        <v>0</v>
      </c>
      <c r="AQ25" s="45">
        <f t="shared" si="3"/>
        <v>1200</v>
      </c>
      <c r="AR25" s="45">
        <f t="shared" si="3"/>
        <v>2113605</v>
      </c>
      <c r="AS25" s="45">
        <f t="shared" si="3"/>
        <v>562923</v>
      </c>
      <c r="AT25" s="45">
        <f t="shared" si="3"/>
        <v>7347583</v>
      </c>
      <c r="AU25" s="45">
        <f t="shared" si="3"/>
        <v>3431927</v>
      </c>
      <c r="AV25" s="45">
        <f t="shared" si="3"/>
        <v>3107867</v>
      </c>
      <c r="AW25" s="45">
        <f t="shared" si="3"/>
        <v>0</v>
      </c>
      <c r="AX25" s="45">
        <f t="shared" si="3"/>
        <v>0</v>
      </c>
      <c r="AY25" s="45">
        <f t="shared" si="3"/>
        <v>0</v>
      </c>
      <c r="AZ25" s="45">
        <f t="shared" si="3"/>
        <v>0</v>
      </c>
      <c r="BA25" s="45">
        <f t="shared" si="3"/>
        <v>0</v>
      </c>
      <c r="BB25" s="45">
        <f t="shared" si="3"/>
        <v>583316</v>
      </c>
      <c r="BC25" s="46">
        <f t="shared" si="3"/>
        <v>224473</v>
      </c>
    </row>
    <row r="26" spans="1:55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107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6"/>
    </row>
    <row r="27" spans="1:55" s="4" customFormat="1" ht="26.25" customHeight="1">
      <c r="A27" s="87">
        <v>1</v>
      </c>
      <c r="B27" s="88"/>
      <c r="C27" s="89" t="s">
        <v>58</v>
      </c>
      <c r="D27" s="44"/>
      <c r="E27" s="45">
        <v>733094</v>
      </c>
      <c r="F27" s="45">
        <v>0</v>
      </c>
      <c r="G27" s="45">
        <v>0</v>
      </c>
      <c r="H27" s="45">
        <v>60000</v>
      </c>
      <c r="I27" s="45">
        <v>0</v>
      </c>
      <c r="J27" s="45">
        <v>20534</v>
      </c>
      <c r="K27" s="45">
        <v>20534</v>
      </c>
      <c r="L27" s="45">
        <v>0</v>
      </c>
      <c r="M27" s="45">
        <v>20534</v>
      </c>
      <c r="N27" s="45">
        <v>0</v>
      </c>
      <c r="O27" s="45">
        <v>0</v>
      </c>
      <c r="P27" s="45">
        <v>0</v>
      </c>
      <c r="Q27" s="45">
        <v>363443</v>
      </c>
      <c r="R27" s="45">
        <v>660</v>
      </c>
      <c r="S27" s="45">
        <v>0</v>
      </c>
      <c r="T27" s="45">
        <v>0</v>
      </c>
      <c r="U27" s="45">
        <v>0</v>
      </c>
      <c r="V27" s="45">
        <v>0</v>
      </c>
      <c r="W27" s="45">
        <v>2100</v>
      </c>
      <c r="X27" s="45">
        <v>192254</v>
      </c>
      <c r="Y27" s="45">
        <v>168429</v>
      </c>
      <c r="Z27" s="45">
        <v>0</v>
      </c>
      <c r="AA27" s="45">
        <v>0</v>
      </c>
      <c r="AB27" s="45">
        <v>0</v>
      </c>
      <c r="AC27" s="45">
        <v>0</v>
      </c>
      <c r="AD27" s="107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1200</v>
      </c>
      <c r="AS27" s="45">
        <v>0</v>
      </c>
      <c r="AT27" s="45">
        <v>287917</v>
      </c>
      <c r="AU27" s="45">
        <v>0</v>
      </c>
      <c r="AV27" s="45">
        <v>287917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6">
        <v>0</v>
      </c>
    </row>
    <row r="28" spans="1:55" s="4" customFormat="1" ht="26.25" customHeight="1">
      <c r="A28" s="87">
        <v>2</v>
      </c>
      <c r="B28" s="88"/>
      <c r="C28" s="89" t="s">
        <v>59</v>
      </c>
      <c r="D28" s="44"/>
      <c r="E28" s="45">
        <v>938692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107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938692</v>
      </c>
      <c r="AU28" s="45">
        <v>938692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6">
        <v>0</v>
      </c>
    </row>
    <row r="29" spans="1:55" s="4" customFormat="1" ht="26.25" customHeight="1">
      <c r="A29" s="87">
        <v>3</v>
      </c>
      <c r="B29" s="88"/>
      <c r="C29" s="89" t="s">
        <v>60</v>
      </c>
      <c r="D29" s="44"/>
      <c r="E29" s="45">
        <v>121725</v>
      </c>
      <c r="F29" s="45">
        <v>0</v>
      </c>
      <c r="G29" s="45">
        <v>0</v>
      </c>
      <c r="H29" s="45">
        <v>0</v>
      </c>
      <c r="I29" s="45">
        <v>0</v>
      </c>
      <c r="J29" s="45">
        <v>2074</v>
      </c>
      <c r="K29" s="45">
        <v>2074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53945</v>
      </c>
      <c r="R29" s="45">
        <v>0</v>
      </c>
      <c r="S29" s="45">
        <v>0</v>
      </c>
      <c r="T29" s="45">
        <v>0</v>
      </c>
      <c r="U29" s="45">
        <v>0</v>
      </c>
      <c r="V29" s="45">
        <v>53945</v>
      </c>
      <c r="W29" s="45">
        <v>0</v>
      </c>
      <c r="X29" s="45">
        <v>0</v>
      </c>
      <c r="Y29" s="45">
        <v>0</v>
      </c>
      <c r="Z29" s="45">
        <v>11550</v>
      </c>
      <c r="AA29" s="45">
        <v>0</v>
      </c>
      <c r="AB29" s="45">
        <v>0</v>
      </c>
      <c r="AC29" s="45">
        <v>19506</v>
      </c>
      <c r="AD29" s="107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19506</v>
      </c>
      <c r="AP29" s="45">
        <v>0</v>
      </c>
      <c r="AQ29" s="45">
        <v>0</v>
      </c>
      <c r="AR29" s="45">
        <v>0</v>
      </c>
      <c r="AS29" s="45">
        <v>0</v>
      </c>
      <c r="AT29" s="45">
        <v>34650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34650</v>
      </c>
      <c r="BC29" s="46">
        <v>0</v>
      </c>
    </row>
    <row r="30" spans="1:55" s="4" customFormat="1" ht="26.25" customHeight="1">
      <c r="A30" s="87">
        <v>4</v>
      </c>
      <c r="B30" s="88"/>
      <c r="C30" s="89" t="s">
        <v>0</v>
      </c>
      <c r="D30" s="44"/>
      <c r="E30" s="45">
        <v>98038</v>
      </c>
      <c r="F30" s="45">
        <v>0</v>
      </c>
      <c r="G30" s="45">
        <v>0</v>
      </c>
      <c r="H30" s="45">
        <v>21504</v>
      </c>
      <c r="I30" s="45">
        <v>0</v>
      </c>
      <c r="J30" s="45">
        <v>12522</v>
      </c>
      <c r="K30" s="45">
        <v>12522</v>
      </c>
      <c r="L30" s="45">
        <v>0</v>
      </c>
      <c r="M30" s="45">
        <v>12522</v>
      </c>
      <c r="N30" s="45">
        <v>0</v>
      </c>
      <c r="O30" s="45">
        <v>0</v>
      </c>
      <c r="P30" s="45">
        <v>0</v>
      </c>
      <c r="Q30" s="45">
        <v>45261</v>
      </c>
      <c r="R30" s="45">
        <v>7585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37676</v>
      </c>
      <c r="Y30" s="45">
        <v>0</v>
      </c>
      <c r="Z30" s="45">
        <v>0</v>
      </c>
      <c r="AA30" s="45">
        <v>0</v>
      </c>
      <c r="AB30" s="45">
        <v>0</v>
      </c>
      <c r="AC30" s="45">
        <v>6041</v>
      </c>
      <c r="AD30" s="107">
        <v>6041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12710</v>
      </c>
      <c r="AU30" s="45">
        <v>12710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6">
        <v>0</v>
      </c>
    </row>
    <row r="31" spans="1:55" s="4" customFormat="1" ht="26.25" customHeight="1">
      <c r="A31" s="87">
        <v>5</v>
      </c>
      <c r="B31" s="88"/>
      <c r="C31" s="89" t="s">
        <v>61</v>
      </c>
      <c r="D31" s="44"/>
      <c r="E31" s="45">
        <v>139533</v>
      </c>
      <c r="F31" s="45">
        <v>21900</v>
      </c>
      <c r="G31" s="45">
        <v>21900</v>
      </c>
      <c r="H31" s="45">
        <v>0</v>
      </c>
      <c r="I31" s="45">
        <v>0</v>
      </c>
      <c r="J31" s="45">
        <v>3579</v>
      </c>
      <c r="K31" s="45">
        <v>3579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105800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22838</v>
      </c>
      <c r="X31" s="45">
        <v>82962</v>
      </c>
      <c r="Y31" s="45">
        <v>0</v>
      </c>
      <c r="Z31" s="45">
        <v>0</v>
      </c>
      <c r="AA31" s="45">
        <v>0</v>
      </c>
      <c r="AB31" s="45">
        <v>0</v>
      </c>
      <c r="AC31" s="45">
        <v>8254</v>
      </c>
      <c r="AD31" s="107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8254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6">
        <v>0</v>
      </c>
    </row>
    <row r="32" spans="1:55" s="4" customFormat="1" ht="26.25" customHeight="1">
      <c r="A32" s="87">
        <v>6</v>
      </c>
      <c r="B32" s="88"/>
      <c r="C32" s="89" t="s">
        <v>62</v>
      </c>
      <c r="D32" s="44"/>
      <c r="E32" s="45">
        <v>335638</v>
      </c>
      <c r="F32" s="45">
        <v>0</v>
      </c>
      <c r="G32" s="45">
        <v>0</v>
      </c>
      <c r="H32" s="45">
        <v>0</v>
      </c>
      <c r="I32" s="45">
        <v>0</v>
      </c>
      <c r="J32" s="45">
        <v>500</v>
      </c>
      <c r="K32" s="45">
        <v>0</v>
      </c>
      <c r="L32" s="45">
        <v>0</v>
      </c>
      <c r="M32" s="45">
        <v>0</v>
      </c>
      <c r="N32" s="45">
        <v>500</v>
      </c>
      <c r="O32" s="45">
        <v>0</v>
      </c>
      <c r="P32" s="45">
        <v>0</v>
      </c>
      <c r="Q32" s="45">
        <v>35906</v>
      </c>
      <c r="R32" s="45">
        <v>16011</v>
      </c>
      <c r="S32" s="45">
        <v>9145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10750</v>
      </c>
      <c r="Z32" s="45">
        <v>0</v>
      </c>
      <c r="AA32" s="45">
        <v>0</v>
      </c>
      <c r="AB32" s="45">
        <v>0</v>
      </c>
      <c r="AC32" s="45">
        <v>299232</v>
      </c>
      <c r="AD32" s="107">
        <v>233817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65415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6">
        <v>0</v>
      </c>
    </row>
    <row r="33" spans="1:55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107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6"/>
    </row>
    <row r="34" spans="1:55" s="4" customFormat="1" ht="15.75" customHeight="1">
      <c r="A34" s="85" t="s">
        <v>64</v>
      </c>
      <c r="B34" s="86"/>
      <c r="C34" s="86"/>
      <c r="D34" s="43"/>
      <c r="E34" s="45">
        <f aca="true" t="shared" si="4" ref="E34:AJ34">SUM(E27:E32)</f>
        <v>2366720</v>
      </c>
      <c r="F34" s="45">
        <f t="shared" si="4"/>
        <v>21900</v>
      </c>
      <c r="G34" s="45">
        <f t="shared" si="4"/>
        <v>21900</v>
      </c>
      <c r="H34" s="45">
        <f t="shared" si="4"/>
        <v>81504</v>
      </c>
      <c r="I34" s="45">
        <f t="shared" si="4"/>
        <v>0</v>
      </c>
      <c r="J34" s="45">
        <f t="shared" si="4"/>
        <v>39209</v>
      </c>
      <c r="K34" s="45">
        <f t="shared" si="4"/>
        <v>38709</v>
      </c>
      <c r="L34" s="45">
        <f t="shared" si="4"/>
        <v>0</v>
      </c>
      <c r="M34" s="45">
        <f t="shared" si="4"/>
        <v>33056</v>
      </c>
      <c r="N34" s="45">
        <f t="shared" si="4"/>
        <v>500</v>
      </c>
      <c r="O34" s="45">
        <f t="shared" si="4"/>
        <v>0</v>
      </c>
      <c r="P34" s="45">
        <f t="shared" si="4"/>
        <v>0</v>
      </c>
      <c r="Q34" s="45">
        <f t="shared" si="4"/>
        <v>604355</v>
      </c>
      <c r="R34" s="45">
        <f t="shared" si="4"/>
        <v>24256</v>
      </c>
      <c r="S34" s="45">
        <f t="shared" si="4"/>
        <v>9145</v>
      </c>
      <c r="T34" s="45">
        <f t="shared" si="4"/>
        <v>0</v>
      </c>
      <c r="U34" s="45">
        <f t="shared" si="4"/>
        <v>0</v>
      </c>
      <c r="V34" s="45">
        <f t="shared" si="4"/>
        <v>53945</v>
      </c>
      <c r="W34" s="45">
        <f t="shared" si="4"/>
        <v>24938</v>
      </c>
      <c r="X34" s="45">
        <f t="shared" si="4"/>
        <v>312892</v>
      </c>
      <c r="Y34" s="45">
        <f t="shared" si="4"/>
        <v>179179</v>
      </c>
      <c r="Z34" s="45">
        <f t="shared" si="4"/>
        <v>11550</v>
      </c>
      <c r="AA34" s="45">
        <f t="shared" si="4"/>
        <v>0</v>
      </c>
      <c r="AB34" s="45">
        <f t="shared" si="4"/>
        <v>0</v>
      </c>
      <c r="AC34" s="45">
        <f t="shared" si="4"/>
        <v>333033</v>
      </c>
      <c r="AD34" s="107">
        <f t="shared" si="4"/>
        <v>239858</v>
      </c>
      <c r="AE34" s="45">
        <f t="shared" si="4"/>
        <v>0</v>
      </c>
      <c r="AF34" s="45">
        <f t="shared" si="4"/>
        <v>0</v>
      </c>
      <c r="AG34" s="45">
        <f t="shared" si="4"/>
        <v>0</v>
      </c>
      <c r="AH34" s="45">
        <f t="shared" si="4"/>
        <v>0</v>
      </c>
      <c r="AI34" s="45">
        <f t="shared" si="4"/>
        <v>0</v>
      </c>
      <c r="AJ34" s="45">
        <f t="shared" si="4"/>
        <v>0</v>
      </c>
      <c r="AK34" s="45">
        <f aca="true" t="shared" si="5" ref="AK34:BC34">SUM(AK27:AK32)</f>
        <v>0</v>
      </c>
      <c r="AL34" s="45">
        <f t="shared" si="5"/>
        <v>0</v>
      </c>
      <c r="AM34" s="45">
        <f t="shared" si="5"/>
        <v>0</v>
      </c>
      <c r="AN34" s="45">
        <f t="shared" si="5"/>
        <v>0</v>
      </c>
      <c r="AO34" s="45">
        <f t="shared" si="5"/>
        <v>93175</v>
      </c>
      <c r="AP34" s="45">
        <f t="shared" si="5"/>
        <v>0</v>
      </c>
      <c r="AQ34" s="45">
        <f t="shared" si="5"/>
        <v>0</v>
      </c>
      <c r="AR34" s="45">
        <f t="shared" si="5"/>
        <v>1200</v>
      </c>
      <c r="AS34" s="45">
        <f t="shared" si="5"/>
        <v>0</v>
      </c>
      <c r="AT34" s="45">
        <f t="shared" si="5"/>
        <v>1273969</v>
      </c>
      <c r="AU34" s="45">
        <f t="shared" si="5"/>
        <v>951402</v>
      </c>
      <c r="AV34" s="45">
        <f t="shared" si="5"/>
        <v>287917</v>
      </c>
      <c r="AW34" s="45">
        <f t="shared" si="5"/>
        <v>0</v>
      </c>
      <c r="AX34" s="45">
        <f t="shared" si="5"/>
        <v>0</v>
      </c>
      <c r="AY34" s="45">
        <f t="shared" si="5"/>
        <v>0</v>
      </c>
      <c r="AZ34" s="45">
        <f t="shared" si="5"/>
        <v>0</v>
      </c>
      <c r="BA34" s="45">
        <f t="shared" si="5"/>
        <v>0</v>
      </c>
      <c r="BB34" s="45">
        <f t="shared" si="5"/>
        <v>34650</v>
      </c>
      <c r="BC34" s="46">
        <f t="shared" si="5"/>
        <v>0</v>
      </c>
    </row>
    <row r="35" spans="1:55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10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</row>
    <row r="36" spans="1:55" s="69" customFormat="1" ht="17.25" customHeight="1" hidden="1">
      <c r="A36" s="68"/>
      <c r="B36" s="68"/>
      <c r="C36" s="68" t="s">
        <v>235</v>
      </c>
      <c r="D36" s="68"/>
      <c r="E36" s="69">
        <v>21</v>
      </c>
      <c r="F36" s="69">
        <v>21</v>
      </c>
      <c r="G36" s="69">
        <v>21</v>
      </c>
      <c r="H36" s="69">
        <v>21</v>
      </c>
      <c r="I36" s="69">
        <v>21</v>
      </c>
      <c r="J36" s="69">
        <v>21</v>
      </c>
      <c r="K36" s="69">
        <v>21</v>
      </c>
      <c r="L36" s="69">
        <v>21</v>
      </c>
      <c r="M36" s="69">
        <v>21</v>
      </c>
      <c r="N36" s="69">
        <v>21</v>
      </c>
      <c r="O36" s="69">
        <v>21</v>
      </c>
      <c r="P36" s="69">
        <v>21</v>
      </c>
      <c r="Q36" s="69">
        <v>21</v>
      </c>
      <c r="R36" s="69">
        <v>21</v>
      </c>
      <c r="S36" s="69">
        <v>21</v>
      </c>
      <c r="T36" s="69">
        <v>21</v>
      </c>
      <c r="U36" s="69">
        <v>21</v>
      </c>
      <c r="V36" s="69">
        <v>21</v>
      </c>
      <c r="W36" s="69">
        <v>21</v>
      </c>
      <c r="X36" s="69">
        <v>21</v>
      </c>
      <c r="Y36" s="69">
        <v>21</v>
      </c>
      <c r="Z36" s="69">
        <v>21</v>
      </c>
      <c r="AA36" s="69">
        <v>21</v>
      </c>
      <c r="AB36" s="69">
        <v>21</v>
      </c>
      <c r="AC36" s="69">
        <v>21</v>
      </c>
      <c r="AD36" s="109">
        <v>21</v>
      </c>
      <c r="AE36" s="69">
        <v>21</v>
      </c>
      <c r="AF36" s="69">
        <v>21</v>
      </c>
      <c r="AG36" s="69">
        <v>21</v>
      </c>
      <c r="AH36" s="69">
        <v>21</v>
      </c>
      <c r="AI36" s="69">
        <v>21</v>
      </c>
      <c r="AJ36" s="69">
        <v>21</v>
      </c>
      <c r="AK36" s="69">
        <v>21</v>
      </c>
      <c r="AL36" s="69">
        <v>21</v>
      </c>
      <c r="AM36" s="69">
        <v>21</v>
      </c>
      <c r="AN36" s="69">
        <v>21</v>
      </c>
      <c r="AO36" s="69">
        <v>21</v>
      </c>
      <c r="AP36" s="69">
        <v>21</v>
      </c>
      <c r="AQ36" s="69">
        <v>21</v>
      </c>
      <c r="AR36" s="69">
        <v>21</v>
      </c>
      <c r="AS36" s="69">
        <v>21</v>
      </c>
      <c r="AT36" s="69">
        <v>21</v>
      </c>
      <c r="AU36" s="69">
        <v>21</v>
      </c>
      <c r="AV36" s="69">
        <v>21</v>
      </c>
      <c r="AW36" s="69">
        <v>21</v>
      </c>
      <c r="AX36" s="69">
        <v>21</v>
      </c>
      <c r="AY36" s="69">
        <v>21</v>
      </c>
      <c r="AZ36" s="69">
        <v>21</v>
      </c>
      <c r="BA36" s="69">
        <v>21</v>
      </c>
      <c r="BB36" s="69">
        <v>21</v>
      </c>
      <c r="BC36" s="69">
        <v>21</v>
      </c>
    </row>
    <row r="37" spans="1:55" s="69" customFormat="1" ht="17.25" customHeight="1" hidden="1">
      <c r="A37" s="68"/>
      <c r="B37" s="68"/>
      <c r="C37" s="68" t="s">
        <v>236</v>
      </c>
      <c r="D37" s="68"/>
      <c r="E37" s="69">
        <v>1</v>
      </c>
      <c r="F37" s="69">
        <v>2</v>
      </c>
      <c r="G37" s="69">
        <v>3</v>
      </c>
      <c r="H37" s="69">
        <v>4</v>
      </c>
      <c r="I37" s="69">
        <v>5</v>
      </c>
      <c r="J37" s="69">
        <v>6</v>
      </c>
      <c r="K37" s="69">
        <v>7</v>
      </c>
      <c r="L37" s="69">
        <v>8</v>
      </c>
      <c r="M37" s="69">
        <v>9</v>
      </c>
      <c r="N37" s="69">
        <v>10</v>
      </c>
      <c r="O37" s="69">
        <v>11</v>
      </c>
      <c r="P37" s="69">
        <v>12</v>
      </c>
      <c r="Q37" s="69">
        <v>13</v>
      </c>
      <c r="R37" s="69">
        <v>14</v>
      </c>
      <c r="S37" s="69">
        <v>15</v>
      </c>
      <c r="T37" s="69">
        <v>16</v>
      </c>
      <c r="U37" s="69">
        <v>17</v>
      </c>
      <c r="V37" s="69">
        <v>18</v>
      </c>
      <c r="W37" s="69">
        <v>19</v>
      </c>
      <c r="X37" s="69">
        <v>20</v>
      </c>
      <c r="Y37" s="69">
        <v>21</v>
      </c>
      <c r="Z37" s="69">
        <v>22</v>
      </c>
      <c r="AA37" s="69">
        <v>23</v>
      </c>
      <c r="AB37" s="69">
        <v>24</v>
      </c>
      <c r="AC37" s="69">
        <v>25</v>
      </c>
      <c r="AD37" s="109">
        <v>26</v>
      </c>
      <c r="AE37" s="69">
        <v>27</v>
      </c>
      <c r="AF37" s="69">
        <v>28</v>
      </c>
      <c r="AG37" s="69">
        <v>29</v>
      </c>
      <c r="AH37" s="69">
        <v>30</v>
      </c>
      <c r="AI37" s="69">
        <v>31</v>
      </c>
      <c r="AJ37" s="69">
        <v>32</v>
      </c>
      <c r="AK37" s="69">
        <v>33</v>
      </c>
      <c r="AL37" s="69">
        <v>34</v>
      </c>
      <c r="AM37" s="69">
        <v>35</v>
      </c>
      <c r="AN37" s="69">
        <v>36</v>
      </c>
      <c r="AO37" s="69">
        <v>37</v>
      </c>
      <c r="AP37" s="69">
        <v>38</v>
      </c>
      <c r="AQ37" s="69">
        <v>39</v>
      </c>
      <c r="AR37" s="69">
        <v>40</v>
      </c>
      <c r="AS37" s="69">
        <v>41</v>
      </c>
      <c r="AT37" s="69">
        <v>42</v>
      </c>
      <c r="AU37" s="69">
        <v>43</v>
      </c>
      <c r="AV37" s="69">
        <v>44</v>
      </c>
      <c r="AW37" s="69">
        <v>45</v>
      </c>
      <c r="AX37" s="69">
        <v>46</v>
      </c>
      <c r="AY37" s="69">
        <v>47</v>
      </c>
      <c r="AZ37" s="69">
        <v>48</v>
      </c>
      <c r="BA37" s="69">
        <v>49</v>
      </c>
      <c r="BB37" s="69">
        <v>50</v>
      </c>
      <c r="BC37" s="69">
        <v>51</v>
      </c>
    </row>
    <row r="38" spans="1:55" s="69" customFormat="1" ht="17.25" customHeight="1" hidden="1">
      <c r="A38" s="68"/>
      <c r="B38" s="68"/>
      <c r="C38" s="68" t="s">
        <v>237</v>
      </c>
      <c r="D38" s="68"/>
      <c r="E38" s="69">
        <v>1</v>
      </c>
      <c r="F38" s="69">
        <v>1</v>
      </c>
      <c r="G38" s="69">
        <v>1</v>
      </c>
      <c r="H38" s="69">
        <v>1</v>
      </c>
      <c r="I38" s="69">
        <v>1</v>
      </c>
      <c r="J38" s="69">
        <v>1</v>
      </c>
      <c r="K38" s="69">
        <v>1</v>
      </c>
      <c r="L38" s="69">
        <v>1</v>
      </c>
      <c r="M38" s="69">
        <v>1</v>
      </c>
      <c r="N38" s="69">
        <v>1</v>
      </c>
      <c r="O38" s="69">
        <v>1</v>
      </c>
      <c r="P38" s="69">
        <v>1</v>
      </c>
      <c r="Q38" s="69">
        <v>1</v>
      </c>
      <c r="R38" s="69">
        <v>1</v>
      </c>
      <c r="S38" s="69">
        <v>1</v>
      </c>
      <c r="T38" s="69">
        <v>1</v>
      </c>
      <c r="U38" s="69">
        <v>1</v>
      </c>
      <c r="V38" s="69">
        <v>1</v>
      </c>
      <c r="W38" s="69">
        <v>1</v>
      </c>
      <c r="X38" s="69">
        <v>1</v>
      </c>
      <c r="Y38" s="69">
        <v>1</v>
      </c>
      <c r="Z38" s="69">
        <v>1</v>
      </c>
      <c r="AA38" s="69">
        <v>1</v>
      </c>
      <c r="AB38" s="69">
        <v>1</v>
      </c>
      <c r="AC38" s="69">
        <v>1</v>
      </c>
      <c r="AD38" s="109">
        <v>1</v>
      </c>
      <c r="AE38" s="69">
        <v>1</v>
      </c>
      <c r="AF38" s="69">
        <v>1</v>
      </c>
      <c r="AG38" s="69">
        <v>1</v>
      </c>
      <c r="AH38" s="69">
        <v>1</v>
      </c>
      <c r="AI38" s="69">
        <v>1</v>
      </c>
      <c r="AJ38" s="69">
        <v>1</v>
      </c>
      <c r="AK38" s="69">
        <v>1</v>
      </c>
      <c r="AL38" s="69">
        <v>1</v>
      </c>
      <c r="AM38" s="69">
        <v>1</v>
      </c>
      <c r="AN38" s="69">
        <v>1</v>
      </c>
      <c r="AO38" s="69">
        <v>1</v>
      </c>
      <c r="AP38" s="69">
        <v>1</v>
      </c>
      <c r="AQ38" s="69">
        <v>1</v>
      </c>
      <c r="AR38" s="69">
        <v>1</v>
      </c>
      <c r="AS38" s="69">
        <v>1</v>
      </c>
      <c r="AT38" s="69">
        <v>1</v>
      </c>
      <c r="AU38" s="69">
        <v>1</v>
      </c>
      <c r="AV38" s="69">
        <v>1</v>
      </c>
      <c r="AW38" s="69">
        <v>1</v>
      </c>
      <c r="AX38" s="69">
        <v>1</v>
      </c>
      <c r="AY38" s="69">
        <v>1</v>
      </c>
      <c r="AZ38" s="69">
        <v>1</v>
      </c>
      <c r="BA38" s="69">
        <v>1</v>
      </c>
      <c r="BB38" s="69">
        <v>1</v>
      </c>
      <c r="BC38" s="69">
        <v>1</v>
      </c>
    </row>
    <row r="39" spans="1:55" s="69" customFormat="1" ht="17.25" customHeight="1" hidden="1">
      <c r="A39" s="68"/>
      <c r="B39" s="68"/>
      <c r="C39" s="68" t="s">
        <v>238</v>
      </c>
      <c r="D39" s="68"/>
      <c r="E39" s="69" t="s">
        <v>65</v>
      </c>
      <c r="F39" s="69" t="s">
        <v>66</v>
      </c>
      <c r="G39" s="69" t="s">
        <v>67</v>
      </c>
      <c r="H39" s="69" t="s">
        <v>68</v>
      </c>
      <c r="I39" s="69" t="s">
        <v>69</v>
      </c>
      <c r="J39" s="69" t="s">
        <v>70</v>
      </c>
      <c r="K39" s="69" t="s">
        <v>71</v>
      </c>
      <c r="L39" s="69" t="s">
        <v>72</v>
      </c>
      <c r="M39" s="69" t="s">
        <v>73</v>
      </c>
      <c r="N39" s="69" t="s">
        <v>74</v>
      </c>
      <c r="O39" s="69" t="s">
        <v>75</v>
      </c>
      <c r="P39" s="69" t="s">
        <v>76</v>
      </c>
      <c r="Q39" s="69" t="s">
        <v>77</v>
      </c>
      <c r="R39" s="69" t="s">
        <v>78</v>
      </c>
      <c r="S39" s="69" t="s">
        <v>79</v>
      </c>
      <c r="T39" s="69" t="s">
        <v>80</v>
      </c>
      <c r="U39" s="69" t="s">
        <v>81</v>
      </c>
      <c r="V39" s="69" t="s">
        <v>82</v>
      </c>
      <c r="W39" s="69" t="s">
        <v>83</v>
      </c>
      <c r="X39" s="69" t="s">
        <v>84</v>
      </c>
      <c r="Y39" s="69" t="s">
        <v>85</v>
      </c>
      <c r="Z39" s="69" t="s">
        <v>86</v>
      </c>
      <c r="AA39" s="69" t="s">
        <v>87</v>
      </c>
      <c r="AB39" s="69" t="s">
        <v>88</v>
      </c>
      <c r="AC39" s="69" t="s">
        <v>89</v>
      </c>
      <c r="AD39" s="109" t="s">
        <v>90</v>
      </c>
      <c r="AE39" s="69" t="s">
        <v>91</v>
      </c>
      <c r="AF39" s="69" t="s">
        <v>92</v>
      </c>
      <c r="AG39" s="69" t="s">
        <v>93</v>
      </c>
      <c r="AH39" s="69" t="s">
        <v>94</v>
      </c>
      <c r="AI39" s="69" t="s">
        <v>95</v>
      </c>
      <c r="AJ39" s="69" t="s">
        <v>96</v>
      </c>
      <c r="AK39" s="69" t="s">
        <v>97</v>
      </c>
      <c r="AL39" s="69" t="s">
        <v>98</v>
      </c>
      <c r="AM39" s="69" t="s">
        <v>99</v>
      </c>
      <c r="AN39" s="69" t="s">
        <v>100</v>
      </c>
      <c r="AO39" s="69" t="s">
        <v>101</v>
      </c>
      <c r="AP39" s="69" t="s">
        <v>102</v>
      </c>
      <c r="AQ39" s="69" t="s">
        <v>103</v>
      </c>
      <c r="AR39" s="69" t="s">
        <v>104</v>
      </c>
      <c r="AS39" s="69" t="s">
        <v>105</v>
      </c>
      <c r="AT39" s="69" t="s">
        <v>106</v>
      </c>
      <c r="AU39" s="69" t="s">
        <v>107</v>
      </c>
      <c r="AV39" s="69" t="s">
        <v>108</v>
      </c>
      <c r="AW39" s="69" t="s">
        <v>109</v>
      </c>
      <c r="AX39" s="69" t="s">
        <v>110</v>
      </c>
      <c r="AY39" s="69" t="s">
        <v>111</v>
      </c>
      <c r="AZ39" s="69" t="s">
        <v>112</v>
      </c>
      <c r="BA39" s="69" t="s">
        <v>113</v>
      </c>
      <c r="BB39" s="69" t="s">
        <v>114</v>
      </c>
      <c r="BC39" s="69" t="s">
        <v>115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6" width="11.75390625" style="92" customWidth="1"/>
    <col min="57" max="16384" width="9.00390625" style="92" customWidth="1"/>
  </cols>
  <sheetData>
    <row r="1" spans="1:5" s="7" customFormat="1" ht="17.25" customHeight="1">
      <c r="A1" s="8"/>
      <c r="B1" s="8"/>
      <c r="C1" s="8"/>
      <c r="E1" s="71" t="s">
        <v>233</v>
      </c>
    </row>
    <row r="2" spans="1:56" s="7" customFormat="1" ht="22.5" customHeight="1" thickBot="1">
      <c r="A2" s="8"/>
      <c r="B2" s="8"/>
      <c r="C2" s="8"/>
      <c r="E2" s="71" t="s">
        <v>249</v>
      </c>
      <c r="BD2" s="72" t="s">
        <v>234</v>
      </c>
    </row>
    <row r="3" spans="1:56" s="3" customFormat="1" ht="17.25" customHeight="1">
      <c r="A3" s="60"/>
      <c r="B3" s="53"/>
      <c r="C3" s="93"/>
      <c r="D3" s="50"/>
      <c r="E3" s="51"/>
      <c r="F3" s="52"/>
      <c r="G3" s="50"/>
      <c r="H3" s="53"/>
      <c r="I3" s="50"/>
      <c r="J3" s="51"/>
      <c r="K3" s="52"/>
      <c r="L3" s="53"/>
      <c r="M3" s="50"/>
      <c r="N3" s="51"/>
      <c r="O3" s="51"/>
      <c r="P3" s="51"/>
      <c r="Q3" s="51"/>
      <c r="R3" s="51"/>
      <c r="S3" s="50"/>
      <c r="T3" s="51"/>
      <c r="U3" s="52"/>
      <c r="V3" s="51"/>
      <c r="W3" s="51"/>
      <c r="X3" s="51"/>
      <c r="Y3" s="51"/>
      <c r="Z3" s="53"/>
      <c r="AA3" s="53"/>
      <c r="AB3" s="50"/>
      <c r="AC3" s="51"/>
      <c r="AD3" s="51"/>
      <c r="AE3" s="51"/>
      <c r="AF3" s="51"/>
      <c r="AG3" s="50"/>
      <c r="AH3" s="51"/>
      <c r="AI3" s="51"/>
      <c r="AJ3" s="52"/>
      <c r="AK3" s="53"/>
      <c r="AL3" s="53"/>
      <c r="AM3" s="53"/>
      <c r="AN3" s="50"/>
      <c r="AO3" s="51"/>
      <c r="AP3" s="51"/>
      <c r="AQ3" s="52"/>
      <c r="AR3" s="52"/>
      <c r="AS3" s="50"/>
      <c r="AT3" s="51"/>
      <c r="AU3" s="53"/>
      <c r="AV3" s="51"/>
      <c r="AW3" s="51"/>
      <c r="AX3" s="51"/>
      <c r="AY3" s="51"/>
      <c r="AZ3" s="51"/>
      <c r="BA3" s="51"/>
      <c r="BB3" s="53"/>
      <c r="BC3" s="51"/>
      <c r="BD3" s="54"/>
    </row>
    <row r="4" spans="1:56" s="3" customFormat="1" ht="17.25" customHeight="1">
      <c r="A4" s="62"/>
      <c r="B4" s="35"/>
      <c r="C4" s="94" t="s">
        <v>3</v>
      </c>
      <c r="D4" s="31"/>
      <c r="E4" s="32"/>
      <c r="F4" s="34"/>
      <c r="G4" s="56"/>
      <c r="H4" s="35"/>
      <c r="I4" s="56"/>
      <c r="J4" s="32"/>
      <c r="K4" s="34"/>
      <c r="L4" s="55"/>
      <c r="M4" s="56"/>
      <c r="N4" s="32"/>
      <c r="O4" s="32"/>
      <c r="P4" s="32"/>
      <c r="Q4" s="32"/>
      <c r="R4" s="32"/>
      <c r="S4" s="31"/>
      <c r="T4" s="32"/>
      <c r="U4" s="34"/>
      <c r="V4" s="32"/>
      <c r="W4" s="32"/>
      <c r="X4" s="32"/>
      <c r="Y4" s="32"/>
      <c r="Z4" s="35"/>
      <c r="AA4" s="55"/>
      <c r="AB4" s="56"/>
      <c r="AC4" s="32"/>
      <c r="AD4" s="32"/>
      <c r="AE4" s="32"/>
      <c r="AF4" s="32"/>
      <c r="AG4" s="31"/>
      <c r="AH4" s="32"/>
      <c r="AI4" s="32"/>
      <c r="AJ4" s="34"/>
      <c r="AK4" s="55"/>
      <c r="AL4" s="55"/>
      <c r="AM4" s="55"/>
      <c r="AN4" s="56"/>
      <c r="AO4" s="32"/>
      <c r="AP4" s="32"/>
      <c r="AQ4" s="34"/>
      <c r="AR4" s="34"/>
      <c r="AS4" s="56"/>
      <c r="AT4" s="32"/>
      <c r="AU4" s="35"/>
      <c r="AV4" s="32"/>
      <c r="AW4" s="32"/>
      <c r="AX4" s="32"/>
      <c r="AY4" s="32"/>
      <c r="AZ4" s="32"/>
      <c r="BA4" s="32"/>
      <c r="BB4" s="35"/>
      <c r="BC4" s="32"/>
      <c r="BD4" s="36"/>
    </row>
    <row r="5" spans="1:56" s="3" customFormat="1" ht="17.25" customHeight="1">
      <c r="A5" s="62"/>
      <c r="B5" s="35"/>
      <c r="C5" s="35"/>
      <c r="D5" s="31"/>
      <c r="E5" s="32" t="s">
        <v>116</v>
      </c>
      <c r="F5" s="32" t="s">
        <v>240</v>
      </c>
      <c r="G5" s="57"/>
      <c r="H5" s="31" t="s">
        <v>241</v>
      </c>
      <c r="I5" s="33"/>
      <c r="J5" s="32" t="s">
        <v>242</v>
      </c>
      <c r="K5" s="32" t="s">
        <v>5</v>
      </c>
      <c r="L5" s="31"/>
      <c r="M5" s="57"/>
      <c r="N5" s="32" t="s">
        <v>6</v>
      </c>
      <c r="O5" s="32" t="s">
        <v>7</v>
      </c>
      <c r="P5" s="32" t="s">
        <v>243</v>
      </c>
      <c r="Q5" s="32" t="s">
        <v>244</v>
      </c>
      <c r="R5" s="32" t="s">
        <v>8</v>
      </c>
      <c r="S5" s="31" t="s">
        <v>9</v>
      </c>
      <c r="T5" s="32" t="s">
        <v>10</v>
      </c>
      <c r="U5" s="34" t="s">
        <v>11</v>
      </c>
      <c r="V5" s="32" t="s">
        <v>12</v>
      </c>
      <c r="W5" s="32" t="s">
        <v>13</v>
      </c>
      <c r="X5" s="32" t="s">
        <v>14</v>
      </c>
      <c r="Y5" s="32" t="s">
        <v>15</v>
      </c>
      <c r="Z5" s="31" t="s">
        <v>245</v>
      </c>
      <c r="AA5" s="32"/>
      <c r="AB5" s="32"/>
      <c r="AC5" s="32" t="s">
        <v>246</v>
      </c>
      <c r="AD5" s="32" t="s">
        <v>16</v>
      </c>
      <c r="AE5" s="32" t="s">
        <v>17</v>
      </c>
      <c r="AF5" s="32" t="s">
        <v>18</v>
      </c>
      <c r="AG5" s="31" t="s">
        <v>11</v>
      </c>
      <c r="AH5" s="32" t="s">
        <v>19</v>
      </c>
      <c r="AI5" s="32" t="s">
        <v>20</v>
      </c>
      <c r="AJ5" s="32" t="s">
        <v>21</v>
      </c>
      <c r="AK5" s="32"/>
      <c r="AL5" s="32"/>
      <c r="AM5" s="32"/>
      <c r="AN5" s="32"/>
      <c r="AO5" s="32" t="s">
        <v>22</v>
      </c>
      <c r="AP5" s="32" t="s">
        <v>23</v>
      </c>
      <c r="AQ5" s="34" t="s">
        <v>24</v>
      </c>
      <c r="AR5" s="34" t="s">
        <v>247</v>
      </c>
      <c r="AS5" s="32"/>
      <c r="AT5" s="32" t="s">
        <v>248</v>
      </c>
      <c r="AU5" s="31" t="s">
        <v>25</v>
      </c>
      <c r="AV5" s="32" t="s">
        <v>26</v>
      </c>
      <c r="AW5" s="32" t="s">
        <v>27</v>
      </c>
      <c r="AX5" s="32" t="s">
        <v>28</v>
      </c>
      <c r="AY5" s="32" t="s">
        <v>29</v>
      </c>
      <c r="AZ5" s="32" t="s">
        <v>30</v>
      </c>
      <c r="BA5" s="32" t="s">
        <v>31</v>
      </c>
      <c r="BB5" s="35" t="s">
        <v>32</v>
      </c>
      <c r="BC5" s="32" t="s">
        <v>33</v>
      </c>
      <c r="BD5" s="36" t="s">
        <v>250</v>
      </c>
    </row>
    <row r="6" spans="1:56" s="3" customFormat="1" ht="17.25" customHeight="1">
      <c r="A6" s="111" t="s">
        <v>63</v>
      </c>
      <c r="B6" s="112"/>
      <c r="C6" s="112"/>
      <c r="D6" s="31"/>
      <c r="E6" s="32"/>
      <c r="F6" s="32"/>
      <c r="G6" s="32" t="s">
        <v>34</v>
      </c>
      <c r="H6" s="35"/>
      <c r="I6" s="32" t="s">
        <v>35</v>
      </c>
      <c r="J6" s="32"/>
      <c r="K6" s="32"/>
      <c r="L6" s="31" t="s">
        <v>36</v>
      </c>
      <c r="M6" s="32" t="s">
        <v>37</v>
      </c>
      <c r="N6" s="32"/>
      <c r="O6" s="32"/>
      <c r="P6" s="32"/>
      <c r="Q6" s="32"/>
      <c r="R6" s="32"/>
      <c r="S6" s="35"/>
      <c r="T6" s="32"/>
      <c r="U6" s="34"/>
      <c r="V6" s="32"/>
      <c r="W6" s="32"/>
      <c r="X6" s="32"/>
      <c r="Y6" s="32"/>
      <c r="Z6" s="31"/>
      <c r="AA6" s="32" t="s">
        <v>38</v>
      </c>
      <c r="AB6" s="32" t="s">
        <v>39</v>
      </c>
      <c r="AC6" s="32"/>
      <c r="AD6" s="34"/>
      <c r="AE6" s="32"/>
      <c r="AF6" s="32"/>
      <c r="AG6" s="31"/>
      <c r="AH6" s="32"/>
      <c r="AI6" s="32"/>
      <c r="AJ6" s="32"/>
      <c r="AK6" s="32" t="s">
        <v>40</v>
      </c>
      <c r="AL6" s="32" t="s">
        <v>41</v>
      </c>
      <c r="AM6" s="32" t="s">
        <v>42</v>
      </c>
      <c r="AN6" s="32" t="s">
        <v>43</v>
      </c>
      <c r="AO6" s="34"/>
      <c r="AP6" s="32"/>
      <c r="AQ6" s="34"/>
      <c r="AR6" s="34"/>
      <c r="AS6" s="32" t="s">
        <v>44</v>
      </c>
      <c r="AT6" s="32"/>
      <c r="AU6" s="31"/>
      <c r="AV6" s="32"/>
      <c r="AW6" s="32"/>
      <c r="AX6" s="32"/>
      <c r="AY6" s="32"/>
      <c r="AZ6" s="32"/>
      <c r="BA6" s="32"/>
      <c r="BB6" s="35"/>
      <c r="BC6" s="32"/>
      <c r="BD6" s="36"/>
    </row>
    <row r="7" spans="1:56" s="3" customFormat="1" ht="17.25" customHeight="1">
      <c r="A7" s="95"/>
      <c r="B7" s="55"/>
      <c r="C7" s="55"/>
      <c r="D7" s="56"/>
      <c r="E7" s="40"/>
      <c r="F7" s="40"/>
      <c r="G7" s="40"/>
      <c r="H7" s="55"/>
      <c r="I7" s="40"/>
      <c r="J7" s="40"/>
      <c r="K7" s="40"/>
      <c r="L7" s="56"/>
      <c r="M7" s="40"/>
      <c r="N7" s="40"/>
      <c r="O7" s="40"/>
      <c r="P7" s="40"/>
      <c r="Q7" s="40"/>
      <c r="R7" s="40"/>
      <c r="S7" s="55"/>
      <c r="T7" s="40"/>
      <c r="U7" s="58"/>
      <c r="V7" s="40"/>
      <c r="W7" s="40"/>
      <c r="X7" s="40"/>
      <c r="Y7" s="40"/>
      <c r="Z7" s="56"/>
      <c r="AA7" s="40"/>
      <c r="AB7" s="40"/>
      <c r="AC7" s="40"/>
      <c r="AD7" s="58"/>
      <c r="AE7" s="40"/>
      <c r="AF7" s="40"/>
      <c r="AG7" s="56"/>
      <c r="AH7" s="40"/>
      <c r="AI7" s="40"/>
      <c r="AJ7" s="40"/>
      <c r="AK7" s="40"/>
      <c r="AL7" s="40"/>
      <c r="AM7" s="40"/>
      <c r="AN7" s="40"/>
      <c r="AO7" s="58"/>
      <c r="AP7" s="40"/>
      <c r="AQ7" s="58"/>
      <c r="AR7" s="58"/>
      <c r="AS7" s="40"/>
      <c r="AT7" s="40"/>
      <c r="AU7" s="56"/>
      <c r="AV7" s="40"/>
      <c r="AW7" s="40"/>
      <c r="AX7" s="40"/>
      <c r="AY7" s="40"/>
      <c r="AZ7" s="40"/>
      <c r="BA7" s="40"/>
      <c r="BB7" s="55"/>
      <c r="BC7" s="40"/>
      <c r="BD7" s="59"/>
    </row>
    <row r="8" spans="1:56" s="84" customFormat="1" ht="15.75" customHeight="1">
      <c r="A8" s="79"/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3"/>
    </row>
    <row r="9" spans="1:56" s="4" customFormat="1" ht="15.75" customHeight="1">
      <c r="A9" s="85" t="s">
        <v>1</v>
      </c>
      <c r="B9" s="86"/>
      <c r="C9" s="86"/>
      <c r="D9" s="43"/>
      <c r="E9" s="45">
        <f aca="true" t="shared" si="0" ref="E9:AJ9">E25+E34</f>
        <v>42856591</v>
      </c>
      <c r="F9" s="45">
        <f t="shared" si="0"/>
        <v>5547987</v>
      </c>
      <c r="G9" s="45">
        <f t="shared" si="0"/>
        <v>1180215</v>
      </c>
      <c r="H9" s="45">
        <f t="shared" si="0"/>
        <v>2887020</v>
      </c>
      <c r="I9" s="45">
        <f t="shared" si="0"/>
        <v>790693</v>
      </c>
      <c r="J9" s="45">
        <f t="shared" si="0"/>
        <v>2982090</v>
      </c>
      <c r="K9" s="45">
        <f t="shared" si="0"/>
        <v>1901313</v>
      </c>
      <c r="L9" s="45">
        <f t="shared" si="0"/>
        <v>1659008</v>
      </c>
      <c r="M9" s="45">
        <f t="shared" si="0"/>
        <v>198180</v>
      </c>
      <c r="N9" s="45">
        <f t="shared" si="0"/>
        <v>224524</v>
      </c>
      <c r="O9" s="45">
        <f t="shared" si="0"/>
        <v>856253</v>
      </c>
      <c r="P9" s="45">
        <f t="shared" si="0"/>
        <v>7322</v>
      </c>
      <c r="Q9" s="45">
        <f t="shared" si="0"/>
        <v>3298951</v>
      </c>
      <c r="R9" s="45">
        <f t="shared" si="0"/>
        <v>126438</v>
      </c>
      <c r="S9" s="45">
        <f t="shared" si="0"/>
        <v>168634</v>
      </c>
      <c r="T9" s="45">
        <f t="shared" si="0"/>
        <v>105055</v>
      </c>
      <c r="U9" s="45">
        <f t="shared" si="0"/>
        <v>0</v>
      </c>
      <c r="V9" s="45">
        <f t="shared" si="0"/>
        <v>438374</v>
      </c>
      <c r="W9" s="45">
        <f t="shared" si="0"/>
        <v>1244489</v>
      </c>
      <c r="X9" s="45">
        <f t="shared" si="0"/>
        <v>99826</v>
      </c>
      <c r="Y9" s="45">
        <f t="shared" si="0"/>
        <v>1116135</v>
      </c>
      <c r="Z9" s="45">
        <f t="shared" si="0"/>
        <v>1001500</v>
      </c>
      <c r="AA9" s="45">
        <f t="shared" si="0"/>
        <v>0</v>
      </c>
      <c r="AB9" s="45">
        <f t="shared" si="0"/>
        <v>480330</v>
      </c>
      <c r="AC9" s="45">
        <f t="shared" si="0"/>
        <v>13278188</v>
      </c>
      <c r="AD9" s="45">
        <f t="shared" si="0"/>
        <v>6015127</v>
      </c>
      <c r="AE9" s="45">
        <f t="shared" si="0"/>
        <v>101122</v>
      </c>
      <c r="AF9" s="45">
        <f t="shared" si="0"/>
        <v>794649</v>
      </c>
      <c r="AG9" s="45">
        <f t="shared" si="0"/>
        <v>120338</v>
      </c>
      <c r="AH9" s="45">
        <f t="shared" si="0"/>
        <v>6037</v>
      </c>
      <c r="AI9" s="45">
        <f t="shared" si="0"/>
        <v>495415</v>
      </c>
      <c r="AJ9" s="45">
        <f t="shared" si="0"/>
        <v>4916800</v>
      </c>
      <c r="AK9" s="45">
        <f aca="true" t="shared" si="1" ref="AK9:BD9">AK25+AK34</f>
        <v>199177</v>
      </c>
      <c r="AL9" s="45">
        <f t="shared" si="1"/>
        <v>483541</v>
      </c>
      <c r="AM9" s="45">
        <f t="shared" si="1"/>
        <v>3680130</v>
      </c>
      <c r="AN9" s="45">
        <f t="shared" si="1"/>
        <v>541861</v>
      </c>
      <c r="AO9" s="45">
        <f t="shared" si="1"/>
        <v>605239</v>
      </c>
      <c r="AP9" s="45">
        <f t="shared" si="1"/>
        <v>0</v>
      </c>
      <c r="AQ9" s="45">
        <f t="shared" si="1"/>
        <v>223461</v>
      </c>
      <c r="AR9" s="45">
        <f t="shared" si="1"/>
        <v>4991129</v>
      </c>
      <c r="AS9" s="45">
        <f t="shared" si="1"/>
        <v>1251430</v>
      </c>
      <c r="AT9" s="45">
        <f t="shared" si="1"/>
        <v>8264493</v>
      </c>
      <c r="AU9" s="45">
        <f t="shared" si="1"/>
        <v>2691274</v>
      </c>
      <c r="AV9" s="45">
        <f t="shared" si="1"/>
        <v>2319017</v>
      </c>
      <c r="AW9" s="45">
        <f t="shared" si="1"/>
        <v>609007</v>
      </c>
      <c r="AX9" s="45">
        <f t="shared" si="1"/>
        <v>7251</v>
      </c>
      <c r="AY9" s="45">
        <f t="shared" si="1"/>
        <v>0</v>
      </c>
      <c r="AZ9" s="45">
        <f t="shared" si="1"/>
        <v>0</v>
      </c>
      <c r="BA9" s="45">
        <f t="shared" si="1"/>
        <v>0</v>
      </c>
      <c r="BB9" s="45">
        <f t="shared" si="1"/>
        <v>1679091</v>
      </c>
      <c r="BC9" s="45">
        <f t="shared" si="1"/>
        <v>958853</v>
      </c>
      <c r="BD9" s="46">
        <f t="shared" si="1"/>
        <v>597911</v>
      </c>
    </row>
    <row r="10" spans="1:56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</row>
    <row r="11" spans="1:56" s="4" customFormat="1" ht="26.25" customHeight="1">
      <c r="A11" s="87">
        <v>1</v>
      </c>
      <c r="B11" s="88"/>
      <c r="C11" s="89" t="s">
        <v>45</v>
      </c>
      <c r="D11" s="44"/>
      <c r="E11" s="45">
        <v>6360769</v>
      </c>
      <c r="F11" s="45">
        <v>496343</v>
      </c>
      <c r="G11" s="45">
        <v>441759</v>
      </c>
      <c r="H11" s="45">
        <v>517066</v>
      </c>
      <c r="I11" s="45">
        <v>389368</v>
      </c>
      <c r="J11" s="45">
        <v>385223</v>
      </c>
      <c r="K11" s="45">
        <v>337008</v>
      </c>
      <c r="L11" s="45">
        <v>329264</v>
      </c>
      <c r="M11" s="45">
        <v>2719</v>
      </c>
      <c r="N11" s="45">
        <v>0</v>
      </c>
      <c r="O11" s="45">
        <v>48215</v>
      </c>
      <c r="P11" s="45">
        <v>0</v>
      </c>
      <c r="Q11" s="45">
        <v>340885</v>
      </c>
      <c r="R11" s="45">
        <v>147</v>
      </c>
      <c r="S11" s="45">
        <v>18803</v>
      </c>
      <c r="T11" s="45">
        <v>15662</v>
      </c>
      <c r="U11" s="45">
        <v>0</v>
      </c>
      <c r="V11" s="45">
        <v>12765</v>
      </c>
      <c r="W11" s="45">
        <v>195898</v>
      </c>
      <c r="X11" s="45">
        <v>0</v>
      </c>
      <c r="Y11" s="45">
        <v>97610</v>
      </c>
      <c r="Z11" s="45">
        <v>180251</v>
      </c>
      <c r="AA11" s="45">
        <v>0</v>
      </c>
      <c r="AB11" s="45">
        <v>180251</v>
      </c>
      <c r="AC11" s="45">
        <v>2475545</v>
      </c>
      <c r="AD11" s="45">
        <v>503212</v>
      </c>
      <c r="AE11" s="45">
        <v>0</v>
      </c>
      <c r="AF11" s="45">
        <v>111219</v>
      </c>
      <c r="AG11" s="45">
        <v>93501</v>
      </c>
      <c r="AH11" s="45">
        <v>1119</v>
      </c>
      <c r="AI11" s="45">
        <v>471075</v>
      </c>
      <c r="AJ11" s="45">
        <v>1279428</v>
      </c>
      <c r="AK11" s="45">
        <v>11401</v>
      </c>
      <c r="AL11" s="45">
        <v>0</v>
      </c>
      <c r="AM11" s="45">
        <v>1246710</v>
      </c>
      <c r="AN11" s="45">
        <v>21317</v>
      </c>
      <c r="AO11" s="45">
        <v>15991</v>
      </c>
      <c r="AP11" s="45">
        <v>0</v>
      </c>
      <c r="AQ11" s="45">
        <v>0</v>
      </c>
      <c r="AR11" s="45">
        <v>973402</v>
      </c>
      <c r="AS11" s="45">
        <v>313436</v>
      </c>
      <c r="AT11" s="45">
        <v>992054</v>
      </c>
      <c r="AU11" s="45">
        <v>9617</v>
      </c>
      <c r="AV11" s="45">
        <v>11466</v>
      </c>
      <c r="AW11" s="45">
        <v>609007</v>
      </c>
      <c r="AX11" s="45">
        <v>0</v>
      </c>
      <c r="AY11" s="45">
        <v>0</v>
      </c>
      <c r="AZ11" s="45">
        <v>0</v>
      </c>
      <c r="BA11" s="45">
        <v>0</v>
      </c>
      <c r="BB11" s="45">
        <v>280121</v>
      </c>
      <c r="BC11" s="45">
        <v>81843</v>
      </c>
      <c r="BD11" s="46">
        <v>0</v>
      </c>
    </row>
    <row r="12" spans="1:56" s="4" customFormat="1" ht="26.25" customHeight="1">
      <c r="A12" s="87">
        <v>2</v>
      </c>
      <c r="B12" s="88"/>
      <c r="C12" s="89" t="s">
        <v>46</v>
      </c>
      <c r="D12" s="44"/>
      <c r="E12" s="45">
        <v>2505571</v>
      </c>
      <c r="F12" s="45">
        <v>549746</v>
      </c>
      <c r="G12" s="45">
        <v>5355</v>
      </c>
      <c r="H12" s="45">
        <v>10729</v>
      </c>
      <c r="I12" s="45">
        <v>1292</v>
      </c>
      <c r="J12" s="45">
        <v>18583</v>
      </c>
      <c r="K12" s="45">
        <v>2422</v>
      </c>
      <c r="L12" s="45">
        <v>0</v>
      </c>
      <c r="M12" s="45">
        <v>2422</v>
      </c>
      <c r="N12" s="45">
        <v>3947</v>
      </c>
      <c r="O12" s="45">
        <v>12214</v>
      </c>
      <c r="P12" s="45">
        <v>0</v>
      </c>
      <c r="Q12" s="45">
        <v>50304</v>
      </c>
      <c r="R12" s="45">
        <v>0</v>
      </c>
      <c r="S12" s="45">
        <v>1050</v>
      </c>
      <c r="T12" s="45">
        <v>10451</v>
      </c>
      <c r="U12" s="45">
        <v>0</v>
      </c>
      <c r="V12" s="45">
        <v>3682</v>
      </c>
      <c r="W12" s="45">
        <v>21186</v>
      </c>
      <c r="X12" s="45">
        <v>6018</v>
      </c>
      <c r="Y12" s="45">
        <v>7917</v>
      </c>
      <c r="Z12" s="45">
        <v>2275</v>
      </c>
      <c r="AA12" s="45">
        <v>0</v>
      </c>
      <c r="AB12" s="45">
        <v>0</v>
      </c>
      <c r="AC12" s="45">
        <v>656287</v>
      </c>
      <c r="AD12" s="45">
        <v>410737</v>
      </c>
      <c r="AE12" s="45">
        <v>0</v>
      </c>
      <c r="AF12" s="45">
        <v>19882</v>
      </c>
      <c r="AG12" s="45">
        <v>0</v>
      </c>
      <c r="AH12" s="45">
        <v>0</v>
      </c>
      <c r="AI12" s="45">
        <v>0</v>
      </c>
      <c r="AJ12" s="45">
        <v>173551</v>
      </c>
      <c r="AK12" s="45">
        <v>566</v>
      </c>
      <c r="AL12" s="45">
        <v>23372</v>
      </c>
      <c r="AM12" s="45">
        <v>24716</v>
      </c>
      <c r="AN12" s="45">
        <v>124049</v>
      </c>
      <c r="AO12" s="45">
        <v>52117</v>
      </c>
      <c r="AP12" s="45">
        <v>0</v>
      </c>
      <c r="AQ12" s="45">
        <v>0</v>
      </c>
      <c r="AR12" s="45">
        <v>27184</v>
      </c>
      <c r="AS12" s="45">
        <v>0</v>
      </c>
      <c r="AT12" s="45">
        <v>1190463</v>
      </c>
      <c r="AU12" s="45">
        <v>155885</v>
      </c>
      <c r="AV12" s="45">
        <v>370148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582745</v>
      </c>
      <c r="BC12" s="45">
        <v>81685</v>
      </c>
      <c r="BD12" s="46">
        <v>0</v>
      </c>
    </row>
    <row r="13" spans="1:56" s="4" customFormat="1" ht="26.25" customHeight="1">
      <c r="A13" s="87">
        <v>3</v>
      </c>
      <c r="B13" s="88"/>
      <c r="C13" s="89" t="s">
        <v>47</v>
      </c>
      <c r="D13" s="44"/>
      <c r="E13" s="45">
        <v>8438476</v>
      </c>
      <c r="F13" s="45">
        <v>2887713</v>
      </c>
      <c r="G13" s="45">
        <v>37318</v>
      </c>
      <c r="H13" s="45">
        <v>368498</v>
      </c>
      <c r="I13" s="45">
        <v>236464</v>
      </c>
      <c r="J13" s="45">
        <v>397282</v>
      </c>
      <c r="K13" s="45">
        <v>286176</v>
      </c>
      <c r="L13" s="45">
        <v>198039</v>
      </c>
      <c r="M13" s="45">
        <v>88137</v>
      </c>
      <c r="N13" s="45">
        <v>91487</v>
      </c>
      <c r="O13" s="45">
        <v>19619</v>
      </c>
      <c r="P13" s="45">
        <v>263</v>
      </c>
      <c r="Q13" s="45">
        <v>311823</v>
      </c>
      <c r="R13" s="45">
        <v>47901</v>
      </c>
      <c r="S13" s="45">
        <v>27875</v>
      </c>
      <c r="T13" s="45">
        <v>11583</v>
      </c>
      <c r="U13" s="45">
        <v>0</v>
      </c>
      <c r="V13" s="45">
        <v>37269</v>
      </c>
      <c r="W13" s="45">
        <v>107751</v>
      </c>
      <c r="X13" s="45">
        <v>0</v>
      </c>
      <c r="Y13" s="45">
        <v>79444</v>
      </c>
      <c r="Z13" s="45">
        <v>245492</v>
      </c>
      <c r="AA13" s="45">
        <v>0</v>
      </c>
      <c r="AB13" s="45">
        <v>63546</v>
      </c>
      <c r="AC13" s="45">
        <v>1778913</v>
      </c>
      <c r="AD13" s="45">
        <v>1019018</v>
      </c>
      <c r="AE13" s="45">
        <v>53833</v>
      </c>
      <c r="AF13" s="45">
        <v>307274</v>
      </c>
      <c r="AG13" s="45">
        <v>0</v>
      </c>
      <c r="AH13" s="45">
        <v>4918</v>
      </c>
      <c r="AI13" s="45">
        <v>14068</v>
      </c>
      <c r="AJ13" s="45">
        <v>293717</v>
      </c>
      <c r="AK13" s="45">
        <v>20068</v>
      </c>
      <c r="AL13" s="45">
        <v>7251</v>
      </c>
      <c r="AM13" s="45">
        <v>227401</v>
      </c>
      <c r="AN13" s="45">
        <v>38997</v>
      </c>
      <c r="AO13" s="45">
        <v>86085</v>
      </c>
      <c r="AP13" s="45">
        <v>0</v>
      </c>
      <c r="AQ13" s="45">
        <v>0</v>
      </c>
      <c r="AR13" s="45">
        <v>755000</v>
      </c>
      <c r="AS13" s="45">
        <v>32283</v>
      </c>
      <c r="AT13" s="45">
        <v>1693492</v>
      </c>
      <c r="AU13" s="45">
        <v>537976</v>
      </c>
      <c r="AV13" s="45">
        <v>699858</v>
      </c>
      <c r="AW13" s="45">
        <v>0</v>
      </c>
      <c r="AX13" s="45">
        <v>5260</v>
      </c>
      <c r="AY13" s="45">
        <v>0</v>
      </c>
      <c r="AZ13" s="45">
        <v>0</v>
      </c>
      <c r="BA13" s="45">
        <v>0</v>
      </c>
      <c r="BB13" s="45">
        <v>187091</v>
      </c>
      <c r="BC13" s="45">
        <v>263307</v>
      </c>
      <c r="BD13" s="46">
        <v>0</v>
      </c>
    </row>
    <row r="14" spans="1:56" s="4" customFormat="1" ht="26.25" customHeight="1">
      <c r="A14" s="87">
        <v>4</v>
      </c>
      <c r="B14" s="88"/>
      <c r="C14" s="89" t="s">
        <v>48</v>
      </c>
      <c r="D14" s="44"/>
      <c r="E14" s="45">
        <v>4404558</v>
      </c>
      <c r="F14" s="45">
        <v>182983</v>
      </c>
      <c r="G14" s="45">
        <v>73263</v>
      </c>
      <c r="H14" s="45">
        <v>1019854</v>
      </c>
      <c r="I14" s="45">
        <v>11455</v>
      </c>
      <c r="J14" s="45">
        <v>442701</v>
      </c>
      <c r="K14" s="45">
        <v>39397</v>
      </c>
      <c r="L14" s="45">
        <v>38651</v>
      </c>
      <c r="M14" s="45">
        <v>746</v>
      </c>
      <c r="N14" s="45">
        <v>0</v>
      </c>
      <c r="O14" s="45">
        <v>403304</v>
      </c>
      <c r="P14" s="45">
        <v>0</v>
      </c>
      <c r="Q14" s="45">
        <v>240817</v>
      </c>
      <c r="R14" s="45">
        <v>4735</v>
      </c>
      <c r="S14" s="45">
        <v>28898</v>
      </c>
      <c r="T14" s="45">
        <v>8942</v>
      </c>
      <c r="U14" s="45">
        <v>0</v>
      </c>
      <c r="V14" s="45">
        <v>44549</v>
      </c>
      <c r="W14" s="45">
        <v>25599</v>
      </c>
      <c r="X14" s="45">
        <v>5985</v>
      </c>
      <c r="Y14" s="45">
        <v>122109</v>
      </c>
      <c r="Z14" s="45">
        <v>312561</v>
      </c>
      <c r="AA14" s="45">
        <v>0</v>
      </c>
      <c r="AB14" s="45">
        <v>79632</v>
      </c>
      <c r="AC14" s="45">
        <v>1012130</v>
      </c>
      <c r="AD14" s="45">
        <v>879065</v>
      </c>
      <c r="AE14" s="45">
        <v>5283</v>
      </c>
      <c r="AF14" s="45">
        <v>20041</v>
      </c>
      <c r="AG14" s="45">
        <v>0</v>
      </c>
      <c r="AH14" s="45">
        <v>0</v>
      </c>
      <c r="AI14" s="45">
        <v>0</v>
      </c>
      <c r="AJ14" s="45">
        <v>68398</v>
      </c>
      <c r="AK14" s="45">
        <v>0</v>
      </c>
      <c r="AL14" s="45">
        <v>378</v>
      </c>
      <c r="AM14" s="45">
        <v>0</v>
      </c>
      <c r="AN14" s="45">
        <v>68020</v>
      </c>
      <c r="AO14" s="45">
        <v>34683</v>
      </c>
      <c r="AP14" s="45">
        <v>0</v>
      </c>
      <c r="AQ14" s="45">
        <v>4660</v>
      </c>
      <c r="AR14" s="45">
        <v>696284</v>
      </c>
      <c r="AS14" s="45">
        <v>79894</v>
      </c>
      <c r="AT14" s="45">
        <v>494910</v>
      </c>
      <c r="AU14" s="45">
        <v>264890</v>
      </c>
      <c r="AV14" s="45">
        <v>127118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64726</v>
      </c>
      <c r="BC14" s="45">
        <v>38176</v>
      </c>
      <c r="BD14" s="46">
        <v>2318</v>
      </c>
    </row>
    <row r="15" spans="1:56" s="4" customFormat="1" ht="26.25" customHeight="1">
      <c r="A15" s="87">
        <v>5</v>
      </c>
      <c r="B15" s="88"/>
      <c r="C15" s="89" t="s">
        <v>49</v>
      </c>
      <c r="D15" s="44"/>
      <c r="E15" s="45">
        <v>1945728</v>
      </c>
      <c r="F15" s="45">
        <v>34669</v>
      </c>
      <c r="G15" s="45">
        <v>26287</v>
      </c>
      <c r="H15" s="45">
        <v>84205</v>
      </c>
      <c r="I15" s="45">
        <v>23336</v>
      </c>
      <c r="J15" s="45">
        <v>383744</v>
      </c>
      <c r="K15" s="45">
        <v>359796</v>
      </c>
      <c r="L15" s="45">
        <v>356796</v>
      </c>
      <c r="M15" s="45">
        <v>3000</v>
      </c>
      <c r="N15" s="45">
        <v>23948</v>
      </c>
      <c r="O15" s="45">
        <v>0</v>
      </c>
      <c r="P15" s="45">
        <v>0</v>
      </c>
      <c r="Q15" s="45">
        <v>272955</v>
      </c>
      <c r="R15" s="45">
        <v>902</v>
      </c>
      <c r="S15" s="45">
        <v>26085</v>
      </c>
      <c r="T15" s="45">
        <v>11401</v>
      </c>
      <c r="U15" s="45">
        <v>0</v>
      </c>
      <c r="V15" s="45">
        <v>20843</v>
      </c>
      <c r="W15" s="45">
        <v>111291</v>
      </c>
      <c r="X15" s="45">
        <v>9157</v>
      </c>
      <c r="Y15" s="45">
        <v>93276</v>
      </c>
      <c r="Z15" s="45">
        <v>5558</v>
      </c>
      <c r="AA15" s="45">
        <v>0</v>
      </c>
      <c r="AB15" s="45">
        <v>4242</v>
      </c>
      <c r="AC15" s="45">
        <v>614201</v>
      </c>
      <c r="AD15" s="45">
        <v>426440</v>
      </c>
      <c r="AE15" s="45">
        <v>0</v>
      </c>
      <c r="AF15" s="45">
        <v>52889</v>
      </c>
      <c r="AG15" s="45">
        <v>0</v>
      </c>
      <c r="AH15" s="45">
        <v>0</v>
      </c>
      <c r="AI15" s="45">
        <v>0</v>
      </c>
      <c r="AJ15" s="45">
        <v>99645</v>
      </c>
      <c r="AK15" s="45">
        <v>83928</v>
      </c>
      <c r="AL15" s="45">
        <v>0</v>
      </c>
      <c r="AM15" s="45">
        <v>0</v>
      </c>
      <c r="AN15" s="45">
        <v>15717</v>
      </c>
      <c r="AO15" s="45">
        <v>35227</v>
      </c>
      <c r="AP15" s="45">
        <v>0</v>
      </c>
      <c r="AQ15" s="45">
        <v>0</v>
      </c>
      <c r="AR15" s="45">
        <v>183138</v>
      </c>
      <c r="AS15" s="45">
        <v>1365</v>
      </c>
      <c r="AT15" s="45">
        <v>367258</v>
      </c>
      <c r="AU15" s="45">
        <v>116675</v>
      </c>
      <c r="AV15" s="45">
        <v>129562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27376</v>
      </c>
      <c r="BC15" s="45">
        <v>93645</v>
      </c>
      <c r="BD15" s="46">
        <v>0</v>
      </c>
    </row>
    <row r="16" spans="1:56" s="4" customFormat="1" ht="26.25" customHeight="1">
      <c r="A16" s="87">
        <v>6</v>
      </c>
      <c r="B16" s="88"/>
      <c r="C16" s="89" t="s">
        <v>50</v>
      </c>
      <c r="D16" s="44"/>
      <c r="E16" s="45">
        <v>1733461</v>
      </c>
      <c r="F16" s="45">
        <v>321647</v>
      </c>
      <c r="G16" s="45">
        <v>292533</v>
      </c>
      <c r="H16" s="45">
        <v>117096</v>
      </c>
      <c r="I16" s="45">
        <v>92284</v>
      </c>
      <c r="J16" s="45">
        <v>7429</v>
      </c>
      <c r="K16" s="45">
        <v>4064</v>
      </c>
      <c r="L16" s="45">
        <v>3686</v>
      </c>
      <c r="M16" s="45">
        <v>378</v>
      </c>
      <c r="N16" s="45">
        <v>3365</v>
      </c>
      <c r="O16" s="45">
        <v>0</v>
      </c>
      <c r="P16" s="45">
        <v>0</v>
      </c>
      <c r="Q16" s="45">
        <v>89781</v>
      </c>
      <c r="R16" s="45">
        <v>0</v>
      </c>
      <c r="S16" s="45">
        <v>2258</v>
      </c>
      <c r="T16" s="45">
        <v>0</v>
      </c>
      <c r="U16" s="45">
        <v>0</v>
      </c>
      <c r="V16" s="45">
        <v>0</v>
      </c>
      <c r="W16" s="45">
        <v>81351</v>
      </c>
      <c r="X16" s="45">
        <v>0</v>
      </c>
      <c r="Y16" s="45">
        <v>6172</v>
      </c>
      <c r="Z16" s="45">
        <v>8521</v>
      </c>
      <c r="AA16" s="45">
        <v>0</v>
      </c>
      <c r="AB16" s="45">
        <v>8521</v>
      </c>
      <c r="AC16" s="45">
        <v>607520</v>
      </c>
      <c r="AD16" s="45">
        <v>236023</v>
      </c>
      <c r="AE16" s="45">
        <v>473</v>
      </c>
      <c r="AF16" s="45">
        <v>36235</v>
      </c>
      <c r="AG16" s="45">
        <v>0</v>
      </c>
      <c r="AH16" s="45">
        <v>0</v>
      </c>
      <c r="AI16" s="45">
        <v>0</v>
      </c>
      <c r="AJ16" s="45">
        <v>317555</v>
      </c>
      <c r="AK16" s="45">
        <v>27489</v>
      </c>
      <c r="AL16" s="45">
        <v>0</v>
      </c>
      <c r="AM16" s="45">
        <v>263390</v>
      </c>
      <c r="AN16" s="45">
        <v>26676</v>
      </c>
      <c r="AO16" s="45">
        <v>16436</v>
      </c>
      <c r="AP16" s="45">
        <v>0</v>
      </c>
      <c r="AQ16" s="45">
        <v>798</v>
      </c>
      <c r="AR16" s="45">
        <v>223782</v>
      </c>
      <c r="AS16" s="45">
        <v>169652</v>
      </c>
      <c r="AT16" s="45">
        <v>355782</v>
      </c>
      <c r="AU16" s="45">
        <v>72202</v>
      </c>
      <c r="AV16" s="45">
        <v>39463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233717</v>
      </c>
      <c r="BC16" s="45">
        <v>10400</v>
      </c>
      <c r="BD16" s="46">
        <v>1903</v>
      </c>
    </row>
    <row r="17" spans="1:56" s="4" customFormat="1" ht="26.25" customHeight="1">
      <c r="A17" s="87">
        <v>7</v>
      </c>
      <c r="B17" s="88"/>
      <c r="C17" s="89" t="s">
        <v>51</v>
      </c>
      <c r="D17" s="44"/>
      <c r="E17" s="45">
        <v>3350938</v>
      </c>
      <c r="F17" s="45">
        <v>451387</v>
      </c>
      <c r="G17" s="45">
        <v>195211</v>
      </c>
      <c r="H17" s="45">
        <v>108696</v>
      </c>
      <c r="I17" s="45">
        <v>0</v>
      </c>
      <c r="J17" s="45">
        <v>252367</v>
      </c>
      <c r="K17" s="45">
        <v>177271</v>
      </c>
      <c r="L17" s="45">
        <v>172843</v>
      </c>
      <c r="M17" s="45">
        <v>4428</v>
      </c>
      <c r="N17" s="45">
        <v>70213</v>
      </c>
      <c r="O17" s="45">
        <v>4883</v>
      </c>
      <c r="P17" s="45">
        <v>0</v>
      </c>
      <c r="Q17" s="45">
        <v>212371</v>
      </c>
      <c r="R17" s="45">
        <v>14147</v>
      </c>
      <c r="S17" s="45">
        <v>42608</v>
      </c>
      <c r="T17" s="45">
        <v>6792</v>
      </c>
      <c r="U17" s="45">
        <v>0</v>
      </c>
      <c r="V17" s="45">
        <v>30230</v>
      </c>
      <c r="W17" s="45">
        <v>86109</v>
      </c>
      <c r="X17" s="45">
        <v>294</v>
      </c>
      <c r="Y17" s="45">
        <v>32191</v>
      </c>
      <c r="Z17" s="45">
        <v>35262</v>
      </c>
      <c r="AA17" s="45">
        <v>0</v>
      </c>
      <c r="AB17" s="45">
        <v>31844</v>
      </c>
      <c r="AC17" s="45">
        <v>1548935</v>
      </c>
      <c r="AD17" s="45">
        <v>596228</v>
      </c>
      <c r="AE17" s="45">
        <v>4272</v>
      </c>
      <c r="AF17" s="45">
        <v>31487</v>
      </c>
      <c r="AG17" s="45">
        <v>26837</v>
      </c>
      <c r="AH17" s="45">
        <v>0</v>
      </c>
      <c r="AI17" s="45">
        <v>3147</v>
      </c>
      <c r="AJ17" s="45">
        <v>865324</v>
      </c>
      <c r="AK17" s="45">
        <v>0</v>
      </c>
      <c r="AL17" s="45">
        <v>374966</v>
      </c>
      <c r="AM17" s="45">
        <v>457999</v>
      </c>
      <c r="AN17" s="45">
        <v>32359</v>
      </c>
      <c r="AO17" s="45">
        <v>21640</v>
      </c>
      <c r="AP17" s="45">
        <v>0</v>
      </c>
      <c r="AQ17" s="45">
        <v>0</v>
      </c>
      <c r="AR17" s="45">
        <v>141218</v>
      </c>
      <c r="AS17" s="45">
        <v>6725</v>
      </c>
      <c r="AT17" s="45">
        <v>254199</v>
      </c>
      <c r="AU17" s="45">
        <v>122533</v>
      </c>
      <c r="AV17" s="45">
        <v>61225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11519</v>
      </c>
      <c r="BC17" s="45">
        <v>58922</v>
      </c>
      <c r="BD17" s="46">
        <v>346503</v>
      </c>
    </row>
    <row r="18" spans="1:56" s="4" customFormat="1" ht="26.25" customHeight="1">
      <c r="A18" s="87">
        <v>8</v>
      </c>
      <c r="B18" s="88"/>
      <c r="C18" s="89" t="s">
        <v>52</v>
      </c>
      <c r="D18" s="44"/>
      <c r="E18" s="45">
        <v>962959</v>
      </c>
      <c r="F18" s="45">
        <v>22312</v>
      </c>
      <c r="G18" s="45">
        <v>16176</v>
      </c>
      <c r="H18" s="45">
        <v>331216</v>
      </c>
      <c r="I18" s="45">
        <v>857</v>
      </c>
      <c r="J18" s="45">
        <v>4663</v>
      </c>
      <c r="K18" s="45">
        <v>2878</v>
      </c>
      <c r="L18" s="45">
        <v>0</v>
      </c>
      <c r="M18" s="45">
        <v>2878</v>
      </c>
      <c r="N18" s="45">
        <v>1785</v>
      </c>
      <c r="O18" s="45">
        <v>0</v>
      </c>
      <c r="P18" s="45">
        <v>0</v>
      </c>
      <c r="Q18" s="45">
        <v>151314</v>
      </c>
      <c r="R18" s="45">
        <v>40709</v>
      </c>
      <c r="S18" s="45">
        <v>0</v>
      </c>
      <c r="T18" s="45">
        <v>5070</v>
      </c>
      <c r="U18" s="45">
        <v>0</v>
      </c>
      <c r="V18" s="45">
        <v>15572</v>
      </c>
      <c r="W18" s="45">
        <v>59335</v>
      </c>
      <c r="X18" s="45">
        <v>13478</v>
      </c>
      <c r="Y18" s="45">
        <v>17150</v>
      </c>
      <c r="Z18" s="45">
        <v>21330</v>
      </c>
      <c r="AA18" s="45">
        <v>0</v>
      </c>
      <c r="AB18" s="45">
        <v>1870</v>
      </c>
      <c r="AC18" s="45">
        <v>292380</v>
      </c>
      <c r="AD18" s="45">
        <v>208538</v>
      </c>
      <c r="AE18" s="45">
        <v>0</v>
      </c>
      <c r="AF18" s="45">
        <v>9531</v>
      </c>
      <c r="AG18" s="45">
        <v>0</v>
      </c>
      <c r="AH18" s="45">
        <v>0</v>
      </c>
      <c r="AI18" s="45">
        <v>0</v>
      </c>
      <c r="AJ18" s="45">
        <v>19305</v>
      </c>
      <c r="AK18" s="45">
        <v>0</v>
      </c>
      <c r="AL18" s="45">
        <v>0</v>
      </c>
      <c r="AM18" s="45">
        <v>0</v>
      </c>
      <c r="AN18" s="45">
        <v>19305</v>
      </c>
      <c r="AO18" s="45">
        <v>55006</v>
      </c>
      <c r="AP18" s="45">
        <v>0</v>
      </c>
      <c r="AQ18" s="45">
        <v>0</v>
      </c>
      <c r="AR18" s="45">
        <v>17530</v>
      </c>
      <c r="AS18" s="45">
        <v>0</v>
      </c>
      <c r="AT18" s="45">
        <v>122214</v>
      </c>
      <c r="AU18" s="45">
        <v>32358</v>
      </c>
      <c r="AV18" s="45">
        <v>4004</v>
      </c>
      <c r="AW18" s="45">
        <v>0</v>
      </c>
      <c r="AX18" s="45">
        <v>473</v>
      </c>
      <c r="AY18" s="45">
        <v>0</v>
      </c>
      <c r="AZ18" s="45">
        <v>0</v>
      </c>
      <c r="BA18" s="45">
        <v>0</v>
      </c>
      <c r="BB18" s="45">
        <v>6885</v>
      </c>
      <c r="BC18" s="45">
        <v>78494</v>
      </c>
      <c r="BD18" s="46">
        <v>0</v>
      </c>
    </row>
    <row r="19" spans="1:56" s="4" customFormat="1" ht="26.25" customHeight="1">
      <c r="A19" s="87">
        <v>9</v>
      </c>
      <c r="B19" s="88"/>
      <c r="C19" s="89" t="s">
        <v>53</v>
      </c>
      <c r="D19" s="44"/>
      <c r="E19" s="45">
        <v>1972492</v>
      </c>
      <c r="F19" s="45">
        <v>65076</v>
      </c>
      <c r="G19" s="45">
        <v>2712</v>
      </c>
      <c r="H19" s="45">
        <v>41976</v>
      </c>
      <c r="I19" s="45">
        <v>0</v>
      </c>
      <c r="J19" s="45">
        <v>58933</v>
      </c>
      <c r="K19" s="45">
        <v>56446</v>
      </c>
      <c r="L19" s="45">
        <v>24044</v>
      </c>
      <c r="M19" s="45">
        <v>32402</v>
      </c>
      <c r="N19" s="45">
        <v>0</v>
      </c>
      <c r="O19" s="45">
        <v>2487</v>
      </c>
      <c r="P19" s="45">
        <v>0</v>
      </c>
      <c r="Q19" s="45">
        <v>412761</v>
      </c>
      <c r="R19" s="45">
        <v>366</v>
      </c>
      <c r="S19" s="45">
        <v>3391</v>
      </c>
      <c r="T19" s="45">
        <v>3699</v>
      </c>
      <c r="U19" s="45">
        <v>0</v>
      </c>
      <c r="V19" s="45">
        <v>6043</v>
      </c>
      <c r="W19" s="45">
        <v>301254</v>
      </c>
      <c r="X19" s="45">
        <v>0</v>
      </c>
      <c r="Y19" s="45">
        <v>98008</v>
      </c>
      <c r="Z19" s="45">
        <v>24637</v>
      </c>
      <c r="AA19" s="45">
        <v>0</v>
      </c>
      <c r="AB19" s="45">
        <v>11577</v>
      </c>
      <c r="AC19" s="45">
        <v>270453</v>
      </c>
      <c r="AD19" s="45">
        <v>254859</v>
      </c>
      <c r="AE19" s="45">
        <v>7875</v>
      </c>
      <c r="AF19" s="45">
        <v>2788</v>
      </c>
      <c r="AG19" s="45">
        <v>0</v>
      </c>
      <c r="AH19" s="45">
        <v>0</v>
      </c>
      <c r="AI19" s="45">
        <v>0</v>
      </c>
      <c r="AJ19" s="45">
        <v>1581</v>
      </c>
      <c r="AK19" s="45">
        <v>0</v>
      </c>
      <c r="AL19" s="45">
        <v>0</v>
      </c>
      <c r="AM19" s="45">
        <v>682</v>
      </c>
      <c r="AN19" s="45">
        <v>899</v>
      </c>
      <c r="AO19" s="45">
        <v>3350</v>
      </c>
      <c r="AP19" s="45">
        <v>0</v>
      </c>
      <c r="AQ19" s="45">
        <v>0</v>
      </c>
      <c r="AR19" s="45">
        <v>521612</v>
      </c>
      <c r="AS19" s="45">
        <v>0</v>
      </c>
      <c r="AT19" s="45">
        <v>335802</v>
      </c>
      <c r="AU19" s="45">
        <v>271940</v>
      </c>
      <c r="AV19" s="45">
        <v>3649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22033</v>
      </c>
      <c r="BC19" s="45">
        <v>38180</v>
      </c>
      <c r="BD19" s="46">
        <v>241242</v>
      </c>
    </row>
    <row r="20" spans="1:56" s="4" customFormat="1" ht="26.25" customHeight="1">
      <c r="A20" s="87">
        <v>10</v>
      </c>
      <c r="B20" s="88"/>
      <c r="C20" s="89" t="s">
        <v>54</v>
      </c>
      <c r="D20" s="44"/>
      <c r="E20" s="45">
        <v>1194377</v>
      </c>
      <c r="F20" s="45">
        <v>23411</v>
      </c>
      <c r="G20" s="45">
        <v>1972</v>
      </c>
      <c r="H20" s="45">
        <v>58355</v>
      </c>
      <c r="I20" s="45">
        <v>11419</v>
      </c>
      <c r="J20" s="45">
        <v>68004</v>
      </c>
      <c r="K20" s="45">
        <v>55740</v>
      </c>
      <c r="L20" s="45">
        <v>55740</v>
      </c>
      <c r="M20" s="45">
        <v>0</v>
      </c>
      <c r="N20" s="45">
        <v>9744</v>
      </c>
      <c r="O20" s="45">
        <v>2520</v>
      </c>
      <c r="P20" s="45">
        <v>960</v>
      </c>
      <c r="Q20" s="45">
        <v>509063</v>
      </c>
      <c r="R20" s="45">
        <v>0</v>
      </c>
      <c r="S20" s="45">
        <v>0</v>
      </c>
      <c r="T20" s="45">
        <v>3631</v>
      </c>
      <c r="U20" s="45">
        <v>0</v>
      </c>
      <c r="V20" s="45">
        <v>57072</v>
      </c>
      <c r="W20" s="45">
        <v>32943</v>
      </c>
      <c r="X20" s="45">
        <v>42911</v>
      </c>
      <c r="Y20" s="45">
        <v>372506</v>
      </c>
      <c r="Z20" s="45">
        <v>6509</v>
      </c>
      <c r="AA20" s="45">
        <v>0</v>
      </c>
      <c r="AB20" s="45">
        <v>6509</v>
      </c>
      <c r="AC20" s="45">
        <v>268647</v>
      </c>
      <c r="AD20" s="45">
        <v>141751</v>
      </c>
      <c r="AE20" s="45">
        <v>27081</v>
      </c>
      <c r="AF20" s="45">
        <v>17347</v>
      </c>
      <c r="AG20" s="45">
        <v>0</v>
      </c>
      <c r="AH20" s="45">
        <v>0</v>
      </c>
      <c r="AI20" s="45">
        <v>3327</v>
      </c>
      <c r="AJ20" s="45">
        <v>64585</v>
      </c>
      <c r="AK20" s="45">
        <v>33334</v>
      </c>
      <c r="AL20" s="45">
        <v>31251</v>
      </c>
      <c r="AM20" s="45">
        <v>0</v>
      </c>
      <c r="AN20" s="45">
        <v>0</v>
      </c>
      <c r="AO20" s="45">
        <v>14556</v>
      </c>
      <c r="AP20" s="45">
        <v>0</v>
      </c>
      <c r="AQ20" s="45">
        <v>0</v>
      </c>
      <c r="AR20" s="45">
        <v>116538</v>
      </c>
      <c r="AS20" s="45">
        <v>0</v>
      </c>
      <c r="AT20" s="45">
        <v>142890</v>
      </c>
      <c r="AU20" s="45">
        <v>34502</v>
      </c>
      <c r="AV20" s="45">
        <v>8515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12233</v>
      </c>
      <c r="BC20" s="45">
        <v>87640</v>
      </c>
      <c r="BD20" s="46">
        <v>0</v>
      </c>
    </row>
    <row r="21" spans="1:56" s="4" customFormat="1" ht="26.25" customHeight="1">
      <c r="A21" s="87">
        <v>11</v>
      </c>
      <c r="B21" s="88"/>
      <c r="C21" s="89" t="s">
        <v>55</v>
      </c>
      <c r="D21" s="44"/>
      <c r="E21" s="45">
        <v>847718</v>
      </c>
      <c r="F21" s="45">
        <v>48939</v>
      </c>
      <c r="G21" s="45">
        <v>5566</v>
      </c>
      <c r="H21" s="45">
        <v>10326</v>
      </c>
      <c r="I21" s="45">
        <v>6334</v>
      </c>
      <c r="J21" s="45">
        <v>34228</v>
      </c>
      <c r="K21" s="45">
        <v>22347</v>
      </c>
      <c r="L21" s="45">
        <v>17295</v>
      </c>
      <c r="M21" s="45">
        <v>0</v>
      </c>
      <c r="N21" s="45">
        <v>0</v>
      </c>
      <c r="O21" s="45">
        <v>11881</v>
      </c>
      <c r="P21" s="45">
        <v>1365</v>
      </c>
      <c r="Q21" s="45">
        <v>46370</v>
      </c>
      <c r="R21" s="45">
        <v>11824</v>
      </c>
      <c r="S21" s="45">
        <v>856</v>
      </c>
      <c r="T21" s="45">
        <v>6963</v>
      </c>
      <c r="U21" s="45">
        <v>0</v>
      </c>
      <c r="V21" s="45">
        <v>0</v>
      </c>
      <c r="W21" s="45">
        <v>10527</v>
      </c>
      <c r="X21" s="45">
        <v>0</v>
      </c>
      <c r="Y21" s="45">
        <v>16200</v>
      </c>
      <c r="Z21" s="45">
        <v>15812</v>
      </c>
      <c r="AA21" s="45">
        <v>0</v>
      </c>
      <c r="AB21" s="45">
        <v>8180</v>
      </c>
      <c r="AC21" s="45">
        <v>376168</v>
      </c>
      <c r="AD21" s="45">
        <v>267608</v>
      </c>
      <c r="AE21" s="45">
        <v>1808</v>
      </c>
      <c r="AF21" s="45">
        <v>17932</v>
      </c>
      <c r="AG21" s="45">
        <v>0</v>
      </c>
      <c r="AH21" s="45">
        <v>0</v>
      </c>
      <c r="AI21" s="45">
        <v>0</v>
      </c>
      <c r="AJ21" s="45">
        <v>19733</v>
      </c>
      <c r="AK21" s="45">
        <v>12672</v>
      </c>
      <c r="AL21" s="45">
        <v>3512</v>
      </c>
      <c r="AM21" s="45">
        <v>0</v>
      </c>
      <c r="AN21" s="45">
        <v>3549</v>
      </c>
      <c r="AO21" s="45">
        <v>69087</v>
      </c>
      <c r="AP21" s="45">
        <v>0</v>
      </c>
      <c r="AQ21" s="45">
        <v>0</v>
      </c>
      <c r="AR21" s="45">
        <v>19764</v>
      </c>
      <c r="AS21" s="45">
        <v>3360</v>
      </c>
      <c r="AT21" s="45">
        <v>294746</v>
      </c>
      <c r="AU21" s="45">
        <v>10784</v>
      </c>
      <c r="AV21" s="45">
        <v>270055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10675</v>
      </c>
      <c r="BC21" s="45">
        <v>3232</v>
      </c>
      <c r="BD21" s="46">
        <v>0</v>
      </c>
    </row>
    <row r="22" spans="1:56" s="4" customFormat="1" ht="26.25" customHeight="1">
      <c r="A22" s="87">
        <v>12</v>
      </c>
      <c r="B22" s="88"/>
      <c r="C22" s="89" t="s">
        <v>56</v>
      </c>
      <c r="D22" s="44"/>
      <c r="E22" s="45">
        <v>4864083</v>
      </c>
      <c r="F22" s="45">
        <v>234167</v>
      </c>
      <c r="G22" s="45">
        <v>15708</v>
      </c>
      <c r="H22" s="45">
        <v>104367</v>
      </c>
      <c r="I22" s="45">
        <v>16877</v>
      </c>
      <c r="J22" s="45">
        <v>265110</v>
      </c>
      <c r="K22" s="45">
        <v>229917</v>
      </c>
      <c r="L22" s="45">
        <v>196535</v>
      </c>
      <c r="M22" s="45">
        <v>2008</v>
      </c>
      <c r="N22" s="45">
        <v>4938</v>
      </c>
      <c r="O22" s="45">
        <v>30255</v>
      </c>
      <c r="P22" s="45">
        <v>315</v>
      </c>
      <c r="Q22" s="45">
        <v>249046</v>
      </c>
      <c r="R22" s="45">
        <v>3155</v>
      </c>
      <c r="S22" s="45">
        <v>14972</v>
      </c>
      <c r="T22" s="45">
        <v>5998</v>
      </c>
      <c r="U22" s="45">
        <v>0</v>
      </c>
      <c r="V22" s="45">
        <v>40245</v>
      </c>
      <c r="W22" s="45">
        <v>35692</v>
      </c>
      <c r="X22" s="45">
        <v>15758</v>
      </c>
      <c r="Y22" s="45">
        <v>133226</v>
      </c>
      <c r="Z22" s="45">
        <v>9010</v>
      </c>
      <c r="AA22" s="45">
        <v>0</v>
      </c>
      <c r="AB22" s="45">
        <v>4285</v>
      </c>
      <c r="AC22" s="45">
        <v>2067318</v>
      </c>
      <c r="AD22" s="45">
        <v>389601</v>
      </c>
      <c r="AE22" s="45">
        <v>0</v>
      </c>
      <c r="AF22" s="45">
        <v>101969</v>
      </c>
      <c r="AG22" s="45">
        <v>0</v>
      </c>
      <c r="AH22" s="45">
        <v>0</v>
      </c>
      <c r="AI22" s="45">
        <v>2512</v>
      </c>
      <c r="AJ22" s="45">
        <v>1519583</v>
      </c>
      <c r="AK22" s="45">
        <v>9719</v>
      </c>
      <c r="AL22" s="45">
        <v>13870</v>
      </c>
      <c r="AM22" s="45">
        <v>1459232</v>
      </c>
      <c r="AN22" s="45">
        <v>25519</v>
      </c>
      <c r="AO22" s="45">
        <v>53653</v>
      </c>
      <c r="AP22" s="45">
        <v>0</v>
      </c>
      <c r="AQ22" s="45">
        <v>0</v>
      </c>
      <c r="AR22" s="45">
        <v>706104</v>
      </c>
      <c r="AS22" s="45">
        <v>226035</v>
      </c>
      <c r="AT22" s="45">
        <v>1228646</v>
      </c>
      <c r="AU22" s="45">
        <v>593311</v>
      </c>
      <c r="AV22" s="45">
        <v>395834</v>
      </c>
      <c r="AW22" s="45">
        <v>0</v>
      </c>
      <c r="AX22" s="45">
        <v>850</v>
      </c>
      <c r="AY22" s="45">
        <v>0</v>
      </c>
      <c r="AZ22" s="45">
        <v>0</v>
      </c>
      <c r="BA22" s="45">
        <v>0</v>
      </c>
      <c r="BB22" s="45">
        <v>185781</v>
      </c>
      <c r="BC22" s="45">
        <v>52870</v>
      </c>
      <c r="BD22" s="46">
        <v>0</v>
      </c>
    </row>
    <row r="23" spans="1:56" s="4" customFormat="1" ht="26.25" customHeight="1">
      <c r="A23" s="87">
        <v>13</v>
      </c>
      <c r="B23" s="88"/>
      <c r="C23" s="96" t="s">
        <v>57</v>
      </c>
      <c r="D23" s="44"/>
      <c r="E23" s="45">
        <v>1612200</v>
      </c>
      <c r="F23" s="45">
        <v>34966</v>
      </c>
      <c r="G23" s="45">
        <v>14120</v>
      </c>
      <c r="H23" s="45">
        <v>34284</v>
      </c>
      <c r="I23" s="45">
        <v>587</v>
      </c>
      <c r="J23" s="45">
        <v>297983</v>
      </c>
      <c r="K23" s="45">
        <v>270977</v>
      </c>
      <c r="L23" s="45">
        <v>212567</v>
      </c>
      <c r="M23" s="45">
        <v>58410</v>
      </c>
      <c r="N23" s="45">
        <v>7530</v>
      </c>
      <c r="O23" s="45">
        <v>19476</v>
      </c>
      <c r="P23" s="45">
        <v>4419</v>
      </c>
      <c r="Q23" s="45">
        <v>126088</v>
      </c>
      <c r="R23" s="45">
        <v>0</v>
      </c>
      <c r="S23" s="45">
        <v>0</v>
      </c>
      <c r="T23" s="45">
        <v>1312</v>
      </c>
      <c r="U23" s="45">
        <v>0</v>
      </c>
      <c r="V23" s="45">
        <v>4992</v>
      </c>
      <c r="W23" s="45">
        <v>119784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617425</v>
      </c>
      <c r="AD23" s="45">
        <v>217390</v>
      </c>
      <c r="AE23" s="45">
        <v>0</v>
      </c>
      <c r="AF23" s="45">
        <v>24619</v>
      </c>
      <c r="AG23" s="45">
        <v>0</v>
      </c>
      <c r="AH23" s="45">
        <v>0</v>
      </c>
      <c r="AI23" s="45">
        <v>0</v>
      </c>
      <c r="AJ23" s="45">
        <v>154613</v>
      </c>
      <c r="AK23" s="45">
        <v>0</v>
      </c>
      <c r="AL23" s="45">
        <v>0</v>
      </c>
      <c r="AM23" s="45">
        <v>0</v>
      </c>
      <c r="AN23" s="45">
        <v>154613</v>
      </c>
      <c r="AO23" s="45">
        <v>22834</v>
      </c>
      <c r="AP23" s="45">
        <v>0</v>
      </c>
      <c r="AQ23" s="45">
        <v>197969</v>
      </c>
      <c r="AR23" s="45">
        <v>418680</v>
      </c>
      <c r="AS23" s="45">
        <v>418680</v>
      </c>
      <c r="AT23" s="45">
        <v>78355</v>
      </c>
      <c r="AU23" s="45">
        <v>13920</v>
      </c>
      <c r="AV23" s="45">
        <v>45062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4523</v>
      </c>
      <c r="BC23" s="45">
        <v>14850</v>
      </c>
      <c r="BD23" s="46">
        <v>0</v>
      </c>
    </row>
    <row r="24" spans="1:56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</row>
    <row r="25" spans="1:56" s="4" customFormat="1" ht="15.75" customHeight="1">
      <c r="A25" s="85" t="s">
        <v>2</v>
      </c>
      <c r="B25" s="86"/>
      <c r="C25" s="86"/>
      <c r="D25" s="43"/>
      <c r="E25" s="45">
        <f aca="true" t="shared" si="2" ref="E25:AJ25">SUM(E11:E23)</f>
        <v>40193330</v>
      </c>
      <c r="F25" s="45">
        <f t="shared" si="2"/>
        <v>5353359</v>
      </c>
      <c r="G25" s="45">
        <f t="shared" si="2"/>
        <v>1127980</v>
      </c>
      <c r="H25" s="45">
        <f t="shared" si="2"/>
        <v>2806668</v>
      </c>
      <c r="I25" s="45">
        <f t="shared" si="2"/>
        <v>790273</v>
      </c>
      <c r="J25" s="45">
        <f t="shared" si="2"/>
        <v>2616250</v>
      </c>
      <c r="K25" s="45">
        <f t="shared" si="2"/>
        <v>1844439</v>
      </c>
      <c r="L25" s="45">
        <f t="shared" si="2"/>
        <v>1605460</v>
      </c>
      <c r="M25" s="45">
        <f t="shared" si="2"/>
        <v>197528</v>
      </c>
      <c r="N25" s="45">
        <f t="shared" si="2"/>
        <v>216957</v>
      </c>
      <c r="O25" s="45">
        <f t="shared" si="2"/>
        <v>554854</v>
      </c>
      <c r="P25" s="45">
        <f t="shared" si="2"/>
        <v>7322</v>
      </c>
      <c r="Q25" s="45">
        <f t="shared" si="2"/>
        <v>3013578</v>
      </c>
      <c r="R25" s="45">
        <f t="shared" si="2"/>
        <v>123886</v>
      </c>
      <c r="S25" s="45">
        <f t="shared" si="2"/>
        <v>166796</v>
      </c>
      <c r="T25" s="45">
        <f t="shared" si="2"/>
        <v>91504</v>
      </c>
      <c r="U25" s="45">
        <f t="shared" si="2"/>
        <v>0</v>
      </c>
      <c r="V25" s="45">
        <f t="shared" si="2"/>
        <v>273262</v>
      </c>
      <c r="W25" s="45">
        <f t="shared" si="2"/>
        <v>1188720</v>
      </c>
      <c r="X25" s="45">
        <f t="shared" si="2"/>
        <v>93601</v>
      </c>
      <c r="Y25" s="45">
        <f t="shared" si="2"/>
        <v>1075809</v>
      </c>
      <c r="Z25" s="45">
        <f t="shared" si="2"/>
        <v>867218</v>
      </c>
      <c r="AA25" s="45">
        <f t="shared" si="2"/>
        <v>0</v>
      </c>
      <c r="AB25" s="45">
        <f t="shared" si="2"/>
        <v>400457</v>
      </c>
      <c r="AC25" s="45">
        <f t="shared" si="2"/>
        <v>12585922</v>
      </c>
      <c r="AD25" s="45">
        <f t="shared" si="2"/>
        <v>5550470</v>
      </c>
      <c r="AE25" s="45">
        <f t="shared" si="2"/>
        <v>100625</v>
      </c>
      <c r="AF25" s="45">
        <f t="shared" si="2"/>
        <v>753213</v>
      </c>
      <c r="AG25" s="45">
        <f t="shared" si="2"/>
        <v>120338</v>
      </c>
      <c r="AH25" s="45">
        <f t="shared" si="2"/>
        <v>6037</v>
      </c>
      <c r="AI25" s="45">
        <f t="shared" si="2"/>
        <v>494129</v>
      </c>
      <c r="AJ25" s="45">
        <f t="shared" si="2"/>
        <v>4877018</v>
      </c>
      <c r="AK25" s="45">
        <f aca="true" t="shared" si="3" ref="AK25:BD25">SUM(AK11:AK23)</f>
        <v>199177</v>
      </c>
      <c r="AL25" s="45">
        <f t="shared" si="3"/>
        <v>454600</v>
      </c>
      <c r="AM25" s="45">
        <f t="shared" si="3"/>
        <v>3680130</v>
      </c>
      <c r="AN25" s="45">
        <f t="shared" si="3"/>
        <v>531020</v>
      </c>
      <c r="AO25" s="45">
        <f t="shared" si="3"/>
        <v>480665</v>
      </c>
      <c r="AP25" s="45">
        <f t="shared" si="3"/>
        <v>0</v>
      </c>
      <c r="AQ25" s="45">
        <f t="shared" si="3"/>
        <v>203427</v>
      </c>
      <c r="AR25" s="45">
        <f t="shared" si="3"/>
        <v>4800236</v>
      </c>
      <c r="AS25" s="45">
        <f t="shared" si="3"/>
        <v>1251430</v>
      </c>
      <c r="AT25" s="45">
        <f t="shared" si="3"/>
        <v>7550811</v>
      </c>
      <c r="AU25" s="45">
        <f t="shared" si="3"/>
        <v>2236593</v>
      </c>
      <c r="AV25" s="45">
        <f t="shared" si="3"/>
        <v>2165959</v>
      </c>
      <c r="AW25" s="45">
        <f t="shared" si="3"/>
        <v>609007</v>
      </c>
      <c r="AX25" s="45">
        <f t="shared" si="3"/>
        <v>6583</v>
      </c>
      <c r="AY25" s="45">
        <f t="shared" si="3"/>
        <v>0</v>
      </c>
      <c r="AZ25" s="45">
        <f t="shared" si="3"/>
        <v>0</v>
      </c>
      <c r="BA25" s="45">
        <f t="shared" si="3"/>
        <v>0</v>
      </c>
      <c r="BB25" s="45">
        <f t="shared" si="3"/>
        <v>1629425</v>
      </c>
      <c r="BC25" s="45">
        <f t="shared" si="3"/>
        <v>903244</v>
      </c>
      <c r="BD25" s="46">
        <f t="shared" si="3"/>
        <v>591966</v>
      </c>
    </row>
    <row r="26" spans="1:56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/>
    </row>
    <row r="27" spans="1:56" s="4" customFormat="1" ht="26.25" customHeight="1">
      <c r="A27" s="87">
        <v>1</v>
      </c>
      <c r="B27" s="88"/>
      <c r="C27" s="89" t="s">
        <v>58</v>
      </c>
      <c r="D27" s="44"/>
      <c r="E27" s="45">
        <v>971076</v>
      </c>
      <c r="F27" s="45">
        <v>34115</v>
      </c>
      <c r="G27" s="45">
        <v>6864</v>
      </c>
      <c r="H27" s="45">
        <v>17063</v>
      </c>
      <c r="I27" s="45">
        <v>0</v>
      </c>
      <c r="J27" s="45">
        <v>301544</v>
      </c>
      <c r="K27" s="45">
        <v>14593</v>
      </c>
      <c r="L27" s="45">
        <v>13941</v>
      </c>
      <c r="M27" s="45">
        <v>652</v>
      </c>
      <c r="N27" s="45">
        <v>1041</v>
      </c>
      <c r="O27" s="45">
        <v>285910</v>
      </c>
      <c r="P27" s="45">
        <v>0</v>
      </c>
      <c r="Q27" s="45">
        <v>164440</v>
      </c>
      <c r="R27" s="45">
        <v>320</v>
      </c>
      <c r="S27" s="45">
        <v>594</v>
      </c>
      <c r="T27" s="45">
        <v>0</v>
      </c>
      <c r="U27" s="45">
        <v>0</v>
      </c>
      <c r="V27" s="45">
        <v>103172</v>
      </c>
      <c r="W27" s="45">
        <v>25052</v>
      </c>
      <c r="X27" s="45">
        <v>3130</v>
      </c>
      <c r="Y27" s="45">
        <v>32172</v>
      </c>
      <c r="Z27" s="45">
        <v>81096</v>
      </c>
      <c r="AA27" s="45">
        <v>0</v>
      </c>
      <c r="AB27" s="45">
        <v>72912</v>
      </c>
      <c r="AC27" s="45">
        <v>212003</v>
      </c>
      <c r="AD27" s="45">
        <v>171264</v>
      </c>
      <c r="AE27" s="45">
        <v>0</v>
      </c>
      <c r="AF27" s="45">
        <v>12352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10743</v>
      </c>
      <c r="AP27" s="45">
        <v>0</v>
      </c>
      <c r="AQ27" s="45">
        <v>17644</v>
      </c>
      <c r="AR27" s="45">
        <v>25032</v>
      </c>
      <c r="AS27" s="45">
        <v>0</v>
      </c>
      <c r="AT27" s="45">
        <v>135783</v>
      </c>
      <c r="AU27" s="45">
        <v>31423</v>
      </c>
      <c r="AV27" s="45">
        <v>63851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23415</v>
      </c>
      <c r="BC27" s="45">
        <v>17094</v>
      </c>
      <c r="BD27" s="46">
        <v>0</v>
      </c>
    </row>
    <row r="28" spans="1:56" s="4" customFormat="1" ht="26.25" customHeight="1">
      <c r="A28" s="87">
        <v>2</v>
      </c>
      <c r="B28" s="88"/>
      <c r="C28" s="89" t="s">
        <v>59</v>
      </c>
      <c r="D28" s="44"/>
      <c r="E28" s="45">
        <v>480181</v>
      </c>
      <c r="F28" s="45">
        <v>40077</v>
      </c>
      <c r="G28" s="45">
        <v>2257</v>
      </c>
      <c r="H28" s="45">
        <v>7875</v>
      </c>
      <c r="I28" s="45">
        <v>0</v>
      </c>
      <c r="J28" s="45">
        <v>6069</v>
      </c>
      <c r="K28" s="45">
        <v>0</v>
      </c>
      <c r="L28" s="45">
        <v>0</v>
      </c>
      <c r="M28" s="45">
        <v>0</v>
      </c>
      <c r="N28" s="45">
        <v>6069</v>
      </c>
      <c r="O28" s="45">
        <v>0</v>
      </c>
      <c r="P28" s="45">
        <v>0</v>
      </c>
      <c r="Q28" s="45">
        <v>6455</v>
      </c>
      <c r="R28" s="45">
        <v>0</v>
      </c>
      <c r="S28" s="45">
        <v>0</v>
      </c>
      <c r="T28" s="45">
        <v>6455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124895</v>
      </c>
      <c r="AD28" s="45">
        <v>82487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10841</v>
      </c>
      <c r="AK28" s="45">
        <v>0</v>
      </c>
      <c r="AL28" s="45">
        <v>0</v>
      </c>
      <c r="AM28" s="45">
        <v>0</v>
      </c>
      <c r="AN28" s="45">
        <v>10841</v>
      </c>
      <c r="AO28" s="45">
        <v>31567</v>
      </c>
      <c r="AP28" s="45">
        <v>0</v>
      </c>
      <c r="AQ28" s="45">
        <v>0</v>
      </c>
      <c r="AR28" s="45">
        <v>2573</v>
      </c>
      <c r="AS28" s="45">
        <v>0</v>
      </c>
      <c r="AT28" s="45">
        <v>292237</v>
      </c>
      <c r="AU28" s="45">
        <v>274597</v>
      </c>
      <c r="AV28" s="45">
        <v>1010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2423</v>
      </c>
      <c r="BC28" s="45">
        <v>14207</v>
      </c>
      <c r="BD28" s="46">
        <v>0</v>
      </c>
    </row>
    <row r="29" spans="1:56" s="4" customFormat="1" ht="26.25" customHeight="1">
      <c r="A29" s="87">
        <v>3</v>
      </c>
      <c r="B29" s="88"/>
      <c r="C29" s="89" t="s">
        <v>60</v>
      </c>
      <c r="D29" s="44"/>
      <c r="E29" s="45">
        <v>330162</v>
      </c>
      <c r="F29" s="45">
        <v>4853</v>
      </c>
      <c r="G29" s="45">
        <v>0</v>
      </c>
      <c r="H29" s="45">
        <v>39181</v>
      </c>
      <c r="I29" s="45">
        <v>0</v>
      </c>
      <c r="J29" s="45">
        <v>3727</v>
      </c>
      <c r="K29" s="45">
        <v>1248</v>
      </c>
      <c r="L29" s="45">
        <v>0</v>
      </c>
      <c r="M29" s="45">
        <v>0</v>
      </c>
      <c r="N29" s="45">
        <v>457</v>
      </c>
      <c r="O29" s="45">
        <v>2022</v>
      </c>
      <c r="P29" s="45">
        <v>0</v>
      </c>
      <c r="Q29" s="45">
        <v>54797</v>
      </c>
      <c r="R29" s="45">
        <v>0</v>
      </c>
      <c r="S29" s="45">
        <v>0</v>
      </c>
      <c r="T29" s="45">
        <v>0</v>
      </c>
      <c r="U29" s="45">
        <v>0</v>
      </c>
      <c r="V29" s="45">
        <v>42876</v>
      </c>
      <c r="W29" s="45">
        <v>11921</v>
      </c>
      <c r="X29" s="45">
        <v>0</v>
      </c>
      <c r="Y29" s="45">
        <v>0</v>
      </c>
      <c r="Z29" s="45">
        <v>6961</v>
      </c>
      <c r="AA29" s="45">
        <v>0</v>
      </c>
      <c r="AB29" s="45">
        <v>6961</v>
      </c>
      <c r="AC29" s="45">
        <v>160971</v>
      </c>
      <c r="AD29" s="45">
        <v>79892</v>
      </c>
      <c r="AE29" s="45">
        <v>0</v>
      </c>
      <c r="AF29" s="45">
        <v>4990</v>
      </c>
      <c r="AG29" s="45">
        <v>0</v>
      </c>
      <c r="AH29" s="45">
        <v>0</v>
      </c>
      <c r="AI29" s="45">
        <v>1286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74803</v>
      </c>
      <c r="AP29" s="45">
        <v>0</v>
      </c>
      <c r="AQ29" s="45">
        <v>0</v>
      </c>
      <c r="AR29" s="45">
        <v>10304</v>
      </c>
      <c r="AS29" s="45">
        <v>0</v>
      </c>
      <c r="AT29" s="45">
        <v>49088</v>
      </c>
      <c r="AU29" s="45">
        <v>1127</v>
      </c>
      <c r="AV29" s="45">
        <v>38796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8522</v>
      </c>
      <c r="BC29" s="45">
        <v>643</v>
      </c>
      <c r="BD29" s="46">
        <v>280</v>
      </c>
    </row>
    <row r="30" spans="1:56" s="4" customFormat="1" ht="26.25" customHeight="1">
      <c r="A30" s="87">
        <v>4</v>
      </c>
      <c r="B30" s="88"/>
      <c r="C30" s="89" t="s">
        <v>0</v>
      </c>
      <c r="D30" s="44"/>
      <c r="E30" s="45">
        <v>300393</v>
      </c>
      <c r="F30" s="45">
        <v>9052</v>
      </c>
      <c r="G30" s="45">
        <v>691</v>
      </c>
      <c r="H30" s="45">
        <v>13196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17031</v>
      </c>
      <c r="R30" s="45">
        <v>1512</v>
      </c>
      <c r="S30" s="45">
        <v>0</v>
      </c>
      <c r="T30" s="45">
        <v>1798</v>
      </c>
      <c r="U30" s="45">
        <v>0</v>
      </c>
      <c r="V30" s="45">
        <v>7098</v>
      </c>
      <c r="W30" s="45">
        <v>2800</v>
      </c>
      <c r="X30" s="45">
        <v>3095</v>
      </c>
      <c r="Y30" s="45">
        <v>728</v>
      </c>
      <c r="Z30" s="45">
        <v>0</v>
      </c>
      <c r="AA30" s="45">
        <v>0</v>
      </c>
      <c r="AB30" s="45">
        <v>0</v>
      </c>
      <c r="AC30" s="45">
        <v>61066</v>
      </c>
      <c r="AD30" s="45">
        <v>23779</v>
      </c>
      <c r="AE30" s="45">
        <v>0</v>
      </c>
      <c r="AF30" s="45">
        <v>5956</v>
      </c>
      <c r="AG30" s="45">
        <v>0</v>
      </c>
      <c r="AH30" s="45">
        <v>0</v>
      </c>
      <c r="AI30" s="45">
        <v>0</v>
      </c>
      <c r="AJ30" s="45">
        <v>28941</v>
      </c>
      <c r="AK30" s="45">
        <v>0</v>
      </c>
      <c r="AL30" s="45">
        <v>28941</v>
      </c>
      <c r="AM30" s="45">
        <v>0</v>
      </c>
      <c r="AN30" s="45">
        <v>0</v>
      </c>
      <c r="AO30" s="45">
        <v>0</v>
      </c>
      <c r="AP30" s="45">
        <v>0</v>
      </c>
      <c r="AQ30" s="45">
        <v>2390</v>
      </c>
      <c r="AR30" s="45">
        <v>10989</v>
      </c>
      <c r="AS30" s="45">
        <v>0</v>
      </c>
      <c r="AT30" s="45">
        <v>189059</v>
      </c>
      <c r="AU30" s="45">
        <v>129833</v>
      </c>
      <c r="AV30" s="45">
        <v>41199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7062</v>
      </c>
      <c r="BC30" s="45">
        <v>10965</v>
      </c>
      <c r="BD30" s="46">
        <v>0</v>
      </c>
    </row>
    <row r="31" spans="1:56" s="4" customFormat="1" ht="26.25" customHeight="1">
      <c r="A31" s="87">
        <v>5</v>
      </c>
      <c r="B31" s="88"/>
      <c r="C31" s="89" t="s">
        <v>61</v>
      </c>
      <c r="D31" s="44"/>
      <c r="E31" s="45">
        <v>197055</v>
      </c>
      <c r="F31" s="45">
        <v>49022</v>
      </c>
      <c r="G31" s="45">
        <v>41394</v>
      </c>
      <c r="H31" s="45">
        <v>1168</v>
      </c>
      <c r="I31" s="45">
        <v>0</v>
      </c>
      <c r="J31" s="45">
        <v>10778</v>
      </c>
      <c r="K31" s="45">
        <v>1426</v>
      </c>
      <c r="L31" s="45">
        <v>0</v>
      </c>
      <c r="M31" s="45">
        <v>0</v>
      </c>
      <c r="N31" s="45">
        <v>0</v>
      </c>
      <c r="O31" s="45">
        <v>9352</v>
      </c>
      <c r="P31" s="45">
        <v>0</v>
      </c>
      <c r="Q31" s="45">
        <v>23787</v>
      </c>
      <c r="R31" s="45">
        <v>720</v>
      </c>
      <c r="S31" s="45">
        <v>1244</v>
      </c>
      <c r="T31" s="45">
        <v>0</v>
      </c>
      <c r="U31" s="45">
        <v>0</v>
      </c>
      <c r="V31" s="45">
        <v>5827</v>
      </c>
      <c r="W31" s="45">
        <v>15996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72397</v>
      </c>
      <c r="AD31" s="45">
        <v>47038</v>
      </c>
      <c r="AE31" s="45">
        <v>0</v>
      </c>
      <c r="AF31" s="45">
        <v>17898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7461</v>
      </c>
      <c r="AP31" s="45">
        <v>0</v>
      </c>
      <c r="AQ31" s="45">
        <v>0</v>
      </c>
      <c r="AR31" s="45">
        <v>1680</v>
      </c>
      <c r="AS31" s="45">
        <v>0</v>
      </c>
      <c r="AT31" s="45">
        <v>38223</v>
      </c>
      <c r="AU31" s="45">
        <v>17701</v>
      </c>
      <c r="AV31" s="45">
        <v>7215</v>
      </c>
      <c r="AW31" s="45">
        <v>0</v>
      </c>
      <c r="AX31" s="45">
        <v>668</v>
      </c>
      <c r="AY31" s="45">
        <v>0</v>
      </c>
      <c r="AZ31" s="45">
        <v>0</v>
      </c>
      <c r="BA31" s="45">
        <v>0</v>
      </c>
      <c r="BB31" s="45">
        <v>8244</v>
      </c>
      <c r="BC31" s="45">
        <v>4395</v>
      </c>
      <c r="BD31" s="46">
        <v>0</v>
      </c>
    </row>
    <row r="32" spans="1:56" s="4" customFormat="1" ht="26.25" customHeight="1">
      <c r="A32" s="87">
        <v>6</v>
      </c>
      <c r="B32" s="88"/>
      <c r="C32" s="89" t="s">
        <v>62</v>
      </c>
      <c r="D32" s="44"/>
      <c r="E32" s="45">
        <v>384394</v>
      </c>
      <c r="F32" s="45">
        <v>57509</v>
      </c>
      <c r="G32" s="45">
        <v>1029</v>
      </c>
      <c r="H32" s="45">
        <v>1869</v>
      </c>
      <c r="I32" s="45">
        <v>420</v>
      </c>
      <c r="J32" s="45">
        <v>43722</v>
      </c>
      <c r="K32" s="45">
        <v>39607</v>
      </c>
      <c r="L32" s="45">
        <v>39607</v>
      </c>
      <c r="M32" s="45">
        <v>0</v>
      </c>
      <c r="N32" s="45">
        <v>0</v>
      </c>
      <c r="O32" s="45">
        <v>4115</v>
      </c>
      <c r="P32" s="45">
        <v>0</v>
      </c>
      <c r="Q32" s="45">
        <v>18863</v>
      </c>
      <c r="R32" s="45">
        <v>0</v>
      </c>
      <c r="S32" s="45">
        <v>0</v>
      </c>
      <c r="T32" s="45">
        <v>5298</v>
      </c>
      <c r="U32" s="45">
        <v>0</v>
      </c>
      <c r="V32" s="45">
        <v>6139</v>
      </c>
      <c r="W32" s="45">
        <v>0</v>
      </c>
      <c r="X32" s="45">
        <v>0</v>
      </c>
      <c r="Y32" s="45">
        <v>7426</v>
      </c>
      <c r="Z32" s="45">
        <v>46225</v>
      </c>
      <c r="AA32" s="45">
        <v>0</v>
      </c>
      <c r="AB32" s="45">
        <v>0</v>
      </c>
      <c r="AC32" s="45">
        <v>60934</v>
      </c>
      <c r="AD32" s="45">
        <v>60197</v>
      </c>
      <c r="AE32" s="45">
        <v>497</v>
      </c>
      <c r="AF32" s="45">
        <v>240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140315</v>
      </c>
      <c r="AS32" s="45">
        <v>0</v>
      </c>
      <c r="AT32" s="45">
        <v>9292</v>
      </c>
      <c r="AU32" s="45">
        <v>0</v>
      </c>
      <c r="AV32" s="45">
        <v>987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8305</v>
      </c>
      <c r="BD32" s="46">
        <v>5665</v>
      </c>
    </row>
    <row r="33" spans="1:56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6"/>
    </row>
    <row r="34" spans="1:56" s="4" customFormat="1" ht="15.75" customHeight="1">
      <c r="A34" s="85" t="s">
        <v>64</v>
      </c>
      <c r="B34" s="86"/>
      <c r="C34" s="86"/>
      <c r="D34" s="43"/>
      <c r="E34" s="45">
        <f aca="true" t="shared" si="4" ref="E34:AJ34">SUM(E27:E32)</f>
        <v>2663261</v>
      </c>
      <c r="F34" s="45">
        <f t="shared" si="4"/>
        <v>194628</v>
      </c>
      <c r="G34" s="45">
        <f t="shared" si="4"/>
        <v>52235</v>
      </c>
      <c r="H34" s="45">
        <f t="shared" si="4"/>
        <v>80352</v>
      </c>
      <c r="I34" s="45">
        <f t="shared" si="4"/>
        <v>420</v>
      </c>
      <c r="J34" s="45">
        <f t="shared" si="4"/>
        <v>365840</v>
      </c>
      <c r="K34" s="45">
        <f t="shared" si="4"/>
        <v>56874</v>
      </c>
      <c r="L34" s="45">
        <f t="shared" si="4"/>
        <v>53548</v>
      </c>
      <c r="M34" s="45">
        <f t="shared" si="4"/>
        <v>652</v>
      </c>
      <c r="N34" s="45">
        <f t="shared" si="4"/>
        <v>7567</v>
      </c>
      <c r="O34" s="45">
        <f t="shared" si="4"/>
        <v>301399</v>
      </c>
      <c r="P34" s="45">
        <f t="shared" si="4"/>
        <v>0</v>
      </c>
      <c r="Q34" s="45">
        <f t="shared" si="4"/>
        <v>285373</v>
      </c>
      <c r="R34" s="45">
        <f t="shared" si="4"/>
        <v>2552</v>
      </c>
      <c r="S34" s="45">
        <f t="shared" si="4"/>
        <v>1838</v>
      </c>
      <c r="T34" s="45">
        <f t="shared" si="4"/>
        <v>13551</v>
      </c>
      <c r="U34" s="45">
        <f t="shared" si="4"/>
        <v>0</v>
      </c>
      <c r="V34" s="45">
        <f t="shared" si="4"/>
        <v>165112</v>
      </c>
      <c r="W34" s="45">
        <f t="shared" si="4"/>
        <v>55769</v>
      </c>
      <c r="X34" s="45">
        <f t="shared" si="4"/>
        <v>6225</v>
      </c>
      <c r="Y34" s="45">
        <f t="shared" si="4"/>
        <v>40326</v>
      </c>
      <c r="Z34" s="45">
        <f t="shared" si="4"/>
        <v>134282</v>
      </c>
      <c r="AA34" s="45">
        <f t="shared" si="4"/>
        <v>0</v>
      </c>
      <c r="AB34" s="45">
        <f t="shared" si="4"/>
        <v>79873</v>
      </c>
      <c r="AC34" s="45">
        <f t="shared" si="4"/>
        <v>692266</v>
      </c>
      <c r="AD34" s="45">
        <f t="shared" si="4"/>
        <v>464657</v>
      </c>
      <c r="AE34" s="45">
        <f t="shared" si="4"/>
        <v>497</v>
      </c>
      <c r="AF34" s="45">
        <f t="shared" si="4"/>
        <v>41436</v>
      </c>
      <c r="AG34" s="45">
        <f t="shared" si="4"/>
        <v>0</v>
      </c>
      <c r="AH34" s="45">
        <f t="shared" si="4"/>
        <v>0</v>
      </c>
      <c r="AI34" s="45">
        <f t="shared" si="4"/>
        <v>1286</v>
      </c>
      <c r="AJ34" s="45">
        <f t="shared" si="4"/>
        <v>39782</v>
      </c>
      <c r="AK34" s="45">
        <f aca="true" t="shared" si="5" ref="AK34:BD34">SUM(AK27:AK32)</f>
        <v>0</v>
      </c>
      <c r="AL34" s="45">
        <f t="shared" si="5"/>
        <v>28941</v>
      </c>
      <c r="AM34" s="45">
        <f t="shared" si="5"/>
        <v>0</v>
      </c>
      <c r="AN34" s="45">
        <f t="shared" si="5"/>
        <v>10841</v>
      </c>
      <c r="AO34" s="45">
        <f t="shared" si="5"/>
        <v>124574</v>
      </c>
      <c r="AP34" s="45">
        <f t="shared" si="5"/>
        <v>0</v>
      </c>
      <c r="AQ34" s="45">
        <f t="shared" si="5"/>
        <v>20034</v>
      </c>
      <c r="AR34" s="45">
        <f t="shared" si="5"/>
        <v>190893</v>
      </c>
      <c r="AS34" s="45">
        <f t="shared" si="5"/>
        <v>0</v>
      </c>
      <c r="AT34" s="45">
        <f t="shared" si="5"/>
        <v>713682</v>
      </c>
      <c r="AU34" s="45">
        <f t="shared" si="5"/>
        <v>454681</v>
      </c>
      <c r="AV34" s="45">
        <f t="shared" si="5"/>
        <v>153058</v>
      </c>
      <c r="AW34" s="45">
        <f t="shared" si="5"/>
        <v>0</v>
      </c>
      <c r="AX34" s="45">
        <f t="shared" si="5"/>
        <v>668</v>
      </c>
      <c r="AY34" s="45">
        <f t="shared" si="5"/>
        <v>0</v>
      </c>
      <c r="AZ34" s="45">
        <f t="shared" si="5"/>
        <v>0</v>
      </c>
      <c r="BA34" s="45">
        <f t="shared" si="5"/>
        <v>0</v>
      </c>
      <c r="BB34" s="45">
        <f t="shared" si="5"/>
        <v>49666</v>
      </c>
      <c r="BC34" s="45">
        <f t="shared" si="5"/>
        <v>55609</v>
      </c>
      <c r="BD34" s="46">
        <f t="shared" si="5"/>
        <v>5945</v>
      </c>
    </row>
    <row r="35" spans="1:56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9"/>
    </row>
    <row r="36" spans="1:56" s="69" customFormat="1" ht="17.25" customHeight="1" hidden="1">
      <c r="A36" s="68"/>
      <c r="B36" s="68"/>
      <c r="C36" s="68" t="s">
        <v>235</v>
      </c>
      <c r="D36" s="68"/>
      <c r="E36" s="97">
        <v>22</v>
      </c>
      <c r="F36" s="97">
        <v>22</v>
      </c>
      <c r="G36" s="97">
        <v>22</v>
      </c>
      <c r="H36" s="97">
        <v>22</v>
      </c>
      <c r="I36" s="97">
        <v>22</v>
      </c>
      <c r="J36" s="97">
        <v>22</v>
      </c>
      <c r="K36" s="97">
        <v>22</v>
      </c>
      <c r="L36" s="97">
        <v>22</v>
      </c>
      <c r="M36" s="97">
        <v>22</v>
      </c>
      <c r="N36" s="97">
        <v>22</v>
      </c>
      <c r="O36" s="97">
        <v>22</v>
      </c>
      <c r="P36" s="97">
        <v>22</v>
      </c>
      <c r="Q36" s="97">
        <v>22</v>
      </c>
      <c r="R36" s="97">
        <v>22</v>
      </c>
      <c r="S36" s="97">
        <v>22</v>
      </c>
      <c r="T36" s="97">
        <v>22</v>
      </c>
      <c r="U36" s="97">
        <v>22</v>
      </c>
      <c r="V36" s="97">
        <v>22</v>
      </c>
      <c r="W36" s="97">
        <v>22</v>
      </c>
      <c r="X36" s="97">
        <v>22</v>
      </c>
      <c r="Y36" s="97">
        <v>22</v>
      </c>
      <c r="Z36" s="97">
        <v>22</v>
      </c>
      <c r="AA36" s="97">
        <v>22</v>
      </c>
      <c r="AB36" s="97">
        <v>22</v>
      </c>
      <c r="AC36" s="97">
        <v>22</v>
      </c>
      <c r="AD36" s="97">
        <v>22</v>
      </c>
      <c r="AE36" s="97">
        <v>22</v>
      </c>
      <c r="AF36" s="97">
        <v>22</v>
      </c>
      <c r="AG36" s="97">
        <v>22</v>
      </c>
      <c r="AH36" s="97">
        <v>22</v>
      </c>
      <c r="AI36" s="97">
        <v>22</v>
      </c>
      <c r="AJ36" s="97">
        <v>22</v>
      </c>
      <c r="AK36" s="98">
        <v>22</v>
      </c>
      <c r="AL36" s="98">
        <v>22</v>
      </c>
      <c r="AM36" s="98">
        <v>22</v>
      </c>
      <c r="AN36" s="98">
        <v>22</v>
      </c>
      <c r="AO36" s="98">
        <v>22</v>
      </c>
      <c r="AP36" s="98">
        <v>22</v>
      </c>
      <c r="AQ36" s="98">
        <v>22</v>
      </c>
      <c r="AR36" s="98">
        <v>22</v>
      </c>
      <c r="AS36" s="98">
        <v>22</v>
      </c>
      <c r="AT36" s="98">
        <v>22</v>
      </c>
      <c r="AU36" s="98">
        <v>22</v>
      </c>
      <c r="AV36" s="98">
        <v>22</v>
      </c>
      <c r="AW36" s="98">
        <v>22</v>
      </c>
      <c r="AX36" s="98">
        <v>22</v>
      </c>
      <c r="AY36" s="98">
        <v>22</v>
      </c>
      <c r="AZ36" s="98">
        <v>22</v>
      </c>
      <c r="BA36" s="98">
        <v>22</v>
      </c>
      <c r="BB36" s="98">
        <v>22</v>
      </c>
      <c r="BC36" s="98">
        <v>22</v>
      </c>
      <c r="BD36" s="98">
        <v>22</v>
      </c>
    </row>
    <row r="37" spans="1:56" s="69" customFormat="1" ht="17.25" customHeight="1" hidden="1">
      <c r="A37" s="68"/>
      <c r="B37" s="68"/>
      <c r="C37" s="68" t="s">
        <v>236</v>
      </c>
      <c r="D37" s="68"/>
      <c r="E37" s="69">
        <v>1</v>
      </c>
      <c r="F37" s="69">
        <v>2</v>
      </c>
      <c r="G37" s="97">
        <v>3</v>
      </c>
      <c r="H37" s="97">
        <v>4</v>
      </c>
      <c r="I37" s="97">
        <v>5</v>
      </c>
      <c r="J37" s="97">
        <v>6</v>
      </c>
      <c r="K37" s="97">
        <v>7</v>
      </c>
      <c r="L37" s="97">
        <v>8</v>
      </c>
      <c r="M37" s="97">
        <v>9</v>
      </c>
      <c r="N37" s="97">
        <v>10</v>
      </c>
      <c r="O37" s="97">
        <v>11</v>
      </c>
      <c r="P37" s="97">
        <v>12</v>
      </c>
      <c r="Q37" s="97">
        <v>13</v>
      </c>
      <c r="R37" s="97">
        <v>14</v>
      </c>
      <c r="S37" s="97">
        <v>15</v>
      </c>
      <c r="T37" s="97">
        <v>16</v>
      </c>
      <c r="U37" s="97">
        <v>17</v>
      </c>
      <c r="V37" s="97">
        <v>18</v>
      </c>
      <c r="W37" s="97">
        <v>19</v>
      </c>
      <c r="X37" s="97">
        <v>20</v>
      </c>
      <c r="Y37" s="97">
        <v>21</v>
      </c>
      <c r="Z37" s="97">
        <v>22</v>
      </c>
      <c r="AA37" s="97">
        <v>23</v>
      </c>
      <c r="AB37" s="97">
        <v>24</v>
      </c>
      <c r="AC37" s="97">
        <v>25</v>
      </c>
      <c r="AD37" s="97">
        <v>26</v>
      </c>
      <c r="AE37" s="97">
        <v>27</v>
      </c>
      <c r="AF37" s="97">
        <v>28</v>
      </c>
      <c r="AG37" s="97">
        <v>29</v>
      </c>
      <c r="AH37" s="97">
        <v>30</v>
      </c>
      <c r="AI37" s="97">
        <v>31</v>
      </c>
      <c r="AJ37" s="97">
        <v>32</v>
      </c>
      <c r="AK37" s="98">
        <v>33</v>
      </c>
      <c r="AL37" s="98">
        <v>34</v>
      </c>
      <c r="AM37" s="98">
        <v>35</v>
      </c>
      <c r="AN37" s="98">
        <v>36</v>
      </c>
      <c r="AO37" s="98">
        <v>37</v>
      </c>
      <c r="AP37" s="98">
        <v>38</v>
      </c>
      <c r="AQ37" s="98">
        <v>39</v>
      </c>
      <c r="AR37" s="98">
        <v>40</v>
      </c>
      <c r="AS37" s="98">
        <v>41</v>
      </c>
      <c r="AT37" s="98">
        <v>42</v>
      </c>
      <c r="AU37" s="98">
        <v>43</v>
      </c>
      <c r="AV37" s="98">
        <v>44</v>
      </c>
      <c r="AW37" s="98">
        <v>45</v>
      </c>
      <c r="AX37" s="98">
        <v>46</v>
      </c>
      <c r="AY37" s="98">
        <v>47</v>
      </c>
      <c r="AZ37" s="98">
        <v>48</v>
      </c>
      <c r="BA37" s="98">
        <v>49</v>
      </c>
      <c r="BB37" s="98">
        <v>50</v>
      </c>
      <c r="BC37" s="98">
        <v>51</v>
      </c>
      <c r="BD37" s="98">
        <v>52</v>
      </c>
    </row>
    <row r="38" spans="1:56" s="69" customFormat="1" ht="17.25" customHeight="1" hidden="1">
      <c r="A38" s="68"/>
      <c r="B38" s="68"/>
      <c r="C38" s="68" t="s">
        <v>237</v>
      </c>
      <c r="D38" s="68"/>
      <c r="E38" s="69">
        <v>1</v>
      </c>
      <c r="F38" s="69">
        <v>1</v>
      </c>
      <c r="G38" s="69">
        <v>1</v>
      </c>
      <c r="H38" s="69">
        <v>1</v>
      </c>
      <c r="I38" s="69">
        <v>1</v>
      </c>
      <c r="J38" s="69">
        <v>1</v>
      </c>
      <c r="K38" s="69">
        <v>1</v>
      </c>
      <c r="L38" s="69">
        <v>1</v>
      </c>
      <c r="M38" s="69">
        <v>1</v>
      </c>
      <c r="N38" s="69">
        <v>1</v>
      </c>
      <c r="O38" s="69">
        <v>1</v>
      </c>
      <c r="P38" s="69">
        <v>1</v>
      </c>
      <c r="Q38" s="69">
        <v>1</v>
      </c>
      <c r="R38" s="69">
        <v>1</v>
      </c>
      <c r="S38" s="69">
        <v>1</v>
      </c>
      <c r="T38" s="69">
        <v>1</v>
      </c>
      <c r="U38" s="69">
        <v>1</v>
      </c>
      <c r="V38" s="69">
        <v>1</v>
      </c>
      <c r="W38" s="69">
        <v>1</v>
      </c>
      <c r="X38" s="69">
        <v>1</v>
      </c>
      <c r="Y38" s="69">
        <v>1</v>
      </c>
      <c r="Z38" s="69">
        <v>1</v>
      </c>
      <c r="AA38" s="69">
        <v>1</v>
      </c>
      <c r="AB38" s="69">
        <v>1</v>
      </c>
      <c r="AC38" s="69">
        <v>1</v>
      </c>
      <c r="AD38" s="69">
        <v>1</v>
      </c>
      <c r="AE38" s="69">
        <v>1</v>
      </c>
      <c r="AF38" s="69">
        <v>1</v>
      </c>
      <c r="AG38" s="69">
        <v>1</v>
      </c>
      <c r="AH38" s="69">
        <v>1</v>
      </c>
      <c r="AI38" s="69">
        <v>1</v>
      </c>
      <c r="AJ38" s="69">
        <v>1</v>
      </c>
      <c r="AK38" s="69">
        <v>1</v>
      </c>
      <c r="AL38" s="69">
        <v>1</v>
      </c>
      <c r="AM38" s="69">
        <v>1</v>
      </c>
      <c r="AN38" s="69">
        <v>1</v>
      </c>
      <c r="AO38" s="69">
        <v>1</v>
      </c>
      <c r="AP38" s="69">
        <v>1</v>
      </c>
      <c r="AQ38" s="69">
        <v>1</v>
      </c>
      <c r="AR38" s="69">
        <v>1</v>
      </c>
      <c r="AS38" s="69">
        <v>1</v>
      </c>
      <c r="AT38" s="69">
        <v>1</v>
      </c>
      <c r="AU38" s="69">
        <v>1</v>
      </c>
      <c r="AV38" s="69">
        <v>1</v>
      </c>
      <c r="AW38" s="69">
        <v>1</v>
      </c>
      <c r="AX38" s="69">
        <v>1</v>
      </c>
      <c r="AY38" s="69">
        <v>1</v>
      </c>
      <c r="AZ38" s="69">
        <v>1</v>
      </c>
      <c r="BA38" s="69">
        <v>1</v>
      </c>
      <c r="BB38" s="69">
        <v>1</v>
      </c>
      <c r="BC38" s="69">
        <v>1</v>
      </c>
      <c r="BD38" s="69">
        <v>1</v>
      </c>
    </row>
    <row r="39" spans="1:56" s="69" customFormat="1" ht="17.25" customHeight="1" hidden="1">
      <c r="A39" s="68"/>
      <c r="B39" s="68"/>
      <c r="C39" s="68" t="s">
        <v>238</v>
      </c>
      <c r="D39" s="68"/>
      <c r="E39" s="69" t="s">
        <v>117</v>
      </c>
      <c r="F39" s="69" t="s">
        <v>118</v>
      </c>
      <c r="G39" s="69" t="s">
        <v>119</v>
      </c>
      <c r="H39" s="69" t="s">
        <v>120</v>
      </c>
      <c r="I39" s="69" t="s">
        <v>121</v>
      </c>
      <c r="J39" s="69" t="s">
        <v>122</v>
      </c>
      <c r="K39" s="69" t="s">
        <v>123</v>
      </c>
      <c r="L39" s="69" t="s">
        <v>124</v>
      </c>
      <c r="M39" s="69" t="s">
        <v>125</v>
      </c>
      <c r="N39" s="69" t="s">
        <v>126</v>
      </c>
      <c r="O39" s="69" t="s">
        <v>127</v>
      </c>
      <c r="P39" s="69" t="s">
        <v>128</v>
      </c>
      <c r="Q39" s="69" t="s">
        <v>129</v>
      </c>
      <c r="R39" s="69" t="s">
        <v>130</v>
      </c>
      <c r="S39" s="69" t="s">
        <v>131</v>
      </c>
      <c r="T39" s="69" t="s">
        <v>132</v>
      </c>
      <c r="U39" s="69" t="s">
        <v>133</v>
      </c>
      <c r="V39" s="69" t="s">
        <v>134</v>
      </c>
      <c r="W39" s="69" t="s">
        <v>135</v>
      </c>
      <c r="X39" s="69" t="s">
        <v>136</v>
      </c>
      <c r="Y39" s="69" t="s">
        <v>137</v>
      </c>
      <c r="Z39" s="69" t="s">
        <v>138</v>
      </c>
      <c r="AA39" s="69" t="s">
        <v>139</v>
      </c>
      <c r="AB39" s="69" t="s">
        <v>140</v>
      </c>
      <c r="AC39" s="69" t="s">
        <v>141</v>
      </c>
      <c r="AD39" s="69" t="s">
        <v>142</v>
      </c>
      <c r="AE39" s="69" t="s">
        <v>143</v>
      </c>
      <c r="AF39" s="69" t="s">
        <v>144</v>
      </c>
      <c r="AG39" s="69" t="s">
        <v>145</v>
      </c>
      <c r="AH39" s="69" t="s">
        <v>146</v>
      </c>
      <c r="AI39" s="69" t="s">
        <v>147</v>
      </c>
      <c r="AJ39" s="69" t="s">
        <v>148</v>
      </c>
      <c r="AK39" s="69" t="s">
        <v>149</v>
      </c>
      <c r="AL39" s="69" t="s">
        <v>150</v>
      </c>
      <c r="AM39" s="69" t="s">
        <v>151</v>
      </c>
      <c r="AN39" s="69" t="s">
        <v>152</v>
      </c>
      <c r="AO39" s="69" t="s">
        <v>153</v>
      </c>
      <c r="AP39" s="69" t="s">
        <v>154</v>
      </c>
      <c r="AQ39" s="69" t="s">
        <v>155</v>
      </c>
      <c r="AR39" s="69" t="s">
        <v>156</v>
      </c>
      <c r="AS39" s="69" t="s">
        <v>157</v>
      </c>
      <c r="AT39" s="69" t="s">
        <v>158</v>
      </c>
      <c r="AU39" s="69" t="s">
        <v>159</v>
      </c>
      <c r="AV39" s="69" t="s">
        <v>160</v>
      </c>
      <c r="AW39" s="69" t="s">
        <v>161</v>
      </c>
      <c r="AX39" s="69" t="s">
        <v>162</v>
      </c>
      <c r="AY39" s="69" t="s">
        <v>163</v>
      </c>
      <c r="AZ39" s="69" t="s">
        <v>164</v>
      </c>
      <c r="BA39" s="69" t="s">
        <v>165</v>
      </c>
      <c r="BB39" s="69" t="s">
        <v>166</v>
      </c>
      <c r="BC39" s="69" t="s">
        <v>167</v>
      </c>
      <c r="BD39" s="69" t="s">
        <v>168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27" width="11.75390625" style="92" customWidth="1"/>
    <col min="28" max="33" width="8.75390625" style="92" customWidth="1"/>
    <col min="34" max="16384" width="9.00390625" style="92" customWidth="1"/>
  </cols>
  <sheetData>
    <row r="1" spans="1:10" s="7" customFormat="1" ht="17.25" customHeight="1">
      <c r="A1" s="8"/>
      <c r="B1" s="8"/>
      <c r="C1" s="8"/>
      <c r="E1" s="71" t="s">
        <v>254</v>
      </c>
      <c r="J1" s="8"/>
    </row>
    <row r="2" spans="1:27" s="7" customFormat="1" ht="22.5" customHeight="1" thickBot="1">
      <c r="A2" s="8"/>
      <c r="B2" s="8"/>
      <c r="C2" s="8"/>
      <c r="E2" s="71" t="s">
        <v>251</v>
      </c>
      <c r="J2" s="8"/>
      <c r="AA2" s="72" t="s">
        <v>234</v>
      </c>
    </row>
    <row r="3" spans="1:27" s="3" customFormat="1" ht="17.25" customHeight="1">
      <c r="A3" s="60"/>
      <c r="B3" s="53"/>
      <c r="C3" s="53"/>
      <c r="D3" s="53"/>
      <c r="E3" s="51"/>
      <c r="F3" s="51"/>
      <c r="G3" s="52"/>
      <c r="H3" s="51"/>
      <c r="I3" s="51"/>
      <c r="J3" s="52"/>
      <c r="K3" s="50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50"/>
      <c r="AA3" s="61"/>
    </row>
    <row r="4" spans="1:27" s="3" customFormat="1" ht="17.25" customHeight="1">
      <c r="A4" s="62"/>
      <c r="B4" s="35"/>
      <c r="C4" s="94" t="s">
        <v>3</v>
      </c>
      <c r="D4" s="35"/>
      <c r="E4" s="32"/>
      <c r="F4" s="32"/>
      <c r="G4" s="34"/>
      <c r="H4" s="32"/>
      <c r="I4" s="32"/>
      <c r="J4" s="34"/>
      <c r="K4" s="56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4"/>
      <c r="Z4" s="56"/>
      <c r="AA4" s="63"/>
    </row>
    <row r="5" spans="1:27" s="3" customFormat="1" ht="17.25" customHeight="1">
      <c r="A5" s="62"/>
      <c r="B5" s="35"/>
      <c r="C5" s="35"/>
      <c r="D5" s="35"/>
      <c r="E5" s="64" t="s">
        <v>169</v>
      </c>
      <c r="F5" s="32" t="s">
        <v>252</v>
      </c>
      <c r="G5" s="34" t="s">
        <v>241</v>
      </c>
      <c r="H5" s="32" t="s">
        <v>242</v>
      </c>
      <c r="I5" s="32" t="s">
        <v>255</v>
      </c>
      <c r="J5" s="34" t="s">
        <v>256</v>
      </c>
      <c r="K5" s="57"/>
      <c r="L5" s="32" t="s">
        <v>245</v>
      </c>
      <c r="M5" s="32" t="s">
        <v>246</v>
      </c>
      <c r="N5" s="32" t="s">
        <v>170</v>
      </c>
      <c r="O5" s="32" t="s">
        <v>171</v>
      </c>
      <c r="P5" s="32" t="s">
        <v>172</v>
      </c>
      <c r="Q5" s="32" t="s">
        <v>257</v>
      </c>
      <c r="R5" s="32" t="s">
        <v>258</v>
      </c>
      <c r="S5" s="32" t="s">
        <v>259</v>
      </c>
      <c r="T5" s="32" t="s">
        <v>260</v>
      </c>
      <c r="U5" s="32" t="s">
        <v>261</v>
      </c>
      <c r="V5" s="32" t="s">
        <v>262</v>
      </c>
      <c r="W5" s="32" t="s">
        <v>263</v>
      </c>
      <c r="X5" s="32" t="s">
        <v>264</v>
      </c>
      <c r="Y5" s="32" t="s">
        <v>265</v>
      </c>
      <c r="Z5" s="57"/>
      <c r="AA5" s="63" t="s">
        <v>266</v>
      </c>
    </row>
    <row r="6" spans="1:27" s="3" customFormat="1" ht="17.25" customHeight="1">
      <c r="A6" s="111" t="s">
        <v>63</v>
      </c>
      <c r="B6" s="112"/>
      <c r="C6" s="112"/>
      <c r="D6" s="35"/>
      <c r="E6" s="64" t="s">
        <v>173</v>
      </c>
      <c r="F6" s="32"/>
      <c r="G6" s="34"/>
      <c r="H6" s="32"/>
      <c r="I6" s="32"/>
      <c r="J6" s="34"/>
      <c r="K6" s="32" t="s">
        <v>174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 t="s">
        <v>175</v>
      </c>
      <c r="AA6" s="63"/>
    </row>
    <row r="7" spans="1:27" s="3" customFormat="1" ht="17.25" customHeight="1">
      <c r="A7" s="65"/>
      <c r="B7" s="55"/>
      <c r="C7" s="55"/>
      <c r="D7" s="55"/>
      <c r="E7" s="40"/>
      <c r="F7" s="40"/>
      <c r="G7" s="58"/>
      <c r="H7" s="40"/>
      <c r="I7" s="40"/>
      <c r="J7" s="58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66"/>
    </row>
    <row r="8" spans="1:27" s="84" customFormat="1" ht="15.75" customHeight="1">
      <c r="A8" s="79"/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</row>
    <row r="9" spans="1:27" s="4" customFormat="1" ht="15.75" customHeight="1">
      <c r="A9" s="85" t="s">
        <v>1</v>
      </c>
      <c r="B9" s="86"/>
      <c r="C9" s="86"/>
      <c r="D9" s="43"/>
      <c r="E9" s="45">
        <f aca="true" t="shared" si="0" ref="E9:AA9">E25+E34</f>
        <v>3549050</v>
      </c>
      <c r="F9" s="45">
        <f t="shared" si="0"/>
        <v>0</v>
      </c>
      <c r="G9" s="45">
        <f t="shared" si="0"/>
        <v>0</v>
      </c>
      <c r="H9" s="45">
        <f t="shared" si="0"/>
        <v>36240</v>
      </c>
      <c r="I9" s="45">
        <f t="shared" si="0"/>
        <v>0</v>
      </c>
      <c r="J9" s="45">
        <f t="shared" si="0"/>
        <v>1355104</v>
      </c>
      <c r="K9" s="45">
        <f t="shared" si="0"/>
        <v>996982</v>
      </c>
      <c r="L9" s="45">
        <f t="shared" si="0"/>
        <v>0</v>
      </c>
      <c r="M9" s="45">
        <f t="shared" si="0"/>
        <v>2157706</v>
      </c>
      <c r="N9" s="45">
        <f t="shared" si="0"/>
        <v>287360</v>
      </c>
      <c r="O9" s="45">
        <f t="shared" si="0"/>
        <v>279164</v>
      </c>
      <c r="P9" s="45">
        <f t="shared" si="0"/>
        <v>1108435</v>
      </c>
      <c r="Q9" s="45">
        <f t="shared" si="0"/>
        <v>482162</v>
      </c>
      <c r="R9" s="45">
        <f t="shared" si="0"/>
        <v>255308</v>
      </c>
      <c r="S9" s="45">
        <f t="shared" si="0"/>
        <v>0</v>
      </c>
      <c r="T9" s="45">
        <f t="shared" si="0"/>
        <v>2090</v>
      </c>
      <c r="U9" s="45">
        <f t="shared" si="0"/>
        <v>224764</v>
      </c>
      <c r="V9" s="45">
        <f t="shared" si="0"/>
        <v>0</v>
      </c>
      <c r="W9" s="45">
        <f t="shared" si="0"/>
        <v>585</v>
      </c>
      <c r="X9" s="45">
        <f t="shared" si="0"/>
        <v>0</v>
      </c>
      <c r="Y9" s="45">
        <f t="shared" si="0"/>
        <v>0</v>
      </c>
      <c r="Z9" s="45">
        <f t="shared" si="0"/>
        <v>0</v>
      </c>
      <c r="AA9" s="46">
        <f t="shared" si="0"/>
        <v>0</v>
      </c>
    </row>
    <row r="10" spans="1:27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</row>
    <row r="11" spans="1:27" s="4" customFormat="1" ht="26.25" customHeight="1">
      <c r="A11" s="87">
        <v>1</v>
      </c>
      <c r="B11" s="88"/>
      <c r="C11" s="89" t="s">
        <v>45</v>
      </c>
      <c r="D11" s="44"/>
      <c r="E11" s="45">
        <v>353165</v>
      </c>
      <c r="F11" s="45">
        <v>0</v>
      </c>
      <c r="G11" s="45">
        <v>0</v>
      </c>
      <c r="H11" s="45">
        <v>0</v>
      </c>
      <c r="I11" s="45">
        <v>0</v>
      </c>
      <c r="J11" s="45">
        <v>220402</v>
      </c>
      <c r="K11" s="45">
        <v>103166</v>
      </c>
      <c r="L11" s="45">
        <v>0</v>
      </c>
      <c r="M11" s="45">
        <v>132763</v>
      </c>
      <c r="N11" s="45">
        <v>15261</v>
      </c>
      <c r="O11" s="45">
        <v>80056</v>
      </c>
      <c r="P11" s="45">
        <v>12673</v>
      </c>
      <c r="Q11" s="45">
        <v>24773</v>
      </c>
      <c r="R11" s="45">
        <v>24773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6">
        <v>0</v>
      </c>
    </row>
    <row r="12" spans="1:27" s="4" customFormat="1" ht="26.25" customHeight="1">
      <c r="A12" s="87">
        <v>2</v>
      </c>
      <c r="B12" s="88"/>
      <c r="C12" s="89" t="s">
        <v>46</v>
      </c>
      <c r="D12" s="44"/>
      <c r="E12" s="45">
        <v>182804</v>
      </c>
      <c r="F12" s="45">
        <v>0</v>
      </c>
      <c r="G12" s="45">
        <v>0</v>
      </c>
      <c r="H12" s="45">
        <v>0</v>
      </c>
      <c r="I12" s="45">
        <v>0</v>
      </c>
      <c r="J12" s="45">
        <v>43565</v>
      </c>
      <c r="K12" s="45">
        <v>43565</v>
      </c>
      <c r="L12" s="45">
        <v>0</v>
      </c>
      <c r="M12" s="45">
        <v>139239</v>
      </c>
      <c r="N12" s="45">
        <v>7908</v>
      </c>
      <c r="O12" s="45">
        <v>948</v>
      </c>
      <c r="P12" s="45">
        <v>73070</v>
      </c>
      <c r="Q12" s="45">
        <v>57313</v>
      </c>
      <c r="R12" s="45">
        <v>57313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6">
        <v>0</v>
      </c>
    </row>
    <row r="13" spans="1:27" s="4" customFormat="1" ht="26.25" customHeight="1">
      <c r="A13" s="87">
        <v>3</v>
      </c>
      <c r="B13" s="88"/>
      <c r="C13" s="89" t="s">
        <v>47</v>
      </c>
      <c r="D13" s="44"/>
      <c r="E13" s="45">
        <v>617697</v>
      </c>
      <c r="F13" s="45">
        <v>0</v>
      </c>
      <c r="G13" s="45">
        <v>0</v>
      </c>
      <c r="H13" s="45">
        <v>0</v>
      </c>
      <c r="I13" s="45">
        <v>0</v>
      </c>
      <c r="J13" s="45">
        <v>330574</v>
      </c>
      <c r="K13" s="45">
        <v>330574</v>
      </c>
      <c r="L13" s="45">
        <v>0</v>
      </c>
      <c r="M13" s="45">
        <v>287123</v>
      </c>
      <c r="N13" s="45">
        <v>35733</v>
      </c>
      <c r="O13" s="45">
        <v>20629</v>
      </c>
      <c r="P13" s="45">
        <v>0</v>
      </c>
      <c r="Q13" s="45">
        <v>230761</v>
      </c>
      <c r="R13" s="45">
        <v>7340</v>
      </c>
      <c r="S13" s="45">
        <v>0</v>
      </c>
      <c r="T13" s="45">
        <v>2090</v>
      </c>
      <c r="U13" s="45">
        <v>221331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6">
        <v>0</v>
      </c>
    </row>
    <row r="14" spans="1:27" s="4" customFormat="1" ht="26.25" customHeight="1">
      <c r="A14" s="87">
        <v>4</v>
      </c>
      <c r="B14" s="88"/>
      <c r="C14" s="89" t="s">
        <v>48</v>
      </c>
      <c r="D14" s="44"/>
      <c r="E14" s="45">
        <v>174507</v>
      </c>
      <c r="F14" s="45">
        <v>0</v>
      </c>
      <c r="G14" s="45">
        <v>0</v>
      </c>
      <c r="H14" s="45">
        <v>0</v>
      </c>
      <c r="I14" s="45">
        <v>0</v>
      </c>
      <c r="J14" s="45">
        <v>109425</v>
      </c>
      <c r="K14" s="45">
        <v>44083</v>
      </c>
      <c r="L14" s="45">
        <v>0</v>
      </c>
      <c r="M14" s="45">
        <v>65082</v>
      </c>
      <c r="N14" s="45">
        <v>13708</v>
      </c>
      <c r="O14" s="45">
        <v>27576</v>
      </c>
      <c r="P14" s="45">
        <v>0</v>
      </c>
      <c r="Q14" s="45">
        <v>23798</v>
      </c>
      <c r="R14" s="45">
        <v>21351</v>
      </c>
      <c r="S14" s="45">
        <v>0</v>
      </c>
      <c r="T14" s="45">
        <v>0</v>
      </c>
      <c r="U14" s="45">
        <v>2447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6">
        <v>0</v>
      </c>
    </row>
    <row r="15" spans="1:27" s="4" customFormat="1" ht="26.25" customHeight="1">
      <c r="A15" s="87">
        <v>5</v>
      </c>
      <c r="B15" s="88"/>
      <c r="C15" s="89" t="s">
        <v>49</v>
      </c>
      <c r="D15" s="44"/>
      <c r="E15" s="45">
        <v>450007</v>
      </c>
      <c r="F15" s="45">
        <v>0</v>
      </c>
      <c r="G15" s="45">
        <v>0</v>
      </c>
      <c r="H15" s="45">
        <v>17996</v>
      </c>
      <c r="I15" s="45">
        <v>0</v>
      </c>
      <c r="J15" s="45">
        <v>128675</v>
      </c>
      <c r="K15" s="45">
        <v>128675</v>
      </c>
      <c r="L15" s="45">
        <v>0</v>
      </c>
      <c r="M15" s="45">
        <v>303336</v>
      </c>
      <c r="N15" s="45">
        <v>17005</v>
      </c>
      <c r="O15" s="45">
        <v>2928</v>
      </c>
      <c r="P15" s="45">
        <v>218899</v>
      </c>
      <c r="Q15" s="45">
        <v>64504</v>
      </c>
      <c r="R15" s="45">
        <v>64504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6">
        <v>0</v>
      </c>
    </row>
    <row r="16" spans="1:27" s="4" customFormat="1" ht="26.25" customHeight="1">
      <c r="A16" s="87">
        <v>6</v>
      </c>
      <c r="B16" s="88"/>
      <c r="C16" s="89" t="s">
        <v>50</v>
      </c>
      <c r="D16" s="44"/>
      <c r="E16" s="45">
        <v>77887</v>
      </c>
      <c r="F16" s="45">
        <v>0</v>
      </c>
      <c r="G16" s="45">
        <v>0</v>
      </c>
      <c r="H16" s="45">
        <v>0</v>
      </c>
      <c r="I16" s="45">
        <v>0</v>
      </c>
      <c r="J16" s="45">
        <v>5613</v>
      </c>
      <c r="K16" s="45">
        <v>3788</v>
      </c>
      <c r="L16" s="45">
        <v>0</v>
      </c>
      <c r="M16" s="45">
        <v>72274</v>
      </c>
      <c r="N16" s="45">
        <v>12174</v>
      </c>
      <c r="O16" s="45">
        <v>0</v>
      </c>
      <c r="P16" s="45">
        <v>59515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585</v>
      </c>
      <c r="X16" s="45">
        <v>0</v>
      </c>
      <c r="Y16" s="45">
        <v>0</v>
      </c>
      <c r="Z16" s="45">
        <v>0</v>
      </c>
      <c r="AA16" s="46">
        <v>0</v>
      </c>
    </row>
    <row r="17" spans="1:27" s="4" customFormat="1" ht="26.25" customHeight="1">
      <c r="A17" s="87">
        <v>7</v>
      </c>
      <c r="B17" s="88"/>
      <c r="C17" s="89" t="s">
        <v>51</v>
      </c>
      <c r="D17" s="44"/>
      <c r="E17" s="45">
        <v>270538</v>
      </c>
      <c r="F17" s="45">
        <v>0</v>
      </c>
      <c r="G17" s="45">
        <v>0</v>
      </c>
      <c r="H17" s="45">
        <v>18244</v>
      </c>
      <c r="I17" s="45">
        <v>0</v>
      </c>
      <c r="J17" s="45">
        <v>135284</v>
      </c>
      <c r="K17" s="45">
        <v>103546</v>
      </c>
      <c r="L17" s="45">
        <v>0</v>
      </c>
      <c r="M17" s="45">
        <v>117010</v>
      </c>
      <c r="N17" s="45">
        <v>25642</v>
      </c>
      <c r="O17" s="45">
        <v>32114</v>
      </c>
      <c r="P17" s="45">
        <v>57990</v>
      </c>
      <c r="Q17" s="45">
        <v>1264</v>
      </c>
      <c r="R17" s="45">
        <v>1264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6">
        <v>0</v>
      </c>
    </row>
    <row r="18" spans="1:27" s="4" customFormat="1" ht="26.25" customHeight="1">
      <c r="A18" s="87">
        <v>8</v>
      </c>
      <c r="B18" s="88"/>
      <c r="C18" s="89" t="s">
        <v>52</v>
      </c>
      <c r="D18" s="44"/>
      <c r="E18" s="45">
        <v>50443</v>
      </c>
      <c r="F18" s="45">
        <v>0</v>
      </c>
      <c r="G18" s="45">
        <v>0</v>
      </c>
      <c r="H18" s="45">
        <v>0</v>
      </c>
      <c r="I18" s="45">
        <v>0</v>
      </c>
      <c r="J18" s="45">
        <v>16489</v>
      </c>
      <c r="K18" s="45">
        <v>16489</v>
      </c>
      <c r="L18" s="45">
        <v>0</v>
      </c>
      <c r="M18" s="45">
        <v>33954</v>
      </c>
      <c r="N18" s="45">
        <v>22677</v>
      </c>
      <c r="O18" s="45">
        <v>0</v>
      </c>
      <c r="P18" s="45">
        <v>11277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6">
        <v>0</v>
      </c>
    </row>
    <row r="19" spans="1:27" s="4" customFormat="1" ht="26.25" customHeight="1">
      <c r="A19" s="87">
        <v>9</v>
      </c>
      <c r="B19" s="88"/>
      <c r="C19" s="89" t="s">
        <v>53</v>
      </c>
      <c r="D19" s="44"/>
      <c r="E19" s="45">
        <v>138581</v>
      </c>
      <c r="F19" s="45">
        <v>0</v>
      </c>
      <c r="G19" s="45">
        <v>0</v>
      </c>
      <c r="H19" s="45">
        <v>0</v>
      </c>
      <c r="I19" s="45">
        <v>0</v>
      </c>
      <c r="J19" s="45">
        <v>105214</v>
      </c>
      <c r="K19" s="45">
        <v>49843</v>
      </c>
      <c r="L19" s="45">
        <v>0</v>
      </c>
      <c r="M19" s="45">
        <v>33367</v>
      </c>
      <c r="N19" s="45">
        <v>10043</v>
      </c>
      <c r="O19" s="45">
        <v>23324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6">
        <v>0</v>
      </c>
    </row>
    <row r="20" spans="1:27" s="4" customFormat="1" ht="26.25" customHeight="1">
      <c r="A20" s="87">
        <v>10</v>
      </c>
      <c r="B20" s="88"/>
      <c r="C20" s="89" t="s">
        <v>54</v>
      </c>
      <c r="D20" s="44"/>
      <c r="E20" s="45">
        <v>110768</v>
      </c>
      <c r="F20" s="45">
        <v>0</v>
      </c>
      <c r="G20" s="45">
        <v>0</v>
      </c>
      <c r="H20" s="45">
        <v>0</v>
      </c>
      <c r="I20" s="45">
        <v>0</v>
      </c>
      <c r="J20" s="45">
        <v>27861</v>
      </c>
      <c r="K20" s="45">
        <v>25373</v>
      </c>
      <c r="L20" s="45">
        <v>0</v>
      </c>
      <c r="M20" s="45">
        <v>82907</v>
      </c>
      <c r="N20" s="45">
        <v>49469</v>
      </c>
      <c r="O20" s="45">
        <v>4643</v>
      </c>
      <c r="P20" s="45">
        <v>28795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6">
        <v>0</v>
      </c>
    </row>
    <row r="21" spans="1:27" s="4" customFormat="1" ht="26.25" customHeight="1">
      <c r="A21" s="87">
        <v>11</v>
      </c>
      <c r="B21" s="88"/>
      <c r="C21" s="89" t="s">
        <v>55</v>
      </c>
      <c r="D21" s="44"/>
      <c r="E21" s="45">
        <v>50572</v>
      </c>
      <c r="F21" s="45">
        <v>0</v>
      </c>
      <c r="G21" s="45">
        <v>0</v>
      </c>
      <c r="H21" s="45">
        <v>0</v>
      </c>
      <c r="I21" s="45">
        <v>0</v>
      </c>
      <c r="J21" s="45">
        <v>26656</v>
      </c>
      <c r="K21" s="45">
        <v>26656</v>
      </c>
      <c r="L21" s="45">
        <v>0</v>
      </c>
      <c r="M21" s="45">
        <v>23916</v>
      </c>
      <c r="N21" s="45">
        <v>23916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6">
        <v>0</v>
      </c>
    </row>
    <row r="22" spans="1:27" s="4" customFormat="1" ht="26.25" customHeight="1">
      <c r="A22" s="87">
        <v>12</v>
      </c>
      <c r="B22" s="88"/>
      <c r="C22" s="89" t="s">
        <v>56</v>
      </c>
      <c r="D22" s="44"/>
      <c r="E22" s="45">
        <v>727946</v>
      </c>
      <c r="F22" s="45">
        <v>0</v>
      </c>
      <c r="G22" s="45">
        <v>0</v>
      </c>
      <c r="H22" s="45">
        <v>0</v>
      </c>
      <c r="I22" s="45">
        <v>0</v>
      </c>
      <c r="J22" s="45">
        <v>57703</v>
      </c>
      <c r="K22" s="45">
        <v>14564</v>
      </c>
      <c r="L22" s="45">
        <v>0</v>
      </c>
      <c r="M22" s="45">
        <v>670243</v>
      </c>
      <c r="N22" s="45">
        <v>27534</v>
      </c>
      <c r="O22" s="45">
        <v>54253</v>
      </c>
      <c r="P22" s="45">
        <v>516621</v>
      </c>
      <c r="Q22" s="45">
        <v>71835</v>
      </c>
      <c r="R22" s="45">
        <v>71835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6">
        <v>0</v>
      </c>
    </row>
    <row r="23" spans="1:27" s="4" customFormat="1" ht="26.25" customHeight="1">
      <c r="A23" s="87">
        <v>13</v>
      </c>
      <c r="B23" s="88"/>
      <c r="C23" s="89" t="s">
        <v>57</v>
      </c>
      <c r="D23" s="44"/>
      <c r="E23" s="45">
        <v>130750</v>
      </c>
      <c r="F23" s="45">
        <v>0</v>
      </c>
      <c r="G23" s="45">
        <v>0</v>
      </c>
      <c r="H23" s="45">
        <v>0</v>
      </c>
      <c r="I23" s="45">
        <v>0</v>
      </c>
      <c r="J23" s="45">
        <v>28208</v>
      </c>
      <c r="K23" s="45">
        <v>28208</v>
      </c>
      <c r="L23" s="45">
        <v>0</v>
      </c>
      <c r="M23" s="45">
        <v>102542</v>
      </c>
      <c r="N23" s="45">
        <v>21011</v>
      </c>
      <c r="O23" s="45">
        <v>1748</v>
      </c>
      <c r="P23" s="45">
        <v>79095</v>
      </c>
      <c r="Q23" s="45">
        <v>688</v>
      </c>
      <c r="R23" s="45">
        <v>688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6">
        <v>0</v>
      </c>
    </row>
    <row r="24" spans="1:27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6"/>
    </row>
    <row r="25" spans="1:27" s="4" customFormat="1" ht="15.75" customHeight="1">
      <c r="A25" s="85" t="s">
        <v>2</v>
      </c>
      <c r="B25" s="86"/>
      <c r="C25" s="86"/>
      <c r="D25" s="43"/>
      <c r="E25" s="45">
        <f aca="true" t="shared" si="1" ref="E25:AA25">SUM(E11:E23)</f>
        <v>3335665</v>
      </c>
      <c r="F25" s="45">
        <f t="shared" si="1"/>
        <v>0</v>
      </c>
      <c r="G25" s="45">
        <f t="shared" si="1"/>
        <v>0</v>
      </c>
      <c r="H25" s="45">
        <f t="shared" si="1"/>
        <v>36240</v>
      </c>
      <c r="I25" s="45">
        <f t="shared" si="1"/>
        <v>0</v>
      </c>
      <c r="J25" s="45">
        <f t="shared" si="1"/>
        <v>1235669</v>
      </c>
      <c r="K25" s="45">
        <f t="shared" si="1"/>
        <v>918530</v>
      </c>
      <c r="L25" s="45">
        <f t="shared" si="1"/>
        <v>0</v>
      </c>
      <c r="M25" s="45">
        <f t="shared" si="1"/>
        <v>2063756</v>
      </c>
      <c r="N25" s="45">
        <f t="shared" si="1"/>
        <v>282081</v>
      </c>
      <c r="O25" s="45">
        <f t="shared" si="1"/>
        <v>248219</v>
      </c>
      <c r="P25" s="45">
        <f t="shared" si="1"/>
        <v>1057935</v>
      </c>
      <c r="Q25" s="45">
        <f t="shared" si="1"/>
        <v>474936</v>
      </c>
      <c r="R25" s="45">
        <f t="shared" si="1"/>
        <v>249068</v>
      </c>
      <c r="S25" s="45">
        <f t="shared" si="1"/>
        <v>0</v>
      </c>
      <c r="T25" s="45">
        <f t="shared" si="1"/>
        <v>2090</v>
      </c>
      <c r="U25" s="45">
        <f t="shared" si="1"/>
        <v>223778</v>
      </c>
      <c r="V25" s="45">
        <f t="shared" si="1"/>
        <v>0</v>
      </c>
      <c r="W25" s="45">
        <f t="shared" si="1"/>
        <v>585</v>
      </c>
      <c r="X25" s="45">
        <f t="shared" si="1"/>
        <v>0</v>
      </c>
      <c r="Y25" s="45">
        <f t="shared" si="1"/>
        <v>0</v>
      </c>
      <c r="Z25" s="45">
        <f t="shared" si="1"/>
        <v>0</v>
      </c>
      <c r="AA25" s="46">
        <f t="shared" si="1"/>
        <v>0</v>
      </c>
    </row>
    <row r="26" spans="1:27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6"/>
    </row>
    <row r="27" spans="1:27" s="4" customFormat="1" ht="26.25" customHeight="1">
      <c r="A27" s="87">
        <v>1</v>
      </c>
      <c r="B27" s="88"/>
      <c r="C27" s="89" t="s">
        <v>58</v>
      </c>
      <c r="D27" s="44"/>
      <c r="E27" s="45">
        <v>118555</v>
      </c>
      <c r="F27" s="45">
        <v>0</v>
      </c>
      <c r="G27" s="45">
        <v>0</v>
      </c>
      <c r="H27" s="45">
        <v>0</v>
      </c>
      <c r="I27" s="45">
        <v>0</v>
      </c>
      <c r="J27" s="45">
        <v>58195</v>
      </c>
      <c r="K27" s="45">
        <v>55707</v>
      </c>
      <c r="L27" s="45">
        <v>0</v>
      </c>
      <c r="M27" s="45">
        <v>60360</v>
      </c>
      <c r="N27" s="45">
        <v>1518</v>
      </c>
      <c r="O27" s="45">
        <v>11730</v>
      </c>
      <c r="P27" s="45">
        <v>46126</v>
      </c>
      <c r="Q27" s="45">
        <v>986</v>
      </c>
      <c r="R27" s="45">
        <v>0</v>
      </c>
      <c r="S27" s="45">
        <v>0</v>
      </c>
      <c r="T27" s="45">
        <v>0</v>
      </c>
      <c r="U27" s="45">
        <v>986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6">
        <v>0</v>
      </c>
    </row>
    <row r="28" spans="1:27" s="4" customFormat="1" ht="26.25" customHeight="1">
      <c r="A28" s="87">
        <v>2</v>
      </c>
      <c r="B28" s="88"/>
      <c r="C28" s="89" t="s">
        <v>59</v>
      </c>
      <c r="D28" s="44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6">
        <v>0</v>
      </c>
    </row>
    <row r="29" spans="1:27" s="4" customFormat="1" ht="26.25" customHeight="1">
      <c r="A29" s="87">
        <v>3</v>
      </c>
      <c r="B29" s="88"/>
      <c r="C29" s="89" t="s">
        <v>60</v>
      </c>
      <c r="D29" s="44"/>
      <c r="E29" s="45">
        <v>345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345</v>
      </c>
      <c r="N29" s="45">
        <v>345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6">
        <v>0</v>
      </c>
    </row>
    <row r="30" spans="1:27" s="4" customFormat="1" ht="26.25" customHeight="1">
      <c r="A30" s="87">
        <v>4</v>
      </c>
      <c r="B30" s="88"/>
      <c r="C30" s="89" t="s">
        <v>0</v>
      </c>
      <c r="D30" s="44"/>
      <c r="E30" s="45">
        <v>14786</v>
      </c>
      <c r="F30" s="45">
        <v>0</v>
      </c>
      <c r="G30" s="45">
        <v>0</v>
      </c>
      <c r="H30" s="45">
        <v>0</v>
      </c>
      <c r="I30" s="45">
        <v>0</v>
      </c>
      <c r="J30" s="45">
        <v>2745</v>
      </c>
      <c r="K30" s="45">
        <v>2745</v>
      </c>
      <c r="L30" s="45">
        <v>0</v>
      </c>
      <c r="M30" s="45">
        <v>12041</v>
      </c>
      <c r="N30" s="45">
        <v>1427</v>
      </c>
      <c r="O30" s="45">
        <v>0</v>
      </c>
      <c r="P30" s="45">
        <v>4374</v>
      </c>
      <c r="Q30" s="45">
        <v>6240</v>
      </c>
      <c r="R30" s="45">
        <v>6240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6">
        <v>0</v>
      </c>
    </row>
    <row r="31" spans="1:27" s="4" customFormat="1" ht="26.25" customHeight="1">
      <c r="A31" s="87">
        <v>5</v>
      </c>
      <c r="B31" s="88"/>
      <c r="C31" s="89" t="s">
        <v>61</v>
      </c>
      <c r="D31" s="44"/>
      <c r="E31" s="45">
        <v>40354</v>
      </c>
      <c r="F31" s="45">
        <v>0</v>
      </c>
      <c r="G31" s="45">
        <v>0</v>
      </c>
      <c r="H31" s="45">
        <v>0</v>
      </c>
      <c r="I31" s="45">
        <v>0</v>
      </c>
      <c r="J31" s="45">
        <v>20000</v>
      </c>
      <c r="K31" s="45">
        <v>20000</v>
      </c>
      <c r="L31" s="45">
        <v>0</v>
      </c>
      <c r="M31" s="45">
        <v>20354</v>
      </c>
      <c r="N31" s="45">
        <v>1139</v>
      </c>
      <c r="O31" s="45">
        <v>19215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6">
        <v>0</v>
      </c>
    </row>
    <row r="32" spans="1:27" s="4" customFormat="1" ht="26.25" customHeight="1">
      <c r="A32" s="87">
        <v>6</v>
      </c>
      <c r="B32" s="88"/>
      <c r="C32" s="89" t="s">
        <v>62</v>
      </c>
      <c r="D32" s="44"/>
      <c r="E32" s="45">
        <v>39345</v>
      </c>
      <c r="F32" s="45">
        <v>0</v>
      </c>
      <c r="G32" s="45">
        <v>0</v>
      </c>
      <c r="H32" s="45">
        <v>0</v>
      </c>
      <c r="I32" s="45">
        <v>0</v>
      </c>
      <c r="J32" s="45">
        <v>38495</v>
      </c>
      <c r="K32" s="45">
        <v>0</v>
      </c>
      <c r="L32" s="45">
        <v>0</v>
      </c>
      <c r="M32" s="45">
        <v>850</v>
      </c>
      <c r="N32" s="45">
        <v>850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6">
        <v>0</v>
      </c>
    </row>
    <row r="33" spans="1:27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6"/>
    </row>
    <row r="34" spans="1:27" s="4" customFormat="1" ht="15.75" customHeight="1">
      <c r="A34" s="85" t="s">
        <v>64</v>
      </c>
      <c r="B34" s="86"/>
      <c r="C34" s="86"/>
      <c r="D34" s="43"/>
      <c r="E34" s="45">
        <f aca="true" t="shared" si="2" ref="E34:AA34">SUM(E27:E32)</f>
        <v>213385</v>
      </c>
      <c r="F34" s="45">
        <f t="shared" si="2"/>
        <v>0</v>
      </c>
      <c r="G34" s="45">
        <f t="shared" si="2"/>
        <v>0</v>
      </c>
      <c r="H34" s="45">
        <f t="shared" si="2"/>
        <v>0</v>
      </c>
      <c r="I34" s="45">
        <f t="shared" si="2"/>
        <v>0</v>
      </c>
      <c r="J34" s="45">
        <f t="shared" si="2"/>
        <v>119435</v>
      </c>
      <c r="K34" s="45">
        <f t="shared" si="2"/>
        <v>78452</v>
      </c>
      <c r="L34" s="45">
        <f t="shared" si="2"/>
        <v>0</v>
      </c>
      <c r="M34" s="45">
        <f t="shared" si="2"/>
        <v>93950</v>
      </c>
      <c r="N34" s="45">
        <f t="shared" si="2"/>
        <v>5279</v>
      </c>
      <c r="O34" s="45">
        <f t="shared" si="2"/>
        <v>30945</v>
      </c>
      <c r="P34" s="45">
        <f t="shared" si="2"/>
        <v>50500</v>
      </c>
      <c r="Q34" s="45">
        <f t="shared" si="2"/>
        <v>7226</v>
      </c>
      <c r="R34" s="45">
        <f t="shared" si="2"/>
        <v>6240</v>
      </c>
      <c r="S34" s="45">
        <f t="shared" si="2"/>
        <v>0</v>
      </c>
      <c r="T34" s="45">
        <f t="shared" si="2"/>
        <v>0</v>
      </c>
      <c r="U34" s="45">
        <f t="shared" si="2"/>
        <v>986</v>
      </c>
      <c r="V34" s="45">
        <f t="shared" si="2"/>
        <v>0</v>
      </c>
      <c r="W34" s="45">
        <f t="shared" si="2"/>
        <v>0</v>
      </c>
      <c r="X34" s="45">
        <f t="shared" si="2"/>
        <v>0</v>
      </c>
      <c r="Y34" s="45">
        <f t="shared" si="2"/>
        <v>0</v>
      </c>
      <c r="Z34" s="45">
        <f t="shared" si="2"/>
        <v>0</v>
      </c>
      <c r="AA34" s="46">
        <f t="shared" si="2"/>
        <v>0</v>
      </c>
    </row>
    <row r="35" spans="1:27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9"/>
    </row>
    <row r="36" spans="1:27" s="69" customFormat="1" ht="17.25" customHeight="1" hidden="1">
      <c r="A36" s="68"/>
      <c r="B36" s="68"/>
      <c r="C36" s="68" t="s">
        <v>235</v>
      </c>
      <c r="D36" s="68"/>
      <c r="E36" s="99">
        <v>23</v>
      </c>
      <c r="F36" s="99">
        <v>23</v>
      </c>
      <c r="G36" s="99">
        <v>23</v>
      </c>
      <c r="H36" s="99">
        <v>23</v>
      </c>
      <c r="I36" s="99">
        <v>23</v>
      </c>
      <c r="J36" s="99">
        <v>23</v>
      </c>
      <c r="K36" s="99">
        <v>23</v>
      </c>
      <c r="L36" s="99">
        <v>23</v>
      </c>
      <c r="M36" s="99">
        <v>23</v>
      </c>
      <c r="N36" s="99">
        <v>23</v>
      </c>
      <c r="O36" s="99">
        <v>23</v>
      </c>
      <c r="P36" s="99">
        <v>23</v>
      </c>
      <c r="Q36" s="99">
        <v>23</v>
      </c>
      <c r="R36" s="99">
        <v>23</v>
      </c>
      <c r="S36" s="99">
        <v>23</v>
      </c>
      <c r="T36" s="99">
        <v>23</v>
      </c>
      <c r="U36" s="99">
        <v>23</v>
      </c>
      <c r="V36" s="99">
        <v>23</v>
      </c>
      <c r="W36" s="99">
        <v>23</v>
      </c>
      <c r="X36" s="99">
        <v>23</v>
      </c>
      <c r="Y36" s="99">
        <v>23</v>
      </c>
      <c r="Z36" s="99">
        <v>23</v>
      </c>
      <c r="AA36" s="99">
        <v>23</v>
      </c>
    </row>
    <row r="37" spans="1:27" s="69" customFormat="1" ht="17.25" customHeight="1" hidden="1">
      <c r="A37" s="68"/>
      <c r="B37" s="68"/>
      <c r="C37" s="68" t="s">
        <v>236</v>
      </c>
      <c r="D37" s="68"/>
      <c r="E37" s="99">
        <v>1</v>
      </c>
      <c r="F37" s="99">
        <v>2</v>
      </c>
      <c r="G37" s="99">
        <v>3</v>
      </c>
      <c r="H37" s="99">
        <v>4</v>
      </c>
      <c r="I37" s="99">
        <v>5</v>
      </c>
      <c r="J37" s="99">
        <v>6</v>
      </c>
      <c r="K37" s="99">
        <v>7</v>
      </c>
      <c r="L37" s="99">
        <v>8</v>
      </c>
      <c r="M37" s="99">
        <v>9</v>
      </c>
      <c r="N37" s="99">
        <v>10</v>
      </c>
      <c r="O37" s="99">
        <v>11</v>
      </c>
      <c r="P37" s="99">
        <v>12</v>
      </c>
      <c r="Q37" s="99">
        <v>13</v>
      </c>
      <c r="R37" s="99">
        <v>14</v>
      </c>
      <c r="S37" s="99">
        <v>15</v>
      </c>
      <c r="T37" s="99">
        <v>16</v>
      </c>
      <c r="U37" s="99">
        <v>17</v>
      </c>
      <c r="V37" s="99">
        <v>18</v>
      </c>
      <c r="W37" s="99">
        <v>19</v>
      </c>
      <c r="X37" s="99">
        <v>20</v>
      </c>
      <c r="Y37" s="99">
        <v>21</v>
      </c>
      <c r="Z37" s="99">
        <v>22</v>
      </c>
      <c r="AA37" s="99">
        <v>23</v>
      </c>
    </row>
    <row r="38" spans="1:27" s="69" customFormat="1" ht="17.25" customHeight="1" hidden="1">
      <c r="A38" s="68"/>
      <c r="B38" s="68"/>
      <c r="C38" s="68" t="s">
        <v>237</v>
      </c>
      <c r="D38" s="68"/>
      <c r="E38" s="69">
        <v>1</v>
      </c>
      <c r="F38" s="69">
        <v>1</v>
      </c>
      <c r="G38" s="69">
        <v>1</v>
      </c>
      <c r="H38" s="69">
        <v>1</v>
      </c>
      <c r="I38" s="69">
        <v>1</v>
      </c>
      <c r="J38" s="69">
        <v>1</v>
      </c>
      <c r="K38" s="69">
        <v>1</v>
      </c>
      <c r="L38" s="69">
        <v>1</v>
      </c>
      <c r="M38" s="69">
        <v>1</v>
      </c>
      <c r="N38" s="69">
        <v>1</v>
      </c>
      <c r="O38" s="69">
        <v>1</v>
      </c>
      <c r="P38" s="69">
        <v>1</v>
      </c>
      <c r="Q38" s="69">
        <v>1</v>
      </c>
      <c r="R38" s="69">
        <v>1</v>
      </c>
      <c r="S38" s="69">
        <v>1</v>
      </c>
      <c r="T38" s="69">
        <v>1</v>
      </c>
      <c r="U38" s="69">
        <v>1</v>
      </c>
      <c r="V38" s="69">
        <v>1</v>
      </c>
      <c r="W38" s="69">
        <v>1</v>
      </c>
      <c r="X38" s="69">
        <v>1</v>
      </c>
      <c r="Y38" s="69">
        <v>1</v>
      </c>
      <c r="Z38" s="69">
        <v>1</v>
      </c>
      <c r="AA38" s="69">
        <v>1</v>
      </c>
    </row>
    <row r="39" spans="1:27" s="69" customFormat="1" ht="17.25" customHeight="1" hidden="1">
      <c r="A39" s="68"/>
      <c r="B39" s="68"/>
      <c r="C39" s="68" t="s">
        <v>238</v>
      </c>
      <c r="D39" s="68"/>
      <c r="E39" s="69" t="s">
        <v>176</v>
      </c>
      <c r="F39" s="69" t="s">
        <v>177</v>
      </c>
      <c r="G39" s="69" t="s">
        <v>178</v>
      </c>
      <c r="H39" s="69" t="s">
        <v>179</v>
      </c>
      <c r="I39" s="69" t="s">
        <v>180</v>
      </c>
      <c r="J39" s="69" t="s">
        <v>181</v>
      </c>
      <c r="K39" s="69" t="s">
        <v>182</v>
      </c>
      <c r="L39" s="69" t="s">
        <v>183</v>
      </c>
      <c r="M39" s="69" t="s">
        <v>184</v>
      </c>
      <c r="N39" s="69" t="s">
        <v>185</v>
      </c>
      <c r="O39" s="69" t="s">
        <v>186</v>
      </c>
      <c r="P39" s="69" t="s">
        <v>187</v>
      </c>
      <c r="Q39" s="69" t="s">
        <v>188</v>
      </c>
      <c r="R39" s="69" t="s">
        <v>189</v>
      </c>
      <c r="S39" s="69" t="s">
        <v>190</v>
      </c>
      <c r="T39" s="69" t="s">
        <v>191</v>
      </c>
      <c r="U39" s="69" t="s">
        <v>192</v>
      </c>
      <c r="V39" s="69" t="s">
        <v>193</v>
      </c>
      <c r="W39" s="69" t="s">
        <v>194</v>
      </c>
      <c r="X39" s="69" t="s">
        <v>195</v>
      </c>
      <c r="Y39" s="69" t="s">
        <v>196</v>
      </c>
      <c r="Z39" s="69" t="s">
        <v>197</v>
      </c>
      <c r="AA39" s="69" t="s">
        <v>198</v>
      </c>
    </row>
    <row r="41" ht="17.25" customHeight="1">
      <c r="Y41" s="100"/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9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33" width="11.75390625" style="92" customWidth="1"/>
    <col min="34" max="56" width="10.625" style="92" customWidth="1"/>
    <col min="57" max="16384" width="9.00390625" style="92" customWidth="1"/>
  </cols>
  <sheetData>
    <row r="1" spans="1:5" s="6" customFormat="1" ht="17.25" customHeight="1">
      <c r="A1" s="70"/>
      <c r="B1" s="70"/>
      <c r="C1" s="70"/>
      <c r="E1" s="71" t="s">
        <v>254</v>
      </c>
    </row>
    <row r="2" spans="1:33" s="6" customFormat="1" ht="22.5" customHeight="1" thickBot="1">
      <c r="A2" s="70"/>
      <c r="B2" s="70"/>
      <c r="C2" s="70"/>
      <c r="E2" s="71" t="s">
        <v>253</v>
      </c>
      <c r="AG2" s="72" t="s">
        <v>234</v>
      </c>
    </row>
    <row r="3" spans="1:33" s="3" customFormat="1" ht="17.25" customHeight="1">
      <c r="A3" s="60"/>
      <c r="B3" s="53"/>
      <c r="C3" s="53"/>
      <c r="D3" s="53"/>
      <c r="E3" s="51"/>
      <c r="F3" s="51"/>
      <c r="G3" s="52"/>
      <c r="H3" s="51"/>
      <c r="I3" s="51"/>
      <c r="J3" s="52"/>
      <c r="K3" s="50"/>
      <c r="L3" s="51"/>
      <c r="M3" s="51"/>
      <c r="N3" s="51"/>
      <c r="O3" s="51"/>
      <c r="P3" s="52"/>
      <c r="Q3" s="51"/>
      <c r="R3" s="51"/>
      <c r="S3" s="51"/>
      <c r="T3" s="51"/>
      <c r="U3" s="51"/>
      <c r="V3" s="51"/>
      <c r="W3" s="51"/>
      <c r="X3" s="51"/>
      <c r="Y3" s="52"/>
      <c r="Z3" s="50"/>
      <c r="AA3" s="51"/>
      <c r="AB3" s="52"/>
      <c r="AC3" s="53"/>
      <c r="AD3" s="53"/>
      <c r="AE3" s="53"/>
      <c r="AF3" s="53"/>
      <c r="AG3" s="61"/>
    </row>
    <row r="4" spans="1:33" s="3" customFormat="1" ht="17.25" customHeight="1">
      <c r="A4" s="62"/>
      <c r="B4" s="35"/>
      <c r="C4" s="94" t="s">
        <v>3</v>
      </c>
      <c r="D4" s="35"/>
      <c r="E4" s="64" t="s">
        <v>232</v>
      </c>
      <c r="F4" s="32"/>
      <c r="G4" s="34"/>
      <c r="H4" s="32"/>
      <c r="I4" s="32"/>
      <c r="J4" s="34"/>
      <c r="K4" s="56"/>
      <c r="L4" s="32"/>
      <c r="M4" s="32"/>
      <c r="N4" s="32"/>
      <c r="O4" s="32"/>
      <c r="P4" s="34"/>
      <c r="Q4" s="32"/>
      <c r="R4" s="32"/>
      <c r="S4" s="32"/>
      <c r="T4" s="32"/>
      <c r="U4" s="32"/>
      <c r="V4" s="32"/>
      <c r="W4" s="32"/>
      <c r="X4" s="32"/>
      <c r="Y4" s="34"/>
      <c r="Z4" s="56"/>
      <c r="AA4" s="32"/>
      <c r="AB4" s="113" t="s">
        <v>199</v>
      </c>
      <c r="AC4" s="114"/>
      <c r="AD4" s="114"/>
      <c r="AE4" s="114"/>
      <c r="AF4" s="114"/>
      <c r="AG4" s="115"/>
    </row>
    <row r="5" spans="1:33" s="3" customFormat="1" ht="17.25" customHeight="1">
      <c r="A5" s="62"/>
      <c r="B5" s="35"/>
      <c r="C5" s="35"/>
      <c r="D5" s="35"/>
      <c r="E5" s="64" t="s">
        <v>200</v>
      </c>
      <c r="F5" s="32" t="s">
        <v>252</v>
      </c>
      <c r="G5" s="34" t="s">
        <v>241</v>
      </c>
      <c r="H5" s="32" t="s">
        <v>242</v>
      </c>
      <c r="I5" s="32" t="s">
        <v>255</v>
      </c>
      <c r="J5" s="34" t="s">
        <v>256</v>
      </c>
      <c r="K5" s="57"/>
      <c r="L5" s="32" t="s">
        <v>245</v>
      </c>
      <c r="M5" s="32" t="s">
        <v>246</v>
      </c>
      <c r="N5" s="32" t="s">
        <v>170</v>
      </c>
      <c r="O5" s="32" t="s">
        <v>171</v>
      </c>
      <c r="P5" s="34" t="s">
        <v>172</v>
      </c>
      <c r="Q5" s="32" t="s">
        <v>257</v>
      </c>
      <c r="R5" s="32" t="s">
        <v>258</v>
      </c>
      <c r="S5" s="32" t="s">
        <v>259</v>
      </c>
      <c r="T5" s="32" t="s">
        <v>260</v>
      </c>
      <c r="U5" s="32" t="s">
        <v>261</v>
      </c>
      <c r="V5" s="32" t="s">
        <v>262</v>
      </c>
      <c r="W5" s="32" t="s">
        <v>263</v>
      </c>
      <c r="X5" s="32" t="s">
        <v>264</v>
      </c>
      <c r="Y5" s="32" t="s">
        <v>265</v>
      </c>
      <c r="Z5" s="57"/>
      <c r="AA5" s="32" t="s">
        <v>266</v>
      </c>
      <c r="AB5" s="57"/>
      <c r="AC5" s="57"/>
      <c r="AD5" s="57"/>
      <c r="AE5" s="57"/>
      <c r="AF5" s="57"/>
      <c r="AG5" s="67"/>
    </row>
    <row r="6" spans="1:33" s="3" customFormat="1" ht="17.25" customHeight="1">
      <c r="A6" s="111" t="s">
        <v>63</v>
      </c>
      <c r="B6" s="112"/>
      <c r="C6" s="112"/>
      <c r="D6" s="35"/>
      <c r="E6" s="64" t="s">
        <v>201</v>
      </c>
      <c r="F6" s="32"/>
      <c r="G6" s="34"/>
      <c r="H6" s="32"/>
      <c r="I6" s="32"/>
      <c r="J6" s="34"/>
      <c r="K6" s="32" t="s">
        <v>174</v>
      </c>
      <c r="L6" s="32"/>
      <c r="M6" s="32"/>
      <c r="N6" s="32"/>
      <c r="O6" s="32"/>
      <c r="P6" s="34"/>
      <c r="Q6" s="32"/>
      <c r="R6" s="32"/>
      <c r="S6" s="32"/>
      <c r="T6" s="32"/>
      <c r="U6" s="32"/>
      <c r="V6" s="32"/>
      <c r="W6" s="32"/>
      <c r="X6" s="32"/>
      <c r="Y6" s="32"/>
      <c r="Z6" s="32" t="s">
        <v>175</v>
      </c>
      <c r="AA6" s="32"/>
      <c r="AB6" s="32" t="s">
        <v>267</v>
      </c>
      <c r="AC6" s="32" t="s">
        <v>268</v>
      </c>
      <c r="AD6" s="32" t="s">
        <v>269</v>
      </c>
      <c r="AE6" s="32" t="s">
        <v>270</v>
      </c>
      <c r="AF6" s="32" t="s">
        <v>271</v>
      </c>
      <c r="AG6" s="36" t="s">
        <v>202</v>
      </c>
    </row>
    <row r="7" spans="1:33" s="3" customFormat="1" ht="17.25" customHeight="1">
      <c r="A7" s="65"/>
      <c r="B7" s="55"/>
      <c r="C7" s="55"/>
      <c r="D7" s="55"/>
      <c r="E7" s="40"/>
      <c r="F7" s="40"/>
      <c r="G7" s="58"/>
      <c r="H7" s="40"/>
      <c r="I7" s="40"/>
      <c r="J7" s="58"/>
      <c r="K7" s="40"/>
      <c r="L7" s="40"/>
      <c r="M7" s="40"/>
      <c r="N7" s="40"/>
      <c r="O7" s="40"/>
      <c r="P7" s="5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59"/>
    </row>
    <row r="8" spans="1:33" s="4" customFormat="1" ht="15.75" customHeight="1">
      <c r="A8" s="101"/>
      <c r="B8" s="102"/>
      <c r="C8" s="88"/>
      <c r="D8" s="44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4"/>
    </row>
    <row r="9" spans="1:33" s="4" customFormat="1" ht="15.75" customHeight="1">
      <c r="A9" s="85" t="s">
        <v>1</v>
      </c>
      <c r="B9" s="86"/>
      <c r="C9" s="86"/>
      <c r="D9" s="43"/>
      <c r="E9" s="45">
        <f aca="true" t="shared" si="0" ref="E9:AG9">E25+E34</f>
        <v>785717</v>
      </c>
      <c r="F9" s="45">
        <f t="shared" si="0"/>
        <v>2489</v>
      </c>
      <c r="G9" s="45">
        <f t="shared" si="0"/>
        <v>1341</v>
      </c>
      <c r="H9" s="45">
        <f t="shared" si="0"/>
        <v>549</v>
      </c>
      <c r="I9" s="45">
        <f t="shared" si="0"/>
        <v>0</v>
      </c>
      <c r="J9" s="45">
        <f t="shared" si="0"/>
        <v>106950</v>
      </c>
      <c r="K9" s="45">
        <f t="shared" si="0"/>
        <v>106950</v>
      </c>
      <c r="L9" s="45">
        <f t="shared" si="0"/>
        <v>0</v>
      </c>
      <c r="M9" s="45">
        <f t="shared" si="0"/>
        <v>463547</v>
      </c>
      <c r="N9" s="45">
        <f t="shared" si="0"/>
        <v>98522</v>
      </c>
      <c r="O9" s="45">
        <f t="shared" si="0"/>
        <v>0</v>
      </c>
      <c r="P9" s="45">
        <f t="shared" si="0"/>
        <v>361033</v>
      </c>
      <c r="Q9" s="45">
        <f t="shared" si="0"/>
        <v>3992</v>
      </c>
      <c r="R9" s="45">
        <f t="shared" si="0"/>
        <v>0</v>
      </c>
      <c r="S9" s="45">
        <f t="shared" si="0"/>
        <v>0</v>
      </c>
      <c r="T9" s="45">
        <f t="shared" si="0"/>
        <v>3992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5">
        <f t="shared" si="0"/>
        <v>210841</v>
      </c>
      <c r="Y9" s="45">
        <f t="shared" si="0"/>
        <v>0</v>
      </c>
      <c r="Z9" s="45">
        <f t="shared" si="0"/>
        <v>0</v>
      </c>
      <c r="AA9" s="45">
        <f t="shared" si="0"/>
        <v>0</v>
      </c>
      <c r="AB9" s="45">
        <f t="shared" si="0"/>
        <v>0</v>
      </c>
      <c r="AC9" s="45">
        <f t="shared" si="0"/>
        <v>0</v>
      </c>
      <c r="AD9" s="45">
        <f t="shared" si="0"/>
        <v>361033</v>
      </c>
      <c r="AE9" s="45">
        <f t="shared" si="0"/>
        <v>0</v>
      </c>
      <c r="AF9" s="45">
        <f t="shared" si="0"/>
        <v>0</v>
      </c>
      <c r="AG9" s="46">
        <f t="shared" si="0"/>
        <v>361033</v>
      </c>
    </row>
    <row r="10" spans="1:33" s="4" customFormat="1" ht="15.75" customHeight="1">
      <c r="A10" s="87"/>
      <c r="B10" s="88"/>
      <c r="C10" s="8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</row>
    <row r="11" spans="1:33" s="4" customFormat="1" ht="26.25" customHeight="1">
      <c r="A11" s="87">
        <v>1</v>
      </c>
      <c r="B11" s="88"/>
      <c r="C11" s="89" t="s">
        <v>45</v>
      </c>
      <c r="D11" s="44"/>
      <c r="E11" s="45">
        <v>361033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361033</v>
      </c>
      <c r="N11" s="45">
        <v>0</v>
      </c>
      <c r="O11" s="45">
        <v>0</v>
      </c>
      <c r="P11" s="45">
        <v>361033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361033</v>
      </c>
      <c r="AE11" s="45">
        <v>0</v>
      </c>
      <c r="AF11" s="45">
        <v>0</v>
      </c>
      <c r="AG11" s="46">
        <v>361033</v>
      </c>
    </row>
    <row r="12" spans="1:33" s="4" customFormat="1" ht="26.25" customHeight="1">
      <c r="A12" s="87">
        <v>2</v>
      </c>
      <c r="B12" s="88"/>
      <c r="C12" s="89" t="s">
        <v>46</v>
      </c>
      <c r="D12" s="44"/>
      <c r="E12" s="45">
        <v>98522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98522</v>
      </c>
      <c r="N12" s="45">
        <v>98522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6">
        <v>0</v>
      </c>
    </row>
    <row r="13" spans="1:33" s="4" customFormat="1" ht="26.25" customHeight="1">
      <c r="A13" s="87">
        <v>3</v>
      </c>
      <c r="B13" s="88"/>
      <c r="C13" s="89" t="s">
        <v>47</v>
      </c>
      <c r="D13" s="44"/>
      <c r="E13" s="45">
        <v>160027</v>
      </c>
      <c r="F13" s="45">
        <v>0</v>
      </c>
      <c r="G13" s="45">
        <v>0</v>
      </c>
      <c r="H13" s="45">
        <v>549</v>
      </c>
      <c r="I13" s="45">
        <v>0</v>
      </c>
      <c r="J13" s="45">
        <v>88296</v>
      </c>
      <c r="K13" s="45">
        <v>88296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71182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6">
        <v>0</v>
      </c>
    </row>
    <row r="14" spans="1:33" s="4" customFormat="1" ht="26.25" customHeight="1">
      <c r="A14" s="87">
        <v>4</v>
      </c>
      <c r="B14" s="88"/>
      <c r="C14" s="89" t="s">
        <v>48</v>
      </c>
      <c r="D14" s="44"/>
      <c r="E14" s="45">
        <v>78246</v>
      </c>
      <c r="F14" s="45">
        <v>0</v>
      </c>
      <c r="G14" s="45">
        <v>0</v>
      </c>
      <c r="H14" s="45">
        <v>0</v>
      </c>
      <c r="I14" s="45">
        <v>0</v>
      </c>
      <c r="J14" s="45">
        <v>5083</v>
      </c>
      <c r="K14" s="45">
        <v>5083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73163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6">
        <v>0</v>
      </c>
    </row>
    <row r="15" spans="1:33" s="4" customFormat="1" ht="26.25" customHeight="1">
      <c r="A15" s="87">
        <v>5</v>
      </c>
      <c r="B15" s="88"/>
      <c r="C15" s="89" t="s">
        <v>49</v>
      </c>
      <c r="D15" s="44"/>
      <c r="E15" s="45">
        <v>10172</v>
      </c>
      <c r="F15" s="45">
        <v>0</v>
      </c>
      <c r="G15" s="45">
        <v>0</v>
      </c>
      <c r="H15" s="45">
        <v>0</v>
      </c>
      <c r="I15" s="45">
        <v>0</v>
      </c>
      <c r="J15" s="45">
        <v>10172</v>
      </c>
      <c r="K15" s="45">
        <v>10172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6">
        <v>0</v>
      </c>
    </row>
    <row r="16" spans="1:33" s="4" customFormat="1" ht="26.25" customHeight="1">
      <c r="A16" s="87">
        <v>6</v>
      </c>
      <c r="B16" s="88"/>
      <c r="C16" s="89" t="s">
        <v>50</v>
      </c>
      <c r="D16" s="44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6">
        <v>0</v>
      </c>
    </row>
    <row r="17" spans="1:33" s="4" customFormat="1" ht="26.25" customHeight="1">
      <c r="A17" s="87">
        <v>7</v>
      </c>
      <c r="B17" s="88"/>
      <c r="C17" s="89" t="s">
        <v>51</v>
      </c>
      <c r="D17" s="44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6">
        <v>0</v>
      </c>
    </row>
    <row r="18" spans="1:33" s="4" customFormat="1" ht="26.25" customHeight="1">
      <c r="A18" s="87">
        <v>8</v>
      </c>
      <c r="B18" s="88"/>
      <c r="C18" s="89" t="s">
        <v>52</v>
      </c>
      <c r="D18" s="44"/>
      <c r="E18" s="45">
        <v>2489</v>
      </c>
      <c r="F18" s="45">
        <v>2489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6">
        <v>0</v>
      </c>
    </row>
    <row r="19" spans="1:33" s="4" customFormat="1" ht="26.25" customHeight="1">
      <c r="A19" s="87">
        <v>9</v>
      </c>
      <c r="B19" s="88"/>
      <c r="C19" s="89" t="s">
        <v>53</v>
      </c>
      <c r="D19" s="44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6">
        <v>0</v>
      </c>
    </row>
    <row r="20" spans="1:33" s="4" customFormat="1" ht="26.25" customHeight="1">
      <c r="A20" s="87">
        <v>10</v>
      </c>
      <c r="B20" s="88"/>
      <c r="C20" s="89" t="s">
        <v>54</v>
      </c>
      <c r="D20" s="44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6">
        <v>0</v>
      </c>
    </row>
    <row r="21" spans="1:33" s="4" customFormat="1" ht="26.25" customHeight="1">
      <c r="A21" s="87">
        <v>11</v>
      </c>
      <c r="B21" s="88"/>
      <c r="C21" s="89" t="s">
        <v>55</v>
      </c>
      <c r="D21" s="44"/>
      <c r="E21" s="45">
        <v>65955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65955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6">
        <v>0</v>
      </c>
    </row>
    <row r="22" spans="1:33" s="4" customFormat="1" ht="26.25" customHeight="1">
      <c r="A22" s="87">
        <v>12</v>
      </c>
      <c r="B22" s="88"/>
      <c r="C22" s="89" t="s">
        <v>56</v>
      </c>
      <c r="D22" s="44"/>
      <c r="E22" s="45">
        <v>3399</v>
      </c>
      <c r="F22" s="45">
        <v>0</v>
      </c>
      <c r="G22" s="45">
        <v>0</v>
      </c>
      <c r="H22" s="45">
        <v>0</v>
      </c>
      <c r="I22" s="45">
        <v>0</v>
      </c>
      <c r="J22" s="45">
        <v>3399</v>
      </c>
      <c r="K22" s="45">
        <v>3399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6">
        <v>0</v>
      </c>
    </row>
    <row r="23" spans="1:33" s="4" customFormat="1" ht="26.25" customHeight="1">
      <c r="A23" s="87">
        <v>13</v>
      </c>
      <c r="B23" s="88"/>
      <c r="C23" s="89" t="s">
        <v>57</v>
      </c>
      <c r="D23" s="44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6">
        <v>0</v>
      </c>
    </row>
    <row r="24" spans="1:33" s="4" customFormat="1" ht="15.75" customHeight="1">
      <c r="A24" s="87"/>
      <c r="B24" s="88"/>
      <c r="C24" s="89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s="4" customFormat="1" ht="15.75" customHeight="1">
      <c r="A25" s="85" t="s">
        <v>2</v>
      </c>
      <c r="B25" s="86"/>
      <c r="C25" s="86"/>
      <c r="D25" s="43"/>
      <c r="E25" s="45">
        <f aca="true" t="shared" si="1" ref="E25:AG25">SUM(E11:E23)</f>
        <v>779843</v>
      </c>
      <c r="F25" s="45">
        <f t="shared" si="1"/>
        <v>2489</v>
      </c>
      <c r="G25" s="45">
        <f t="shared" si="1"/>
        <v>0</v>
      </c>
      <c r="H25" s="45">
        <f t="shared" si="1"/>
        <v>549</v>
      </c>
      <c r="I25" s="45">
        <f t="shared" si="1"/>
        <v>0</v>
      </c>
      <c r="J25" s="45">
        <f t="shared" si="1"/>
        <v>106950</v>
      </c>
      <c r="K25" s="45">
        <f t="shared" si="1"/>
        <v>106950</v>
      </c>
      <c r="L25" s="45">
        <f t="shared" si="1"/>
        <v>0</v>
      </c>
      <c r="M25" s="45">
        <f t="shared" si="1"/>
        <v>459555</v>
      </c>
      <c r="N25" s="45">
        <f t="shared" si="1"/>
        <v>98522</v>
      </c>
      <c r="O25" s="45">
        <f t="shared" si="1"/>
        <v>0</v>
      </c>
      <c r="P25" s="45">
        <f t="shared" si="1"/>
        <v>361033</v>
      </c>
      <c r="Q25" s="45">
        <f t="shared" si="1"/>
        <v>0</v>
      </c>
      <c r="R25" s="45">
        <f t="shared" si="1"/>
        <v>0</v>
      </c>
      <c r="S25" s="45">
        <f t="shared" si="1"/>
        <v>0</v>
      </c>
      <c r="T25" s="45">
        <f t="shared" si="1"/>
        <v>0</v>
      </c>
      <c r="U25" s="45">
        <f t="shared" si="1"/>
        <v>0</v>
      </c>
      <c r="V25" s="45">
        <f t="shared" si="1"/>
        <v>0</v>
      </c>
      <c r="W25" s="45">
        <f t="shared" si="1"/>
        <v>0</v>
      </c>
      <c r="X25" s="45">
        <f t="shared" si="1"/>
        <v>210300</v>
      </c>
      <c r="Y25" s="45">
        <f t="shared" si="1"/>
        <v>0</v>
      </c>
      <c r="Z25" s="45">
        <f t="shared" si="1"/>
        <v>0</v>
      </c>
      <c r="AA25" s="45">
        <f t="shared" si="1"/>
        <v>0</v>
      </c>
      <c r="AB25" s="45">
        <f t="shared" si="1"/>
        <v>0</v>
      </c>
      <c r="AC25" s="45">
        <f t="shared" si="1"/>
        <v>0</v>
      </c>
      <c r="AD25" s="45">
        <f t="shared" si="1"/>
        <v>361033</v>
      </c>
      <c r="AE25" s="45">
        <f t="shared" si="1"/>
        <v>0</v>
      </c>
      <c r="AF25" s="45">
        <f t="shared" si="1"/>
        <v>0</v>
      </c>
      <c r="AG25" s="46">
        <f t="shared" si="1"/>
        <v>361033</v>
      </c>
    </row>
    <row r="26" spans="1:33" s="4" customFormat="1" ht="15.75" customHeight="1">
      <c r="A26" s="85"/>
      <c r="B26" s="86"/>
      <c r="C26" s="86"/>
      <c r="D26" s="4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</row>
    <row r="27" spans="1:33" s="4" customFormat="1" ht="26.25" customHeight="1">
      <c r="A27" s="87">
        <v>1</v>
      </c>
      <c r="B27" s="88"/>
      <c r="C27" s="89" t="s">
        <v>58</v>
      </c>
      <c r="D27" s="44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6">
        <v>0</v>
      </c>
    </row>
    <row r="28" spans="1:33" s="4" customFormat="1" ht="26.25" customHeight="1">
      <c r="A28" s="87">
        <v>2</v>
      </c>
      <c r="B28" s="88"/>
      <c r="C28" s="89" t="s">
        <v>59</v>
      </c>
      <c r="D28" s="44"/>
      <c r="E28" s="45">
        <v>5874</v>
      </c>
      <c r="F28" s="45">
        <v>0</v>
      </c>
      <c r="G28" s="45">
        <v>1341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3992</v>
      </c>
      <c r="N28" s="45">
        <v>0</v>
      </c>
      <c r="O28" s="45">
        <v>0</v>
      </c>
      <c r="P28" s="45">
        <v>0</v>
      </c>
      <c r="Q28" s="45">
        <v>3992</v>
      </c>
      <c r="R28" s="45">
        <v>0</v>
      </c>
      <c r="S28" s="45">
        <v>0</v>
      </c>
      <c r="T28" s="45">
        <v>3992</v>
      </c>
      <c r="U28" s="45">
        <v>0</v>
      </c>
      <c r="V28" s="45">
        <v>0</v>
      </c>
      <c r="W28" s="45">
        <v>0</v>
      </c>
      <c r="X28" s="45">
        <v>541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6">
        <v>0</v>
      </c>
    </row>
    <row r="29" spans="1:33" s="4" customFormat="1" ht="26.25" customHeight="1">
      <c r="A29" s="87">
        <v>3</v>
      </c>
      <c r="B29" s="88"/>
      <c r="C29" s="89" t="s">
        <v>60</v>
      </c>
      <c r="D29" s="44"/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6">
        <v>0</v>
      </c>
    </row>
    <row r="30" spans="1:33" s="4" customFormat="1" ht="26.25" customHeight="1">
      <c r="A30" s="87">
        <v>4</v>
      </c>
      <c r="B30" s="88"/>
      <c r="C30" s="89" t="s">
        <v>0</v>
      </c>
      <c r="D30" s="44"/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6">
        <v>0</v>
      </c>
    </row>
    <row r="31" spans="1:33" s="4" customFormat="1" ht="26.25" customHeight="1">
      <c r="A31" s="87">
        <v>5</v>
      </c>
      <c r="B31" s="88"/>
      <c r="C31" s="89" t="s">
        <v>61</v>
      </c>
      <c r="D31" s="44"/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6">
        <v>0</v>
      </c>
    </row>
    <row r="32" spans="1:33" s="4" customFormat="1" ht="26.25" customHeight="1">
      <c r="A32" s="87">
        <v>6</v>
      </c>
      <c r="B32" s="88"/>
      <c r="C32" s="89" t="s">
        <v>62</v>
      </c>
      <c r="D32" s="44"/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6">
        <v>0</v>
      </c>
    </row>
    <row r="33" spans="1:33" s="5" customFormat="1" ht="15.75" customHeight="1">
      <c r="A33" s="87"/>
      <c r="B33" s="88"/>
      <c r="C33" s="89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</row>
    <row r="34" spans="1:33" s="4" customFormat="1" ht="15.75" customHeight="1">
      <c r="A34" s="85" t="s">
        <v>64</v>
      </c>
      <c r="B34" s="86"/>
      <c r="C34" s="86"/>
      <c r="D34" s="43"/>
      <c r="E34" s="45">
        <f aca="true" t="shared" si="2" ref="E34:AG34">SUM(E27:E32)</f>
        <v>5874</v>
      </c>
      <c r="F34" s="45">
        <f t="shared" si="2"/>
        <v>0</v>
      </c>
      <c r="G34" s="45">
        <f t="shared" si="2"/>
        <v>1341</v>
      </c>
      <c r="H34" s="45">
        <f t="shared" si="2"/>
        <v>0</v>
      </c>
      <c r="I34" s="45">
        <f t="shared" si="2"/>
        <v>0</v>
      </c>
      <c r="J34" s="45">
        <f t="shared" si="2"/>
        <v>0</v>
      </c>
      <c r="K34" s="45">
        <f t="shared" si="2"/>
        <v>0</v>
      </c>
      <c r="L34" s="45">
        <f t="shared" si="2"/>
        <v>0</v>
      </c>
      <c r="M34" s="45">
        <f t="shared" si="2"/>
        <v>3992</v>
      </c>
      <c r="N34" s="45">
        <f t="shared" si="2"/>
        <v>0</v>
      </c>
      <c r="O34" s="45">
        <f t="shared" si="2"/>
        <v>0</v>
      </c>
      <c r="P34" s="45">
        <f t="shared" si="2"/>
        <v>0</v>
      </c>
      <c r="Q34" s="45">
        <f t="shared" si="2"/>
        <v>3992</v>
      </c>
      <c r="R34" s="45">
        <f t="shared" si="2"/>
        <v>0</v>
      </c>
      <c r="S34" s="45">
        <f t="shared" si="2"/>
        <v>0</v>
      </c>
      <c r="T34" s="45">
        <f t="shared" si="2"/>
        <v>3992</v>
      </c>
      <c r="U34" s="45">
        <f t="shared" si="2"/>
        <v>0</v>
      </c>
      <c r="V34" s="45">
        <f t="shared" si="2"/>
        <v>0</v>
      </c>
      <c r="W34" s="45">
        <f t="shared" si="2"/>
        <v>0</v>
      </c>
      <c r="X34" s="45">
        <f t="shared" si="2"/>
        <v>541</v>
      </c>
      <c r="Y34" s="45">
        <f t="shared" si="2"/>
        <v>0</v>
      </c>
      <c r="Z34" s="45">
        <f t="shared" si="2"/>
        <v>0</v>
      </c>
      <c r="AA34" s="45">
        <f t="shared" si="2"/>
        <v>0</v>
      </c>
      <c r="AB34" s="45">
        <f t="shared" si="2"/>
        <v>0</v>
      </c>
      <c r="AC34" s="45">
        <f t="shared" si="2"/>
        <v>0</v>
      </c>
      <c r="AD34" s="45">
        <f t="shared" si="2"/>
        <v>0</v>
      </c>
      <c r="AE34" s="45">
        <f t="shared" si="2"/>
        <v>0</v>
      </c>
      <c r="AF34" s="45">
        <f t="shared" si="2"/>
        <v>0</v>
      </c>
      <c r="AG34" s="46">
        <f t="shared" si="2"/>
        <v>0</v>
      </c>
    </row>
    <row r="35" spans="1:33" s="4" customFormat="1" ht="15.75" customHeight="1" thickBot="1">
      <c r="A35" s="90"/>
      <c r="B35" s="91"/>
      <c r="C35" s="91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</row>
    <row r="36" spans="1:33" s="69" customFormat="1" ht="15" customHeight="1" hidden="1">
      <c r="A36" s="68"/>
      <c r="B36" s="68"/>
      <c r="C36" s="68" t="s">
        <v>235</v>
      </c>
      <c r="D36" s="68"/>
      <c r="E36" s="99">
        <v>23</v>
      </c>
      <c r="F36" s="99">
        <v>23</v>
      </c>
      <c r="G36" s="99">
        <v>23</v>
      </c>
      <c r="H36" s="99">
        <v>23</v>
      </c>
      <c r="I36" s="99">
        <v>23</v>
      </c>
      <c r="J36" s="99">
        <v>23</v>
      </c>
      <c r="K36" s="99">
        <v>23</v>
      </c>
      <c r="L36" s="99">
        <v>23</v>
      </c>
      <c r="M36" s="99">
        <v>23</v>
      </c>
      <c r="N36" s="99">
        <v>23</v>
      </c>
      <c r="O36" s="99">
        <v>23</v>
      </c>
      <c r="P36" s="99">
        <v>23</v>
      </c>
      <c r="Q36" s="99">
        <v>23</v>
      </c>
      <c r="R36" s="99">
        <v>23</v>
      </c>
      <c r="S36" s="105">
        <v>23</v>
      </c>
      <c r="T36" s="105">
        <v>23</v>
      </c>
      <c r="U36" s="105">
        <v>23</v>
      </c>
      <c r="V36" s="105">
        <v>23</v>
      </c>
      <c r="W36" s="105">
        <v>23</v>
      </c>
      <c r="X36" s="105">
        <v>23</v>
      </c>
      <c r="Y36" s="105">
        <v>23</v>
      </c>
      <c r="Z36" s="105">
        <v>23</v>
      </c>
      <c r="AA36" s="105">
        <v>23</v>
      </c>
      <c r="AB36" s="105">
        <v>23</v>
      </c>
      <c r="AC36" s="105">
        <v>23</v>
      </c>
      <c r="AD36" s="105">
        <v>23</v>
      </c>
      <c r="AE36" s="105">
        <v>23</v>
      </c>
      <c r="AF36" s="105">
        <v>23</v>
      </c>
      <c r="AG36" s="105">
        <v>23</v>
      </c>
    </row>
    <row r="37" spans="1:33" s="69" customFormat="1" ht="15" customHeight="1" hidden="1">
      <c r="A37" s="68"/>
      <c r="B37" s="68"/>
      <c r="C37" s="68" t="s">
        <v>236</v>
      </c>
      <c r="D37" s="68"/>
      <c r="E37" s="99">
        <v>24</v>
      </c>
      <c r="F37" s="99">
        <v>25</v>
      </c>
      <c r="G37" s="99">
        <v>26</v>
      </c>
      <c r="H37" s="99">
        <v>27</v>
      </c>
      <c r="I37" s="99">
        <v>28</v>
      </c>
      <c r="J37" s="99">
        <v>29</v>
      </c>
      <c r="K37" s="99">
        <v>30</v>
      </c>
      <c r="L37" s="99">
        <v>31</v>
      </c>
      <c r="M37" s="99">
        <v>32</v>
      </c>
      <c r="N37" s="99">
        <v>33</v>
      </c>
      <c r="O37" s="99">
        <v>34</v>
      </c>
      <c r="P37" s="99">
        <v>35</v>
      </c>
      <c r="Q37" s="99">
        <v>36</v>
      </c>
      <c r="R37" s="99">
        <v>37</v>
      </c>
      <c r="S37" s="105">
        <v>38</v>
      </c>
      <c r="T37" s="105">
        <v>39</v>
      </c>
      <c r="U37" s="105">
        <v>40</v>
      </c>
      <c r="V37" s="105">
        <v>41</v>
      </c>
      <c r="W37" s="105">
        <v>42</v>
      </c>
      <c r="X37" s="105">
        <v>43</v>
      </c>
      <c r="Y37" s="105">
        <v>44</v>
      </c>
      <c r="Z37" s="105">
        <v>45</v>
      </c>
      <c r="AA37" s="105">
        <v>46</v>
      </c>
      <c r="AB37" s="105">
        <v>47</v>
      </c>
      <c r="AC37" s="105">
        <v>48</v>
      </c>
      <c r="AD37" s="105">
        <v>49</v>
      </c>
      <c r="AE37" s="105">
        <v>50</v>
      </c>
      <c r="AF37" s="105">
        <v>51</v>
      </c>
      <c r="AG37" s="105">
        <v>52</v>
      </c>
    </row>
    <row r="38" spans="1:33" s="69" customFormat="1" ht="15" customHeight="1" hidden="1">
      <c r="A38" s="68"/>
      <c r="B38" s="68"/>
      <c r="C38" s="68" t="s">
        <v>237</v>
      </c>
      <c r="D38" s="68"/>
      <c r="E38" s="99">
        <v>1</v>
      </c>
      <c r="F38" s="99">
        <v>1</v>
      </c>
      <c r="G38" s="99">
        <v>1</v>
      </c>
      <c r="H38" s="99">
        <v>1</v>
      </c>
      <c r="I38" s="99">
        <v>1</v>
      </c>
      <c r="J38" s="99">
        <v>1</v>
      </c>
      <c r="K38" s="99">
        <v>1</v>
      </c>
      <c r="L38" s="99">
        <v>1</v>
      </c>
      <c r="M38" s="99">
        <v>1</v>
      </c>
      <c r="N38" s="99">
        <v>1</v>
      </c>
      <c r="O38" s="99">
        <v>1</v>
      </c>
      <c r="P38" s="99">
        <v>1</v>
      </c>
      <c r="Q38" s="99">
        <v>1</v>
      </c>
      <c r="R38" s="99">
        <v>1</v>
      </c>
      <c r="S38" s="105">
        <v>1</v>
      </c>
      <c r="T38" s="105">
        <v>1</v>
      </c>
      <c r="U38" s="105">
        <v>1</v>
      </c>
      <c r="V38" s="105">
        <v>1</v>
      </c>
      <c r="W38" s="105">
        <v>1</v>
      </c>
      <c r="X38" s="105">
        <v>1</v>
      </c>
      <c r="Y38" s="105">
        <v>1</v>
      </c>
      <c r="Z38" s="105">
        <v>1</v>
      </c>
      <c r="AA38" s="105">
        <v>1</v>
      </c>
      <c r="AB38" s="105">
        <v>1</v>
      </c>
      <c r="AC38" s="105">
        <v>1</v>
      </c>
      <c r="AD38" s="105">
        <v>1</v>
      </c>
      <c r="AE38" s="105">
        <v>1</v>
      </c>
      <c r="AF38" s="105">
        <v>1</v>
      </c>
      <c r="AG38" s="105">
        <v>1</v>
      </c>
    </row>
    <row r="39" spans="1:33" s="69" customFormat="1" ht="14.25" customHeight="1" hidden="1">
      <c r="A39" s="68"/>
      <c r="B39" s="68"/>
      <c r="C39" s="68" t="s">
        <v>238</v>
      </c>
      <c r="D39" s="68"/>
      <c r="E39" s="69" t="s">
        <v>203</v>
      </c>
      <c r="F39" s="69" t="s">
        <v>204</v>
      </c>
      <c r="G39" s="69" t="s">
        <v>205</v>
      </c>
      <c r="H39" s="69" t="s">
        <v>206</v>
      </c>
      <c r="I39" s="69" t="s">
        <v>207</v>
      </c>
      <c r="J39" s="69" t="s">
        <v>208</v>
      </c>
      <c r="K39" s="69" t="s">
        <v>209</v>
      </c>
      <c r="L39" s="69" t="s">
        <v>210</v>
      </c>
      <c r="M39" s="69" t="s">
        <v>211</v>
      </c>
      <c r="N39" s="69" t="s">
        <v>212</v>
      </c>
      <c r="O39" s="69" t="s">
        <v>213</v>
      </c>
      <c r="P39" s="69" t="s">
        <v>214</v>
      </c>
      <c r="Q39" s="69" t="s">
        <v>215</v>
      </c>
      <c r="R39" s="69" t="s">
        <v>216</v>
      </c>
      <c r="S39" s="69" t="s">
        <v>217</v>
      </c>
      <c r="T39" s="69" t="s">
        <v>218</v>
      </c>
      <c r="U39" s="69" t="s">
        <v>219</v>
      </c>
      <c r="V39" s="69" t="s">
        <v>220</v>
      </c>
      <c r="W39" s="69" t="s">
        <v>221</v>
      </c>
      <c r="X39" s="69" t="s">
        <v>222</v>
      </c>
      <c r="Y39" s="69" t="s">
        <v>223</v>
      </c>
      <c r="Z39" s="69" t="s">
        <v>224</v>
      </c>
      <c r="AA39" s="69" t="s">
        <v>225</v>
      </c>
      <c r="AB39" s="69" t="s">
        <v>226</v>
      </c>
      <c r="AC39" s="69" t="s">
        <v>227</v>
      </c>
      <c r="AD39" s="69" t="s">
        <v>228</v>
      </c>
      <c r="AE39" s="69" t="s">
        <v>229</v>
      </c>
      <c r="AF39" s="69" t="s">
        <v>230</v>
      </c>
      <c r="AG39" s="69" t="s">
        <v>231</v>
      </c>
    </row>
    <row r="40" spans="1:4" s="4" customFormat="1" ht="15" customHeight="1">
      <c r="A40" s="9"/>
      <c r="B40" s="9"/>
      <c r="C40" s="9"/>
      <c r="D40" s="9"/>
    </row>
    <row r="41" spans="1:4" s="4" customFormat="1" ht="15" customHeight="1">
      <c r="A41" s="9"/>
      <c r="B41" s="9"/>
      <c r="C41" s="9"/>
      <c r="D41" s="9"/>
    </row>
    <row r="42" spans="1:4" s="4" customFormat="1" ht="15" customHeight="1">
      <c r="A42" s="9"/>
      <c r="B42" s="9"/>
      <c r="C42" s="9"/>
      <c r="D42" s="9"/>
    </row>
    <row r="43" spans="1:4" s="4" customFormat="1" ht="15" customHeight="1">
      <c r="A43" s="9"/>
      <c r="B43" s="9"/>
      <c r="C43" s="9"/>
      <c r="D43" s="9"/>
    </row>
    <row r="44" spans="1:4" s="4" customFormat="1" ht="15" customHeight="1">
      <c r="A44" s="9"/>
      <c r="B44" s="9"/>
      <c r="C44" s="9"/>
      <c r="D44" s="9"/>
    </row>
    <row r="45" spans="1:4" s="4" customFormat="1" ht="15" customHeight="1">
      <c r="A45" s="9"/>
      <c r="B45" s="9"/>
      <c r="C45" s="9"/>
      <c r="D45" s="9"/>
    </row>
    <row r="46" spans="1:4" s="4" customFormat="1" ht="15" customHeight="1">
      <c r="A46" s="9"/>
      <c r="B46" s="9"/>
      <c r="C46" s="9"/>
      <c r="D46" s="9"/>
    </row>
    <row r="47" spans="1:4" s="4" customFormat="1" ht="15" customHeight="1">
      <c r="A47" s="9"/>
      <c r="B47" s="9"/>
      <c r="C47" s="9"/>
      <c r="D47" s="9"/>
    </row>
    <row r="48" spans="1:4" s="4" customFormat="1" ht="15" customHeight="1">
      <c r="A48" s="9"/>
      <c r="B48" s="9"/>
      <c r="C48" s="9"/>
      <c r="D48" s="9"/>
    </row>
    <row r="49" spans="1:4" s="4" customFormat="1" ht="15" customHeight="1">
      <c r="A49" s="9"/>
      <c r="B49" s="9"/>
      <c r="C49" s="9"/>
      <c r="D49" s="9"/>
    </row>
    <row r="50" spans="1:4" s="4" customFormat="1" ht="15" customHeight="1">
      <c r="A50" s="9"/>
      <c r="B50" s="9"/>
      <c r="C50" s="9"/>
      <c r="D50" s="9"/>
    </row>
    <row r="51" spans="1:4" s="4" customFormat="1" ht="15" customHeight="1">
      <c r="A51" s="9"/>
      <c r="B51" s="9"/>
      <c r="C51" s="9"/>
      <c r="D51" s="9"/>
    </row>
    <row r="52" spans="1:4" s="4" customFormat="1" ht="15" customHeight="1">
      <c r="A52" s="9"/>
      <c r="B52" s="9"/>
      <c r="C52" s="9"/>
      <c r="D52" s="9"/>
    </row>
    <row r="53" spans="1:4" s="4" customFormat="1" ht="15" customHeight="1">
      <c r="A53" s="9"/>
      <c r="B53" s="9"/>
      <c r="C53" s="9"/>
      <c r="D53" s="9"/>
    </row>
    <row r="54" spans="1:4" s="4" customFormat="1" ht="15" customHeight="1">
      <c r="A54" s="9"/>
      <c r="B54" s="9"/>
      <c r="C54" s="9"/>
      <c r="D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2">
    <mergeCell ref="AB4:AG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9" max="34" man="1"/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2013-03-27T12:55:46Z</cp:lastPrinted>
  <dcterms:created xsi:type="dcterms:W3CDTF">2004-12-29T02:28:16Z</dcterms:created>
  <dcterms:modified xsi:type="dcterms:W3CDTF">2014-03-28T09:43:41Z</dcterms:modified>
  <cp:category/>
  <cp:version/>
  <cp:contentType/>
  <cp:contentStatus/>
</cp:coreProperties>
</file>