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120" activeTab="0"/>
  </bookViews>
  <sheets>
    <sheet name="決算状況" sheetId="1" r:id="rId1"/>
  </sheets>
  <definedNames>
    <definedName name="_xlnm.Print_Area" localSheetId="0">'決算状況'!$A$1:$AS$35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<sst xmlns="http://schemas.openxmlformats.org/spreadsheetml/2006/main" count="97" uniqueCount="82">
  <si>
    <t>田布施町</t>
  </si>
  <si>
    <t>県　　　　計</t>
  </si>
  <si>
    <t>市　　　　計</t>
  </si>
  <si>
    <t>区　　分</t>
  </si>
  <si>
    <t xml:space="preserve">  都道府県に</t>
  </si>
  <si>
    <t xml:space="preserve">  同級他団体に</t>
  </si>
  <si>
    <t xml:space="preserve">  一部事務組合</t>
  </si>
  <si>
    <t xml:space="preserve">  普通建設</t>
  </si>
  <si>
    <t xml:space="preserve">  国直轄事業</t>
  </si>
  <si>
    <t xml:space="preserve">  県営事業</t>
  </si>
  <si>
    <t xml:space="preserve">  同級他団体施</t>
  </si>
  <si>
    <t xml:space="preserve">  災害復旧</t>
  </si>
  <si>
    <t xml:space="preserve">  前年度繰上</t>
  </si>
  <si>
    <t>歳計剰余金又は</t>
  </si>
  <si>
    <t>六　</t>
  </si>
  <si>
    <t>(1)補助事業費</t>
  </si>
  <si>
    <t>(2)単独事業費</t>
  </si>
  <si>
    <t>七　</t>
  </si>
  <si>
    <t xml:space="preserve">十四  </t>
  </si>
  <si>
    <t>歳入振替項目</t>
  </si>
  <si>
    <t>翌年度歳入繰上</t>
  </si>
  <si>
    <t>うち職員給</t>
  </si>
  <si>
    <t xml:space="preserve">  対するもの</t>
  </si>
  <si>
    <t xml:space="preserve">  に対するもの</t>
  </si>
  <si>
    <t xml:space="preserve">  事業費</t>
  </si>
  <si>
    <t xml:space="preserve">  負担金</t>
  </si>
  <si>
    <t xml:space="preserve">  行事業負担金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</si>
  <si>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</si>
  <si>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</si>
  <si>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</si>
  <si>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</si>
  <si>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</si>
  <si>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</si>
  <si>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</si>
  <si>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</si>
  <si>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</si>
  <si>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</si>
  <si>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</si>
  <si>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</si>
  <si>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</si>
  <si>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</si>
  <si>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</si>
  <si>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</si>
  <si>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</si>
  <si>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</si>
  <si>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</si>
  <si>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</si>
  <si>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</si>
  <si>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</si>
  <si>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</si>
  <si>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</si>
  <si>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 xml:space="preserve">  そ の 他 に</t>
  </si>
  <si>
    <t xml:space="preserve">  失業対策</t>
  </si>
  <si>
    <t xml:space="preserve">  投資及び</t>
  </si>
  <si>
    <t>一　人件費</t>
  </si>
  <si>
    <t>二　物件費</t>
  </si>
  <si>
    <t>三　維持補修費</t>
  </si>
  <si>
    <t>四　扶助費</t>
  </si>
  <si>
    <t>五　補助費等</t>
  </si>
  <si>
    <t>八　</t>
  </si>
  <si>
    <t>九　公債費</t>
  </si>
  <si>
    <t>十　積立金</t>
  </si>
  <si>
    <t xml:space="preserve">十一 </t>
  </si>
  <si>
    <t>十二　 貸付金</t>
  </si>
  <si>
    <t>十三　 繰出金</t>
  </si>
  <si>
    <t xml:space="preserve">  出資金</t>
  </si>
  <si>
    <t xml:space="preserve">  充用金</t>
  </si>
  <si>
    <t>（単位 千円）</t>
  </si>
  <si>
    <t>1 国に対するもの</t>
  </si>
  <si>
    <t>1 補助事業費</t>
  </si>
  <si>
    <t>2 単独事業費</t>
  </si>
  <si>
    <t>6 受託事業費</t>
  </si>
  <si>
    <t>5 受託事業費</t>
  </si>
  <si>
    <t>合　計</t>
  </si>
  <si>
    <t>一般財源</t>
  </si>
  <si>
    <t>第２－１１表　性質別歳出内訳（13表関係）－充当一般財源等－</t>
  </si>
  <si>
    <t>2</t>
  </si>
  <si>
    <t>3</t>
  </si>
  <si>
    <t>4</t>
  </si>
  <si>
    <t>5</t>
  </si>
  <si>
    <t>5</t>
  </si>
  <si>
    <t>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</si>
</sst>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4" xfId="0" applyFont="1" applyBorder="1" applyAlignment="1" quotePrefix="1">
      <alignment horizontal="left" vertical="center" shrinkToFit="1"/>
    </xf>
    <xf numFmtId="0" fontId="5" fillId="0" borderId="15" xfId="0" applyFont="1" applyBorder="1" applyAlignment="1" quotePrefix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 quotePrefix="1">
      <alignment horizontal="left" vertical="center" shrinkToFit="1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5" fillId="0" borderId="13" xfId="0" applyFont="1" applyBorder="1" applyAlignment="1">
      <alignment horizontal="left"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8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shrinkToFit="1"/>
    </xf>
    <xf numFmtId="0" fontId="5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top" shrinkToFit="1"/>
    </xf>
    <xf numFmtId="0" fontId="5" fillId="0" borderId="24" xfId="0" applyFont="1" applyBorder="1" applyAlignment="1">
      <alignment vertical="center" shrinkToFit="1"/>
    </xf>
    <xf numFmtId="14" fontId="5" fillId="0" borderId="30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32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832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132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132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332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432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332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732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832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393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332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732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832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393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6" name="Line 74"/>
        <xdr:cNvSpPr>
          <a:spLocks/>
        </xdr:cNvSpPr>
      </xdr:nvSpPr>
      <xdr:spPr>
        <a:xfrm flipH="1" flipV="1">
          <a:off x="2332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75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8" name="Line 76"/>
        <xdr:cNvSpPr>
          <a:spLocks/>
        </xdr:cNvSpPr>
      </xdr:nvSpPr>
      <xdr:spPr>
        <a:xfrm flipH="1" flipV="1">
          <a:off x="1732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9" name="Line 77"/>
        <xdr:cNvSpPr>
          <a:spLocks/>
        </xdr:cNvSpPr>
      </xdr:nvSpPr>
      <xdr:spPr>
        <a:xfrm flipH="1" flipV="1"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0" name="Line 80"/>
        <xdr:cNvSpPr>
          <a:spLocks/>
        </xdr:cNvSpPr>
      </xdr:nvSpPr>
      <xdr:spPr>
        <a:xfrm flipH="1" flipV="1"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1" name="Line 88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2" name="Line 100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3" name="Line 101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4" name="Line 113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5" name="Line 125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6" name="Line 134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7" name="Line 150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S40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375" style="1" customWidth="1"/>
    <col min="4" max="4" width="1.625" style="1" customWidth="1"/>
    <col min="5" max="45" width="13.125" style="22" customWidth="1"/>
    <col min="46" max="46" width="9.00390625" style="22" customWidth="1"/>
    <col min="47" max="47" width="11.625" style="22" bestFit="1" customWidth="1"/>
    <col min="48" max="48" width="13.875" style="22" bestFit="1" customWidth="1"/>
    <col min="49" max="16384" width="9.00390625" style="22" customWidth="1"/>
  </cols>
  <sheetData>
    <row r="1" spans="1:5" s="1" customFormat="1" ht="17.25" customHeight="1">
      <c r="A1" s="20"/>
      <c r="B1" s="20"/>
      <c r="C1" s="20"/>
      <c r="E1" s="42" t="s">
        <v>75</v>
      </c>
    </row>
    <row r="2" spans="1:45" s="1" customFormat="1" ht="22.5" customHeight="1" thickBot="1">
      <c r="A2" s="20"/>
      <c r="B2" s="20"/>
      <c r="C2" s="20"/>
      <c r="AB2" s="17"/>
      <c r="AS2" s="43" t="s">
        <v>67</v>
      </c>
    </row>
    <row r="3" spans="1:45" s="6" customFormat="1" ht="15" customHeight="1">
      <c r="A3" s="44"/>
      <c r="B3" s="45"/>
      <c r="C3" s="46"/>
      <c r="D3" s="5"/>
      <c r="E3" s="24"/>
      <c r="F3" s="25"/>
      <c r="G3" s="26"/>
      <c r="H3" s="26"/>
      <c r="I3" s="26"/>
      <c r="J3" s="25"/>
      <c r="K3" s="25"/>
      <c r="L3" s="26"/>
      <c r="M3" s="27"/>
      <c r="N3" s="26"/>
      <c r="O3" s="27"/>
      <c r="P3" s="26"/>
      <c r="Q3" s="25"/>
      <c r="R3" s="26"/>
      <c r="S3" s="26"/>
      <c r="T3" s="26"/>
      <c r="U3" s="28"/>
      <c r="V3" s="26"/>
      <c r="W3" s="25"/>
      <c r="X3" s="26"/>
      <c r="Y3" s="26"/>
      <c r="Z3" s="26"/>
      <c r="AA3" s="24"/>
      <c r="AB3" s="26"/>
      <c r="AC3" s="25"/>
      <c r="AD3" s="26"/>
      <c r="AE3" s="26"/>
      <c r="AF3" s="26"/>
      <c r="AG3" s="26"/>
      <c r="AH3" s="26"/>
      <c r="AI3" s="24"/>
      <c r="AJ3" s="26"/>
      <c r="AK3" s="27"/>
      <c r="AL3" s="26"/>
      <c r="AM3" s="26"/>
      <c r="AN3" s="26"/>
      <c r="AO3" s="25"/>
      <c r="AP3" s="26"/>
      <c r="AQ3" s="26"/>
      <c r="AR3" s="26"/>
      <c r="AS3" s="29"/>
    </row>
    <row r="4" spans="1:45" s="6" customFormat="1" ht="15" customHeight="1">
      <c r="A4" s="47"/>
      <c r="B4" s="48"/>
      <c r="C4" s="49" t="s">
        <v>3</v>
      </c>
      <c r="D4" s="7"/>
      <c r="E4" s="10"/>
      <c r="F4" s="30"/>
      <c r="G4" s="11"/>
      <c r="H4" s="11"/>
      <c r="I4" s="11"/>
      <c r="J4" s="9"/>
      <c r="K4" s="9"/>
      <c r="L4" s="11" t="s">
        <v>4</v>
      </c>
      <c r="M4" s="12" t="s">
        <v>5</v>
      </c>
      <c r="N4" s="11" t="s">
        <v>6</v>
      </c>
      <c r="O4" s="12" t="s">
        <v>51</v>
      </c>
      <c r="P4" s="11" t="s">
        <v>7</v>
      </c>
      <c r="Q4" s="9"/>
      <c r="R4" s="11"/>
      <c r="S4" s="11" t="s">
        <v>8</v>
      </c>
      <c r="T4" s="11" t="s">
        <v>9</v>
      </c>
      <c r="U4" s="11" t="s">
        <v>10</v>
      </c>
      <c r="V4" s="11"/>
      <c r="W4" s="9"/>
      <c r="X4" s="11"/>
      <c r="Y4" s="11" t="s">
        <v>11</v>
      </c>
      <c r="Z4" s="11"/>
      <c r="AA4" s="10"/>
      <c r="AB4" s="11" t="s">
        <v>9</v>
      </c>
      <c r="AC4" s="9" t="s">
        <v>10</v>
      </c>
      <c r="AD4" s="11"/>
      <c r="AE4" s="11"/>
      <c r="AF4" s="11"/>
      <c r="AG4" s="11" t="s">
        <v>52</v>
      </c>
      <c r="AH4" s="11"/>
      <c r="AI4" s="10"/>
      <c r="AJ4" s="11"/>
      <c r="AK4" s="12"/>
      <c r="AL4" s="11" t="s">
        <v>53</v>
      </c>
      <c r="AM4" s="11"/>
      <c r="AN4" s="11"/>
      <c r="AO4" s="9" t="s">
        <v>12</v>
      </c>
      <c r="AP4" s="11"/>
      <c r="AQ4" s="11"/>
      <c r="AR4" s="11" t="s">
        <v>13</v>
      </c>
      <c r="AS4" s="15"/>
    </row>
    <row r="5" spans="1:45" s="16" customFormat="1" ht="15" customHeight="1">
      <c r="A5" s="50"/>
      <c r="B5" s="10"/>
      <c r="C5" s="10"/>
      <c r="D5" s="9"/>
      <c r="E5" s="10" t="s">
        <v>54</v>
      </c>
      <c r="F5" s="11"/>
      <c r="G5" s="11" t="s">
        <v>55</v>
      </c>
      <c r="H5" s="11" t="s">
        <v>56</v>
      </c>
      <c r="I5" s="11" t="s">
        <v>57</v>
      </c>
      <c r="J5" s="9" t="s">
        <v>58</v>
      </c>
      <c r="K5" s="9" t="s">
        <v>68</v>
      </c>
      <c r="L5" s="13" t="s">
        <v>76</v>
      </c>
      <c r="M5" s="13" t="s">
        <v>77</v>
      </c>
      <c r="N5" s="13" t="s">
        <v>78</v>
      </c>
      <c r="O5" s="14" t="s">
        <v>79</v>
      </c>
      <c r="P5" s="11" t="s">
        <v>14</v>
      </c>
      <c r="Q5" s="9" t="s">
        <v>69</v>
      </c>
      <c r="R5" s="11" t="s">
        <v>70</v>
      </c>
      <c r="S5" s="11">
        <v>3</v>
      </c>
      <c r="T5" s="11">
        <v>4</v>
      </c>
      <c r="U5" s="13" t="s">
        <v>80</v>
      </c>
      <c r="V5" s="11" t="s">
        <v>71</v>
      </c>
      <c r="W5" s="9" t="s">
        <v>15</v>
      </c>
      <c r="X5" s="11" t="s">
        <v>16</v>
      </c>
      <c r="Y5" s="11" t="s">
        <v>17</v>
      </c>
      <c r="Z5" s="11" t="s">
        <v>69</v>
      </c>
      <c r="AA5" s="10" t="s">
        <v>70</v>
      </c>
      <c r="AB5" s="11">
        <v>3</v>
      </c>
      <c r="AC5" s="23" t="s">
        <v>81</v>
      </c>
      <c r="AD5" s="11" t="s">
        <v>72</v>
      </c>
      <c r="AE5" s="11" t="s">
        <v>15</v>
      </c>
      <c r="AF5" s="11" t="s">
        <v>16</v>
      </c>
      <c r="AG5" s="11" t="s">
        <v>59</v>
      </c>
      <c r="AH5" s="11" t="s">
        <v>69</v>
      </c>
      <c r="AI5" s="9" t="s">
        <v>70</v>
      </c>
      <c r="AJ5" s="11" t="s">
        <v>60</v>
      </c>
      <c r="AK5" s="12" t="s">
        <v>61</v>
      </c>
      <c r="AL5" s="11" t="s">
        <v>62</v>
      </c>
      <c r="AM5" s="11" t="s">
        <v>63</v>
      </c>
      <c r="AN5" s="11" t="s">
        <v>64</v>
      </c>
      <c r="AO5" s="9" t="s">
        <v>18</v>
      </c>
      <c r="AP5" s="51" t="s">
        <v>73</v>
      </c>
      <c r="AQ5" s="11" t="s">
        <v>19</v>
      </c>
      <c r="AR5" s="11" t="s">
        <v>20</v>
      </c>
      <c r="AS5" s="52" t="s">
        <v>74</v>
      </c>
    </row>
    <row r="6" spans="1:45" s="6" customFormat="1" ht="15" customHeight="1">
      <c r="A6" s="67" t="s">
        <v>49</v>
      </c>
      <c r="B6" s="68"/>
      <c r="C6" s="68"/>
      <c r="D6" s="7"/>
      <c r="E6" s="10"/>
      <c r="F6" s="11" t="s">
        <v>21</v>
      </c>
      <c r="G6" s="11"/>
      <c r="H6" s="11"/>
      <c r="I6" s="11"/>
      <c r="J6" s="9"/>
      <c r="K6" s="9"/>
      <c r="L6" s="11" t="s">
        <v>22</v>
      </c>
      <c r="M6" s="12" t="s">
        <v>22</v>
      </c>
      <c r="N6" s="11" t="s">
        <v>23</v>
      </c>
      <c r="O6" s="12" t="s">
        <v>22</v>
      </c>
      <c r="P6" s="11" t="s">
        <v>24</v>
      </c>
      <c r="Q6" s="9"/>
      <c r="R6" s="11"/>
      <c r="S6" s="11" t="s">
        <v>25</v>
      </c>
      <c r="T6" s="11" t="s">
        <v>25</v>
      </c>
      <c r="U6" s="11" t="s">
        <v>26</v>
      </c>
      <c r="V6" s="11"/>
      <c r="W6" s="9"/>
      <c r="X6" s="11"/>
      <c r="Y6" s="11" t="s">
        <v>24</v>
      </c>
      <c r="Z6" s="11"/>
      <c r="AA6" s="10"/>
      <c r="AB6" s="11" t="s">
        <v>25</v>
      </c>
      <c r="AC6" s="9" t="s">
        <v>26</v>
      </c>
      <c r="AD6" s="11"/>
      <c r="AE6" s="11"/>
      <c r="AF6" s="11"/>
      <c r="AG6" s="11" t="s">
        <v>24</v>
      </c>
      <c r="AH6" s="11"/>
      <c r="AI6" s="10"/>
      <c r="AJ6" s="11"/>
      <c r="AK6" s="12"/>
      <c r="AL6" s="11" t="s">
        <v>65</v>
      </c>
      <c r="AM6" s="11"/>
      <c r="AN6" s="11"/>
      <c r="AO6" s="9" t="s">
        <v>66</v>
      </c>
      <c r="AP6" s="11"/>
      <c r="AQ6" s="11"/>
      <c r="AR6" s="11" t="s">
        <v>27</v>
      </c>
      <c r="AS6" s="15"/>
    </row>
    <row r="7" spans="1:45" s="6" customFormat="1" ht="15" customHeight="1">
      <c r="A7" s="53"/>
      <c r="B7" s="54"/>
      <c r="C7" s="54"/>
      <c r="D7" s="8"/>
      <c r="E7" s="31"/>
      <c r="F7" s="32"/>
      <c r="G7" s="32"/>
      <c r="H7" s="32"/>
      <c r="I7" s="32"/>
      <c r="J7" s="32"/>
      <c r="K7" s="33"/>
      <c r="L7" s="32"/>
      <c r="M7" s="31"/>
      <c r="N7" s="32"/>
      <c r="O7" s="31"/>
      <c r="P7" s="32"/>
      <c r="Q7" s="33"/>
      <c r="R7" s="32"/>
      <c r="S7" s="32"/>
      <c r="T7" s="32"/>
      <c r="U7" s="34"/>
      <c r="V7" s="32"/>
      <c r="W7" s="33"/>
      <c r="X7" s="32"/>
      <c r="Y7" s="32"/>
      <c r="Z7" s="32"/>
      <c r="AA7" s="32"/>
      <c r="AB7" s="32"/>
      <c r="AC7" s="33"/>
      <c r="AD7" s="32"/>
      <c r="AE7" s="32"/>
      <c r="AF7" s="32"/>
      <c r="AG7" s="32"/>
      <c r="AH7" s="32"/>
      <c r="AI7" s="35"/>
      <c r="AJ7" s="32"/>
      <c r="AK7" s="31"/>
      <c r="AL7" s="32"/>
      <c r="AM7" s="32"/>
      <c r="AN7" s="32"/>
      <c r="AO7" s="33"/>
      <c r="AP7" s="32"/>
      <c r="AQ7" s="32"/>
      <c r="AR7" s="32"/>
      <c r="AS7" s="36"/>
    </row>
    <row r="8" spans="1:45" ht="15" customHeight="1">
      <c r="A8" s="18"/>
      <c r="B8" s="19"/>
      <c r="C8" s="20"/>
      <c r="D8" s="21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7"/>
    </row>
    <row r="9" spans="1:45" ht="15" customHeight="1">
      <c r="A9" s="58" t="s">
        <v>1</v>
      </c>
      <c r="B9" s="59"/>
      <c r="C9" s="59"/>
      <c r="D9" s="2"/>
      <c r="E9" s="37">
        <f aca="true" t="shared" si="0" ref="E9:AS9">E25+E34</f>
        <v>97939467</v>
      </c>
      <c r="F9" s="37">
        <f t="shared" si="0"/>
        <v>61711823</v>
      </c>
      <c r="G9" s="37">
        <f t="shared" si="0"/>
        <v>49241867</v>
      </c>
      <c r="H9" s="37">
        <f t="shared" si="0"/>
        <v>4633176</v>
      </c>
      <c r="I9" s="37">
        <f t="shared" si="0"/>
        <v>36127508</v>
      </c>
      <c r="J9" s="37">
        <f t="shared" si="0"/>
        <v>51113041</v>
      </c>
      <c r="K9" s="37">
        <f t="shared" si="0"/>
        <v>871551</v>
      </c>
      <c r="L9" s="37">
        <f t="shared" si="0"/>
        <v>1498451</v>
      </c>
      <c r="M9" s="37">
        <f t="shared" si="0"/>
        <v>182570</v>
      </c>
      <c r="N9" s="37">
        <f t="shared" si="0"/>
        <v>11816613</v>
      </c>
      <c r="O9" s="37">
        <f t="shared" si="0"/>
        <v>36743856</v>
      </c>
      <c r="P9" s="37">
        <f t="shared" si="0"/>
        <v>22719954</v>
      </c>
      <c r="Q9" s="37">
        <f t="shared" si="0"/>
        <v>2308552</v>
      </c>
      <c r="R9" s="37">
        <f t="shared" si="0"/>
        <v>19511738</v>
      </c>
      <c r="S9" s="37">
        <f t="shared" si="0"/>
        <v>36233</v>
      </c>
      <c r="T9" s="37">
        <f t="shared" si="0"/>
        <v>860880</v>
      </c>
      <c r="U9" s="37">
        <f t="shared" si="0"/>
        <v>1937</v>
      </c>
      <c r="V9" s="37">
        <f t="shared" si="0"/>
        <v>614</v>
      </c>
      <c r="W9" s="37">
        <f t="shared" si="0"/>
        <v>613</v>
      </c>
      <c r="X9" s="37">
        <f t="shared" si="0"/>
        <v>1</v>
      </c>
      <c r="Y9" s="37">
        <f t="shared" si="0"/>
        <v>369365</v>
      </c>
      <c r="Z9" s="37">
        <f t="shared" si="0"/>
        <v>77377</v>
      </c>
      <c r="AA9" s="37">
        <f t="shared" si="0"/>
        <v>291988</v>
      </c>
      <c r="AB9" s="37">
        <f t="shared" si="0"/>
        <v>0</v>
      </c>
      <c r="AC9" s="37">
        <f t="shared" si="0"/>
        <v>0</v>
      </c>
      <c r="AD9" s="37">
        <f t="shared" si="0"/>
        <v>0</v>
      </c>
      <c r="AE9" s="37">
        <f t="shared" si="0"/>
        <v>0</v>
      </c>
      <c r="AF9" s="37">
        <f t="shared" si="0"/>
        <v>0</v>
      </c>
      <c r="AG9" s="37">
        <f t="shared" si="0"/>
        <v>0</v>
      </c>
      <c r="AH9" s="37">
        <f t="shared" si="0"/>
        <v>0</v>
      </c>
      <c r="AI9" s="37">
        <f t="shared" si="0"/>
        <v>0</v>
      </c>
      <c r="AJ9" s="37">
        <f t="shared" si="0"/>
        <v>76381780</v>
      </c>
      <c r="AK9" s="37">
        <f t="shared" si="0"/>
        <v>13590271</v>
      </c>
      <c r="AL9" s="37">
        <f t="shared" si="0"/>
        <v>1529117</v>
      </c>
      <c r="AM9" s="37">
        <f t="shared" si="0"/>
        <v>16004</v>
      </c>
      <c r="AN9" s="37">
        <f t="shared" si="0"/>
        <v>57466039</v>
      </c>
      <c r="AO9" s="37">
        <f t="shared" si="0"/>
        <v>0</v>
      </c>
      <c r="AP9" s="37">
        <f t="shared" si="0"/>
        <v>411127589</v>
      </c>
      <c r="AQ9" s="37">
        <f t="shared" si="0"/>
        <v>-60756569</v>
      </c>
      <c r="AR9" s="37">
        <f t="shared" si="0"/>
        <v>19078364</v>
      </c>
      <c r="AS9" s="38">
        <f t="shared" si="0"/>
        <v>369449384</v>
      </c>
    </row>
    <row r="10" spans="1:45" ht="15" customHeight="1">
      <c r="A10" s="60"/>
      <c r="B10" s="61"/>
      <c r="C10" s="61"/>
      <c r="D10" s="3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</row>
    <row r="11" spans="1:45" ht="26.25" customHeight="1">
      <c r="A11" s="60">
        <v>1</v>
      </c>
      <c r="B11" s="61"/>
      <c r="C11" s="62" t="s">
        <v>28</v>
      </c>
      <c r="D11" s="3"/>
      <c r="E11" s="37">
        <v>19807002</v>
      </c>
      <c r="F11" s="37">
        <v>12865188</v>
      </c>
      <c r="G11" s="37">
        <v>8041444</v>
      </c>
      <c r="H11" s="37">
        <v>1107015</v>
      </c>
      <c r="I11" s="37">
        <v>8589519</v>
      </c>
      <c r="J11" s="37">
        <v>8120949</v>
      </c>
      <c r="K11" s="37">
        <v>172683</v>
      </c>
      <c r="L11" s="37">
        <v>187522</v>
      </c>
      <c r="M11" s="37">
        <v>0</v>
      </c>
      <c r="N11" s="37">
        <v>567378</v>
      </c>
      <c r="O11" s="37">
        <v>7193366</v>
      </c>
      <c r="P11" s="37">
        <v>2973608</v>
      </c>
      <c r="Q11" s="37">
        <v>335129</v>
      </c>
      <c r="R11" s="37">
        <v>2481315</v>
      </c>
      <c r="S11" s="37">
        <v>36233</v>
      </c>
      <c r="T11" s="37">
        <v>120931</v>
      </c>
      <c r="U11" s="37">
        <v>0</v>
      </c>
      <c r="V11" s="37">
        <v>0</v>
      </c>
      <c r="W11" s="37">
        <v>0</v>
      </c>
      <c r="X11" s="37">
        <v>0</v>
      </c>
      <c r="Y11" s="37">
        <v>50680</v>
      </c>
      <c r="Z11" s="37">
        <v>49215</v>
      </c>
      <c r="AA11" s="37">
        <v>1465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15935207</v>
      </c>
      <c r="AK11" s="37">
        <v>1361000</v>
      </c>
      <c r="AL11" s="37">
        <v>228031</v>
      </c>
      <c r="AM11" s="37">
        <v>0</v>
      </c>
      <c r="AN11" s="37">
        <v>9981511</v>
      </c>
      <c r="AO11" s="37">
        <v>0</v>
      </c>
      <c r="AP11" s="37">
        <v>76195966</v>
      </c>
      <c r="AQ11" s="37">
        <v>-12633080</v>
      </c>
      <c r="AR11" s="37">
        <v>3836776</v>
      </c>
      <c r="AS11" s="38">
        <v>67399662</v>
      </c>
    </row>
    <row r="12" spans="1:45" ht="26.25" customHeight="1">
      <c r="A12" s="60">
        <v>2</v>
      </c>
      <c r="B12" s="61"/>
      <c r="C12" s="62" t="s">
        <v>29</v>
      </c>
      <c r="D12" s="3"/>
      <c r="E12" s="37">
        <v>9077742</v>
      </c>
      <c r="F12" s="37">
        <v>5405222</v>
      </c>
      <c r="G12" s="37">
        <v>3749989</v>
      </c>
      <c r="H12" s="37">
        <v>364839</v>
      </c>
      <c r="I12" s="37">
        <v>4577916</v>
      </c>
      <c r="J12" s="37">
        <v>7096489</v>
      </c>
      <c r="K12" s="37">
        <v>61431</v>
      </c>
      <c r="L12" s="37">
        <v>178009</v>
      </c>
      <c r="M12" s="37">
        <v>18025</v>
      </c>
      <c r="N12" s="37">
        <v>1849161</v>
      </c>
      <c r="O12" s="37">
        <v>4989863</v>
      </c>
      <c r="P12" s="37">
        <v>1544559</v>
      </c>
      <c r="Q12" s="37">
        <v>161065</v>
      </c>
      <c r="R12" s="37">
        <v>1357023</v>
      </c>
      <c r="S12" s="37">
        <v>0</v>
      </c>
      <c r="T12" s="37">
        <v>26471</v>
      </c>
      <c r="U12" s="37">
        <v>0</v>
      </c>
      <c r="V12" s="37">
        <v>0</v>
      </c>
      <c r="W12" s="37">
        <v>0</v>
      </c>
      <c r="X12" s="37">
        <v>0</v>
      </c>
      <c r="Y12" s="37">
        <v>6216</v>
      </c>
      <c r="Z12" s="37">
        <v>139</v>
      </c>
      <c r="AA12" s="37">
        <v>6077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8563174</v>
      </c>
      <c r="AK12" s="37">
        <v>1315564</v>
      </c>
      <c r="AL12" s="37">
        <v>0</v>
      </c>
      <c r="AM12" s="37">
        <v>0</v>
      </c>
      <c r="AN12" s="37">
        <v>5497340</v>
      </c>
      <c r="AO12" s="37">
        <v>0</v>
      </c>
      <c r="AP12" s="37">
        <v>41793828</v>
      </c>
      <c r="AQ12" s="37">
        <v>-6378822</v>
      </c>
      <c r="AR12" s="37">
        <v>1667873</v>
      </c>
      <c r="AS12" s="38">
        <v>37082879</v>
      </c>
    </row>
    <row r="13" spans="1:45" ht="26.25" customHeight="1">
      <c r="A13" s="60">
        <v>3</v>
      </c>
      <c r="B13" s="61"/>
      <c r="C13" s="62" t="s">
        <v>30</v>
      </c>
      <c r="D13" s="3"/>
      <c r="E13" s="37">
        <v>12080490</v>
      </c>
      <c r="F13" s="37">
        <v>8251770</v>
      </c>
      <c r="G13" s="37">
        <v>6865346</v>
      </c>
      <c r="H13" s="37">
        <v>575987</v>
      </c>
      <c r="I13" s="37">
        <v>4145059</v>
      </c>
      <c r="J13" s="37">
        <v>5187288</v>
      </c>
      <c r="K13" s="37">
        <v>133121</v>
      </c>
      <c r="L13" s="37">
        <v>129822</v>
      </c>
      <c r="M13" s="37">
        <v>98270</v>
      </c>
      <c r="N13" s="37">
        <v>207562</v>
      </c>
      <c r="O13" s="37">
        <v>4618513</v>
      </c>
      <c r="P13" s="37">
        <v>4004477</v>
      </c>
      <c r="Q13" s="37">
        <v>315326</v>
      </c>
      <c r="R13" s="37">
        <v>3545301</v>
      </c>
      <c r="S13" s="37">
        <v>0</v>
      </c>
      <c r="T13" s="37">
        <v>143237</v>
      </c>
      <c r="U13" s="37">
        <v>0</v>
      </c>
      <c r="V13" s="37">
        <v>613</v>
      </c>
      <c r="W13" s="37">
        <v>613</v>
      </c>
      <c r="X13" s="37">
        <v>0</v>
      </c>
      <c r="Y13" s="37">
        <v>8467</v>
      </c>
      <c r="Z13" s="37">
        <v>75</v>
      </c>
      <c r="AA13" s="37">
        <v>8392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9580992</v>
      </c>
      <c r="AK13" s="37">
        <v>366033</v>
      </c>
      <c r="AL13" s="37">
        <v>334238</v>
      </c>
      <c r="AM13" s="37">
        <v>1304</v>
      </c>
      <c r="AN13" s="37">
        <v>6588153</v>
      </c>
      <c r="AO13" s="37">
        <v>0</v>
      </c>
      <c r="AP13" s="37">
        <v>49737834</v>
      </c>
      <c r="AQ13" s="37">
        <v>-5146117</v>
      </c>
      <c r="AR13" s="37">
        <v>998828</v>
      </c>
      <c r="AS13" s="38">
        <v>45590545</v>
      </c>
    </row>
    <row r="14" spans="1:45" ht="26.25" customHeight="1">
      <c r="A14" s="60">
        <v>4</v>
      </c>
      <c r="B14" s="61"/>
      <c r="C14" s="62" t="s">
        <v>31</v>
      </c>
      <c r="D14" s="3"/>
      <c r="E14" s="37">
        <v>5425618</v>
      </c>
      <c r="F14" s="37">
        <v>3615998</v>
      </c>
      <c r="G14" s="37">
        <v>2343198</v>
      </c>
      <c r="H14" s="37">
        <v>90008</v>
      </c>
      <c r="I14" s="37">
        <v>1471505</v>
      </c>
      <c r="J14" s="37">
        <v>1748105</v>
      </c>
      <c r="K14" s="37">
        <v>35695</v>
      </c>
      <c r="L14" s="37">
        <v>113532</v>
      </c>
      <c r="M14" s="37">
        <v>17500</v>
      </c>
      <c r="N14" s="37">
        <v>33528</v>
      </c>
      <c r="O14" s="37">
        <v>1547850</v>
      </c>
      <c r="P14" s="37">
        <v>1528162</v>
      </c>
      <c r="Q14" s="37">
        <v>153520</v>
      </c>
      <c r="R14" s="37">
        <v>1251786</v>
      </c>
      <c r="S14" s="37">
        <v>0</v>
      </c>
      <c r="T14" s="37">
        <v>122856</v>
      </c>
      <c r="U14" s="37">
        <v>0</v>
      </c>
      <c r="V14" s="37">
        <v>0</v>
      </c>
      <c r="W14" s="37">
        <v>0</v>
      </c>
      <c r="X14" s="37">
        <v>0</v>
      </c>
      <c r="Y14" s="37">
        <v>4023</v>
      </c>
      <c r="Z14" s="37">
        <v>0</v>
      </c>
      <c r="AA14" s="37">
        <v>4023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4849579</v>
      </c>
      <c r="AK14" s="37">
        <v>840381</v>
      </c>
      <c r="AL14" s="37">
        <v>1763</v>
      </c>
      <c r="AM14" s="37">
        <v>0</v>
      </c>
      <c r="AN14" s="37">
        <v>3703114</v>
      </c>
      <c r="AO14" s="37">
        <v>0</v>
      </c>
      <c r="AP14" s="37">
        <v>22005456</v>
      </c>
      <c r="AQ14" s="37">
        <v>-1580132</v>
      </c>
      <c r="AR14" s="37">
        <v>944145</v>
      </c>
      <c r="AS14" s="38">
        <v>21369469</v>
      </c>
    </row>
    <row r="15" spans="1:45" ht="26.25" customHeight="1">
      <c r="A15" s="60">
        <v>5</v>
      </c>
      <c r="B15" s="61"/>
      <c r="C15" s="62" t="s">
        <v>32</v>
      </c>
      <c r="D15" s="3"/>
      <c r="E15" s="37">
        <v>6459338</v>
      </c>
      <c r="F15" s="37">
        <v>4028883</v>
      </c>
      <c r="G15" s="37">
        <v>3664302</v>
      </c>
      <c r="H15" s="37">
        <v>484519</v>
      </c>
      <c r="I15" s="37">
        <v>2558756</v>
      </c>
      <c r="J15" s="37">
        <v>2578389</v>
      </c>
      <c r="K15" s="37">
        <v>91609</v>
      </c>
      <c r="L15" s="37">
        <v>97866</v>
      </c>
      <c r="M15" s="37">
        <v>203</v>
      </c>
      <c r="N15" s="37">
        <v>36005</v>
      </c>
      <c r="O15" s="37">
        <v>2352706</v>
      </c>
      <c r="P15" s="37">
        <v>1551499</v>
      </c>
      <c r="Q15" s="37">
        <v>287729</v>
      </c>
      <c r="R15" s="37">
        <v>1190801</v>
      </c>
      <c r="S15" s="37">
        <v>0</v>
      </c>
      <c r="T15" s="37">
        <v>72968</v>
      </c>
      <c r="U15" s="37">
        <v>0</v>
      </c>
      <c r="V15" s="37">
        <v>1</v>
      </c>
      <c r="W15" s="37">
        <v>0</v>
      </c>
      <c r="X15" s="37">
        <v>1</v>
      </c>
      <c r="Y15" s="37">
        <v>11458</v>
      </c>
      <c r="Z15" s="37">
        <v>0</v>
      </c>
      <c r="AA15" s="37">
        <v>11458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3678005</v>
      </c>
      <c r="AK15" s="37">
        <v>880000</v>
      </c>
      <c r="AL15" s="37">
        <v>60299</v>
      </c>
      <c r="AM15" s="37">
        <v>0</v>
      </c>
      <c r="AN15" s="37">
        <v>3076829</v>
      </c>
      <c r="AO15" s="37">
        <v>0</v>
      </c>
      <c r="AP15" s="37">
        <v>25003394</v>
      </c>
      <c r="AQ15" s="37">
        <v>-4076612</v>
      </c>
      <c r="AR15" s="37">
        <v>1566330</v>
      </c>
      <c r="AS15" s="38">
        <v>22493112</v>
      </c>
    </row>
    <row r="16" spans="1:45" ht="26.25" customHeight="1">
      <c r="A16" s="60">
        <v>6</v>
      </c>
      <c r="B16" s="61"/>
      <c r="C16" s="62" t="s">
        <v>33</v>
      </c>
      <c r="D16" s="3"/>
      <c r="E16" s="37">
        <v>3031375</v>
      </c>
      <c r="F16" s="37">
        <v>1676519</v>
      </c>
      <c r="G16" s="37">
        <v>2155709</v>
      </c>
      <c r="H16" s="37">
        <v>95621</v>
      </c>
      <c r="I16" s="37">
        <v>1120656</v>
      </c>
      <c r="J16" s="37">
        <v>1475890</v>
      </c>
      <c r="K16" s="37">
        <v>26352</v>
      </c>
      <c r="L16" s="37">
        <v>47539</v>
      </c>
      <c r="M16" s="37">
        <v>659</v>
      </c>
      <c r="N16" s="37">
        <v>654230</v>
      </c>
      <c r="O16" s="37">
        <v>747110</v>
      </c>
      <c r="P16" s="37">
        <v>1116300</v>
      </c>
      <c r="Q16" s="37">
        <v>59564</v>
      </c>
      <c r="R16" s="37">
        <v>1039185</v>
      </c>
      <c r="S16" s="37">
        <v>0</v>
      </c>
      <c r="T16" s="37">
        <v>17551</v>
      </c>
      <c r="U16" s="37">
        <v>0</v>
      </c>
      <c r="V16" s="37">
        <v>0</v>
      </c>
      <c r="W16" s="37">
        <v>0</v>
      </c>
      <c r="X16" s="37">
        <v>0</v>
      </c>
      <c r="Y16" s="37">
        <v>8399</v>
      </c>
      <c r="Z16" s="37">
        <v>24</v>
      </c>
      <c r="AA16" s="37">
        <v>8375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1476933</v>
      </c>
      <c r="AK16" s="37">
        <v>600260</v>
      </c>
      <c r="AL16" s="37">
        <v>50000</v>
      </c>
      <c r="AM16" s="37">
        <v>35</v>
      </c>
      <c r="AN16" s="37">
        <v>1566072</v>
      </c>
      <c r="AO16" s="37">
        <v>0</v>
      </c>
      <c r="AP16" s="37">
        <v>12697250</v>
      </c>
      <c r="AQ16" s="37">
        <v>-2186218</v>
      </c>
      <c r="AR16" s="37">
        <v>1004324</v>
      </c>
      <c r="AS16" s="38">
        <v>11515356</v>
      </c>
    </row>
    <row r="17" spans="1:45" ht="26.25" customHeight="1">
      <c r="A17" s="60">
        <v>7</v>
      </c>
      <c r="B17" s="61"/>
      <c r="C17" s="62" t="s">
        <v>34</v>
      </c>
      <c r="D17" s="3"/>
      <c r="E17" s="37">
        <v>10026087</v>
      </c>
      <c r="F17" s="37">
        <v>6249246</v>
      </c>
      <c r="G17" s="37">
        <v>4955109</v>
      </c>
      <c r="H17" s="37">
        <v>859125</v>
      </c>
      <c r="I17" s="37">
        <v>3544221</v>
      </c>
      <c r="J17" s="37">
        <v>4960516</v>
      </c>
      <c r="K17" s="37">
        <v>108086</v>
      </c>
      <c r="L17" s="37">
        <v>254189</v>
      </c>
      <c r="M17" s="37">
        <v>6524</v>
      </c>
      <c r="N17" s="37">
        <v>2408006</v>
      </c>
      <c r="O17" s="37">
        <v>2183711</v>
      </c>
      <c r="P17" s="37">
        <v>2839391</v>
      </c>
      <c r="Q17" s="37">
        <v>256246</v>
      </c>
      <c r="R17" s="37">
        <v>2508457</v>
      </c>
      <c r="S17" s="37">
        <v>0</v>
      </c>
      <c r="T17" s="37">
        <v>74688</v>
      </c>
      <c r="U17" s="37">
        <v>0</v>
      </c>
      <c r="V17" s="37">
        <v>0</v>
      </c>
      <c r="W17" s="37">
        <v>0</v>
      </c>
      <c r="X17" s="37">
        <v>0</v>
      </c>
      <c r="Y17" s="37">
        <v>94824</v>
      </c>
      <c r="Z17" s="37">
        <v>630</v>
      </c>
      <c r="AA17" s="37">
        <v>94194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7818183</v>
      </c>
      <c r="AK17" s="37">
        <v>1932973</v>
      </c>
      <c r="AL17" s="37">
        <v>2556</v>
      </c>
      <c r="AM17" s="37">
        <v>1331</v>
      </c>
      <c r="AN17" s="37">
        <v>6973241</v>
      </c>
      <c r="AO17" s="37">
        <v>0</v>
      </c>
      <c r="AP17" s="37">
        <v>44007557</v>
      </c>
      <c r="AQ17" s="37">
        <v>-5963144</v>
      </c>
      <c r="AR17" s="37">
        <v>1406108</v>
      </c>
      <c r="AS17" s="38">
        <v>39450521</v>
      </c>
    </row>
    <row r="18" spans="1:45" ht="26.25" customHeight="1">
      <c r="A18" s="60">
        <v>8</v>
      </c>
      <c r="B18" s="61"/>
      <c r="C18" s="62" t="s">
        <v>35</v>
      </c>
      <c r="D18" s="3"/>
      <c r="E18" s="37">
        <v>3261886</v>
      </c>
      <c r="F18" s="37">
        <v>1970407</v>
      </c>
      <c r="G18" s="37">
        <v>2214897</v>
      </c>
      <c r="H18" s="37">
        <v>132993</v>
      </c>
      <c r="I18" s="37">
        <v>1302970</v>
      </c>
      <c r="J18" s="37">
        <v>3648682</v>
      </c>
      <c r="K18" s="37">
        <v>14874</v>
      </c>
      <c r="L18" s="37">
        <v>94023</v>
      </c>
      <c r="M18" s="37">
        <v>563</v>
      </c>
      <c r="N18" s="37">
        <v>1281600</v>
      </c>
      <c r="O18" s="37">
        <v>2257622</v>
      </c>
      <c r="P18" s="37">
        <v>491178</v>
      </c>
      <c r="Q18" s="37">
        <v>48132</v>
      </c>
      <c r="R18" s="37">
        <v>416051</v>
      </c>
      <c r="S18" s="37">
        <v>0</v>
      </c>
      <c r="T18" s="37">
        <v>26995</v>
      </c>
      <c r="U18" s="37">
        <v>0</v>
      </c>
      <c r="V18" s="37">
        <v>0</v>
      </c>
      <c r="W18" s="37">
        <v>0</v>
      </c>
      <c r="X18" s="37">
        <v>0</v>
      </c>
      <c r="Y18" s="37">
        <v>4738</v>
      </c>
      <c r="Z18" s="37">
        <v>114</v>
      </c>
      <c r="AA18" s="37">
        <v>4624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1858895</v>
      </c>
      <c r="AK18" s="37">
        <v>936219</v>
      </c>
      <c r="AL18" s="37">
        <v>16290</v>
      </c>
      <c r="AM18" s="37">
        <v>0</v>
      </c>
      <c r="AN18" s="37">
        <v>2532966</v>
      </c>
      <c r="AO18" s="37">
        <v>0</v>
      </c>
      <c r="AP18" s="37">
        <v>16401714</v>
      </c>
      <c r="AQ18" s="37">
        <v>-4346976</v>
      </c>
      <c r="AR18" s="37">
        <v>927203</v>
      </c>
      <c r="AS18" s="38">
        <v>12981941</v>
      </c>
    </row>
    <row r="19" spans="1:45" ht="26.25" customHeight="1">
      <c r="A19" s="60">
        <v>9</v>
      </c>
      <c r="B19" s="61"/>
      <c r="C19" s="62" t="s">
        <v>36</v>
      </c>
      <c r="D19" s="3"/>
      <c r="E19" s="37">
        <v>3670309</v>
      </c>
      <c r="F19" s="37">
        <v>2255041</v>
      </c>
      <c r="G19" s="37">
        <v>1583307</v>
      </c>
      <c r="H19" s="37">
        <v>145061</v>
      </c>
      <c r="I19" s="37">
        <v>928902</v>
      </c>
      <c r="J19" s="37">
        <v>1001630</v>
      </c>
      <c r="K19" s="37">
        <v>62113</v>
      </c>
      <c r="L19" s="37">
        <v>36647</v>
      </c>
      <c r="M19" s="37">
        <v>0</v>
      </c>
      <c r="N19" s="37">
        <v>179279</v>
      </c>
      <c r="O19" s="37">
        <v>723591</v>
      </c>
      <c r="P19" s="37">
        <v>954732</v>
      </c>
      <c r="Q19" s="37">
        <v>34650</v>
      </c>
      <c r="R19" s="37">
        <v>863167</v>
      </c>
      <c r="S19" s="37">
        <v>0</v>
      </c>
      <c r="T19" s="37">
        <v>56915</v>
      </c>
      <c r="U19" s="37">
        <v>0</v>
      </c>
      <c r="V19" s="37">
        <v>0</v>
      </c>
      <c r="W19" s="37">
        <v>0</v>
      </c>
      <c r="X19" s="37">
        <v>0</v>
      </c>
      <c r="Y19" s="37">
        <v>3220</v>
      </c>
      <c r="Z19" s="37">
        <v>2009</v>
      </c>
      <c r="AA19" s="37">
        <v>1211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3425963</v>
      </c>
      <c r="AK19" s="37">
        <v>240000</v>
      </c>
      <c r="AL19" s="37">
        <v>141</v>
      </c>
      <c r="AM19" s="37">
        <v>0</v>
      </c>
      <c r="AN19" s="37">
        <v>2390143</v>
      </c>
      <c r="AO19" s="37">
        <v>0</v>
      </c>
      <c r="AP19" s="37">
        <v>14343408</v>
      </c>
      <c r="AQ19" s="37">
        <v>-1161355</v>
      </c>
      <c r="AR19" s="37">
        <v>530767</v>
      </c>
      <c r="AS19" s="38">
        <v>13712820</v>
      </c>
    </row>
    <row r="20" spans="1:45" ht="26.25" customHeight="1">
      <c r="A20" s="60">
        <v>10</v>
      </c>
      <c r="B20" s="61"/>
      <c r="C20" s="62" t="s">
        <v>37</v>
      </c>
      <c r="D20" s="3"/>
      <c r="E20" s="37">
        <v>2440081</v>
      </c>
      <c r="F20" s="37">
        <v>1593183</v>
      </c>
      <c r="G20" s="37">
        <v>1189145</v>
      </c>
      <c r="H20" s="37">
        <v>40392</v>
      </c>
      <c r="I20" s="37">
        <v>928636</v>
      </c>
      <c r="J20" s="37">
        <v>1485966</v>
      </c>
      <c r="K20" s="37">
        <v>6174</v>
      </c>
      <c r="L20" s="37">
        <v>40646</v>
      </c>
      <c r="M20" s="37">
        <v>0</v>
      </c>
      <c r="N20" s="37">
        <v>800900</v>
      </c>
      <c r="O20" s="37">
        <v>638246</v>
      </c>
      <c r="P20" s="37">
        <v>666005</v>
      </c>
      <c r="Q20" s="37">
        <v>112245</v>
      </c>
      <c r="R20" s="37">
        <v>533092</v>
      </c>
      <c r="S20" s="37">
        <v>0</v>
      </c>
      <c r="T20" s="37">
        <v>20668</v>
      </c>
      <c r="U20" s="37">
        <v>0</v>
      </c>
      <c r="V20" s="37">
        <v>0</v>
      </c>
      <c r="W20" s="37">
        <v>0</v>
      </c>
      <c r="X20" s="37">
        <v>0</v>
      </c>
      <c r="Y20" s="37">
        <v>13709</v>
      </c>
      <c r="Z20" s="37">
        <v>8088</v>
      </c>
      <c r="AA20" s="37">
        <v>5621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1995668</v>
      </c>
      <c r="AK20" s="37">
        <v>234458</v>
      </c>
      <c r="AL20" s="37">
        <v>58052</v>
      </c>
      <c r="AM20" s="37">
        <v>0</v>
      </c>
      <c r="AN20" s="37">
        <v>2404106</v>
      </c>
      <c r="AO20" s="37">
        <v>0</v>
      </c>
      <c r="AP20" s="37">
        <v>11456218</v>
      </c>
      <c r="AQ20" s="37">
        <v>-1354558</v>
      </c>
      <c r="AR20" s="37">
        <v>319610</v>
      </c>
      <c r="AS20" s="38">
        <v>10421270</v>
      </c>
    </row>
    <row r="21" spans="1:45" ht="26.25" customHeight="1">
      <c r="A21" s="60">
        <v>11</v>
      </c>
      <c r="B21" s="61"/>
      <c r="C21" s="62" t="s">
        <v>38</v>
      </c>
      <c r="D21" s="3"/>
      <c r="E21" s="37">
        <v>3115784</v>
      </c>
      <c r="F21" s="37">
        <v>1869765</v>
      </c>
      <c r="G21" s="37">
        <v>1423947</v>
      </c>
      <c r="H21" s="37">
        <v>88057</v>
      </c>
      <c r="I21" s="37">
        <v>675190</v>
      </c>
      <c r="J21" s="37">
        <v>2282605</v>
      </c>
      <c r="K21" s="37">
        <v>14919</v>
      </c>
      <c r="L21" s="37">
        <v>39569</v>
      </c>
      <c r="M21" s="37">
        <v>1941</v>
      </c>
      <c r="N21" s="37">
        <v>37310</v>
      </c>
      <c r="O21" s="37">
        <v>2188866</v>
      </c>
      <c r="P21" s="37">
        <v>487044</v>
      </c>
      <c r="Q21" s="37">
        <v>50716</v>
      </c>
      <c r="R21" s="37">
        <v>391128</v>
      </c>
      <c r="S21" s="37">
        <v>0</v>
      </c>
      <c r="T21" s="37">
        <v>45145</v>
      </c>
      <c r="U21" s="37">
        <v>55</v>
      </c>
      <c r="V21" s="37">
        <v>0</v>
      </c>
      <c r="W21" s="37">
        <v>0</v>
      </c>
      <c r="X21" s="37">
        <v>0</v>
      </c>
      <c r="Y21" s="37">
        <v>38161</v>
      </c>
      <c r="Z21" s="37">
        <v>5939</v>
      </c>
      <c r="AA21" s="37">
        <v>32222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1988007</v>
      </c>
      <c r="AK21" s="37">
        <v>649246</v>
      </c>
      <c r="AL21" s="37">
        <v>30000</v>
      </c>
      <c r="AM21" s="37">
        <v>334</v>
      </c>
      <c r="AN21" s="37">
        <v>1271228</v>
      </c>
      <c r="AO21" s="37">
        <v>0</v>
      </c>
      <c r="AP21" s="37">
        <v>12049603</v>
      </c>
      <c r="AQ21" s="37">
        <v>-1708255</v>
      </c>
      <c r="AR21" s="37">
        <v>1111117</v>
      </c>
      <c r="AS21" s="38">
        <v>11452465</v>
      </c>
    </row>
    <row r="22" spans="1:45" ht="26.25" customHeight="1">
      <c r="A22" s="60">
        <v>12</v>
      </c>
      <c r="B22" s="61"/>
      <c r="C22" s="62" t="s">
        <v>39</v>
      </c>
      <c r="D22" s="3"/>
      <c r="E22" s="37">
        <v>10179095</v>
      </c>
      <c r="F22" s="37">
        <v>6303546</v>
      </c>
      <c r="G22" s="37">
        <v>5700409</v>
      </c>
      <c r="H22" s="37">
        <v>394872</v>
      </c>
      <c r="I22" s="37">
        <v>3216584</v>
      </c>
      <c r="J22" s="37">
        <v>5957121</v>
      </c>
      <c r="K22" s="37">
        <v>57330</v>
      </c>
      <c r="L22" s="37">
        <v>119682</v>
      </c>
      <c r="M22" s="37">
        <v>10380</v>
      </c>
      <c r="N22" s="37">
        <v>1343020</v>
      </c>
      <c r="O22" s="37">
        <v>4426709</v>
      </c>
      <c r="P22" s="37">
        <v>1952225</v>
      </c>
      <c r="Q22" s="37">
        <v>331367</v>
      </c>
      <c r="R22" s="37">
        <v>1572413</v>
      </c>
      <c r="S22" s="37">
        <v>0</v>
      </c>
      <c r="T22" s="37">
        <v>48445</v>
      </c>
      <c r="U22" s="37">
        <v>0</v>
      </c>
      <c r="V22" s="37">
        <v>0</v>
      </c>
      <c r="W22" s="37">
        <v>0</v>
      </c>
      <c r="X22" s="37">
        <v>0</v>
      </c>
      <c r="Y22" s="37">
        <v>108088</v>
      </c>
      <c r="Z22" s="37">
        <v>5973</v>
      </c>
      <c r="AA22" s="37">
        <v>102115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6836107</v>
      </c>
      <c r="AK22" s="37">
        <v>1727009</v>
      </c>
      <c r="AL22" s="37">
        <v>690317</v>
      </c>
      <c r="AM22" s="37">
        <v>13000</v>
      </c>
      <c r="AN22" s="37">
        <v>4124336</v>
      </c>
      <c r="AO22" s="37">
        <v>0</v>
      </c>
      <c r="AP22" s="37">
        <v>40899163</v>
      </c>
      <c r="AQ22" s="37">
        <v>-7181773</v>
      </c>
      <c r="AR22" s="37">
        <v>2556846</v>
      </c>
      <c r="AS22" s="38">
        <v>36274236</v>
      </c>
    </row>
    <row r="23" spans="1:45" ht="26.25" customHeight="1">
      <c r="A23" s="60">
        <v>13</v>
      </c>
      <c r="B23" s="61"/>
      <c r="C23" s="48" t="s">
        <v>40</v>
      </c>
      <c r="D23" s="3"/>
      <c r="E23" s="37">
        <v>3630919</v>
      </c>
      <c r="F23" s="37">
        <v>2188499</v>
      </c>
      <c r="G23" s="37">
        <v>2122599</v>
      </c>
      <c r="H23" s="37">
        <v>104593</v>
      </c>
      <c r="I23" s="37">
        <v>1729319</v>
      </c>
      <c r="J23" s="37">
        <v>2285004</v>
      </c>
      <c r="K23" s="37">
        <v>2429</v>
      </c>
      <c r="L23" s="37">
        <v>96453</v>
      </c>
      <c r="M23" s="37">
        <v>11197</v>
      </c>
      <c r="N23" s="37">
        <v>1028462</v>
      </c>
      <c r="O23" s="37">
        <v>1146463</v>
      </c>
      <c r="P23" s="37">
        <v>851894</v>
      </c>
      <c r="Q23" s="37">
        <v>30913</v>
      </c>
      <c r="R23" s="37">
        <v>796009</v>
      </c>
      <c r="S23" s="37">
        <v>0</v>
      </c>
      <c r="T23" s="37">
        <v>24972</v>
      </c>
      <c r="U23" s="37">
        <v>0</v>
      </c>
      <c r="V23" s="37">
        <v>0</v>
      </c>
      <c r="W23" s="37">
        <v>0</v>
      </c>
      <c r="X23" s="37">
        <v>0</v>
      </c>
      <c r="Y23" s="37">
        <v>5083</v>
      </c>
      <c r="Z23" s="37">
        <v>4264</v>
      </c>
      <c r="AA23" s="37">
        <v>819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3591159</v>
      </c>
      <c r="AK23" s="37">
        <v>604444</v>
      </c>
      <c r="AL23" s="37">
        <v>258</v>
      </c>
      <c r="AM23" s="37">
        <v>0</v>
      </c>
      <c r="AN23" s="37">
        <v>2900556</v>
      </c>
      <c r="AO23" s="37">
        <v>0</v>
      </c>
      <c r="AP23" s="37">
        <v>17825828</v>
      </c>
      <c r="AQ23" s="37">
        <v>-2389512</v>
      </c>
      <c r="AR23" s="37">
        <v>479757</v>
      </c>
      <c r="AS23" s="38">
        <v>15916073</v>
      </c>
    </row>
    <row r="24" spans="1:45" ht="15" customHeight="1">
      <c r="A24" s="60"/>
      <c r="B24" s="61"/>
      <c r="C24" s="62"/>
      <c r="D24" s="3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8"/>
    </row>
    <row r="25" spans="1:45" ht="15" customHeight="1">
      <c r="A25" s="58" t="s">
        <v>2</v>
      </c>
      <c r="B25" s="59"/>
      <c r="C25" s="59"/>
      <c r="D25" s="2"/>
      <c r="E25" s="37">
        <f>SUM(E11:E23)</f>
        <v>92205726</v>
      </c>
      <c r="F25" s="37">
        <f aca="true" t="shared" si="1" ref="F25:AS25">SUM(F11:F23)</f>
        <v>58273267</v>
      </c>
      <c r="G25" s="37">
        <f t="shared" si="1"/>
        <v>46009401</v>
      </c>
      <c r="H25" s="37">
        <f t="shared" si="1"/>
        <v>4483082</v>
      </c>
      <c r="I25" s="37">
        <f t="shared" si="1"/>
        <v>34789233</v>
      </c>
      <c r="J25" s="37">
        <f t="shared" si="1"/>
        <v>47828634</v>
      </c>
      <c r="K25" s="37">
        <f t="shared" si="1"/>
        <v>786816</v>
      </c>
      <c r="L25" s="37">
        <f t="shared" si="1"/>
        <v>1435499</v>
      </c>
      <c r="M25" s="37">
        <f t="shared" si="1"/>
        <v>165262</v>
      </c>
      <c r="N25" s="37">
        <f t="shared" si="1"/>
        <v>10426441</v>
      </c>
      <c r="O25" s="37">
        <f t="shared" si="1"/>
        <v>35014616</v>
      </c>
      <c r="P25" s="37">
        <f t="shared" si="1"/>
        <v>20961074</v>
      </c>
      <c r="Q25" s="37">
        <f t="shared" si="1"/>
        <v>2176602</v>
      </c>
      <c r="R25" s="37">
        <f t="shared" si="1"/>
        <v>17945728</v>
      </c>
      <c r="S25" s="37">
        <f t="shared" si="1"/>
        <v>36233</v>
      </c>
      <c r="T25" s="37">
        <f t="shared" si="1"/>
        <v>801842</v>
      </c>
      <c r="U25" s="37">
        <f t="shared" si="1"/>
        <v>55</v>
      </c>
      <c r="V25" s="37">
        <f t="shared" si="1"/>
        <v>614</v>
      </c>
      <c r="W25" s="37">
        <f t="shared" si="1"/>
        <v>613</v>
      </c>
      <c r="X25" s="37">
        <f t="shared" si="1"/>
        <v>1</v>
      </c>
      <c r="Y25" s="37">
        <f t="shared" si="1"/>
        <v>357066</v>
      </c>
      <c r="Z25" s="37">
        <f t="shared" si="1"/>
        <v>76470</v>
      </c>
      <c r="AA25" s="37">
        <f t="shared" si="1"/>
        <v>280596</v>
      </c>
      <c r="AB25" s="37">
        <f t="shared" si="1"/>
        <v>0</v>
      </c>
      <c r="AC25" s="37">
        <f t="shared" si="1"/>
        <v>0</v>
      </c>
      <c r="AD25" s="37">
        <f t="shared" si="1"/>
        <v>0</v>
      </c>
      <c r="AE25" s="37">
        <f t="shared" si="1"/>
        <v>0</v>
      </c>
      <c r="AF25" s="37">
        <f t="shared" si="1"/>
        <v>0</v>
      </c>
      <c r="AG25" s="37">
        <f t="shared" si="1"/>
        <v>0</v>
      </c>
      <c r="AH25" s="37">
        <f t="shared" si="1"/>
        <v>0</v>
      </c>
      <c r="AI25" s="37">
        <f t="shared" si="1"/>
        <v>0</v>
      </c>
      <c r="AJ25" s="37">
        <f t="shared" si="1"/>
        <v>71597872</v>
      </c>
      <c r="AK25" s="37">
        <f t="shared" si="1"/>
        <v>11687587</v>
      </c>
      <c r="AL25" s="37">
        <f t="shared" si="1"/>
        <v>1471945</v>
      </c>
      <c r="AM25" s="37">
        <f t="shared" si="1"/>
        <v>16004</v>
      </c>
      <c r="AN25" s="37">
        <f t="shared" si="1"/>
        <v>53009595</v>
      </c>
      <c r="AO25" s="37">
        <f t="shared" si="1"/>
        <v>0</v>
      </c>
      <c r="AP25" s="37">
        <f t="shared" si="1"/>
        <v>384417219</v>
      </c>
      <c r="AQ25" s="37">
        <f t="shared" si="1"/>
        <v>-56106554</v>
      </c>
      <c r="AR25" s="37">
        <f t="shared" si="1"/>
        <v>17349684</v>
      </c>
      <c r="AS25" s="38">
        <f t="shared" si="1"/>
        <v>345660349</v>
      </c>
    </row>
    <row r="26" spans="1:45" ht="15" customHeight="1">
      <c r="A26" s="58"/>
      <c r="B26" s="59"/>
      <c r="C26" s="59"/>
      <c r="D26" s="2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8"/>
    </row>
    <row r="27" spans="1:45" ht="26.25" customHeight="1">
      <c r="A27" s="60">
        <v>1</v>
      </c>
      <c r="B27" s="61"/>
      <c r="C27" s="62" t="s">
        <v>41</v>
      </c>
      <c r="D27" s="3"/>
      <c r="E27" s="37">
        <v>2094589</v>
      </c>
      <c r="F27" s="37">
        <v>1263130</v>
      </c>
      <c r="G27" s="37">
        <v>1174208</v>
      </c>
      <c r="H27" s="37">
        <v>70123</v>
      </c>
      <c r="I27" s="37">
        <v>585213</v>
      </c>
      <c r="J27" s="37">
        <v>1435872</v>
      </c>
      <c r="K27" s="37">
        <v>17670</v>
      </c>
      <c r="L27" s="37">
        <v>34172</v>
      </c>
      <c r="M27" s="37">
        <v>8521</v>
      </c>
      <c r="N27" s="37">
        <v>329829</v>
      </c>
      <c r="O27" s="37">
        <v>1045680</v>
      </c>
      <c r="P27" s="37">
        <v>696177</v>
      </c>
      <c r="Q27" s="37">
        <v>20473</v>
      </c>
      <c r="R27" s="37">
        <v>656799</v>
      </c>
      <c r="S27" s="37">
        <v>0</v>
      </c>
      <c r="T27" s="37">
        <v>18905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2257097</v>
      </c>
      <c r="AK27" s="37">
        <v>986799</v>
      </c>
      <c r="AL27" s="37">
        <v>30300</v>
      </c>
      <c r="AM27" s="37">
        <v>0</v>
      </c>
      <c r="AN27" s="37">
        <v>1980873</v>
      </c>
      <c r="AO27" s="37">
        <v>0</v>
      </c>
      <c r="AP27" s="37">
        <v>11311251</v>
      </c>
      <c r="AQ27" s="37">
        <v>-1740780</v>
      </c>
      <c r="AR27" s="37">
        <v>807295</v>
      </c>
      <c r="AS27" s="38">
        <v>10377766</v>
      </c>
    </row>
    <row r="28" spans="1:45" ht="26.25" customHeight="1">
      <c r="A28" s="60">
        <v>2</v>
      </c>
      <c r="B28" s="61"/>
      <c r="C28" s="62" t="s">
        <v>42</v>
      </c>
      <c r="D28" s="3"/>
      <c r="E28" s="37">
        <v>592239</v>
      </c>
      <c r="F28" s="37">
        <v>337969</v>
      </c>
      <c r="G28" s="37">
        <v>564023</v>
      </c>
      <c r="H28" s="37">
        <v>22750</v>
      </c>
      <c r="I28" s="37">
        <v>106708</v>
      </c>
      <c r="J28" s="37">
        <v>260449</v>
      </c>
      <c r="K28" s="37">
        <v>578</v>
      </c>
      <c r="L28" s="37">
        <v>2408</v>
      </c>
      <c r="M28" s="37">
        <v>8262</v>
      </c>
      <c r="N28" s="37">
        <v>165685</v>
      </c>
      <c r="O28" s="37">
        <v>83516</v>
      </c>
      <c r="P28" s="37">
        <v>264916</v>
      </c>
      <c r="Q28" s="37">
        <v>20310</v>
      </c>
      <c r="R28" s="37">
        <v>242724</v>
      </c>
      <c r="S28" s="37">
        <v>0</v>
      </c>
      <c r="T28" s="37">
        <v>0</v>
      </c>
      <c r="U28" s="37">
        <v>1882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340537</v>
      </c>
      <c r="AK28" s="37">
        <v>392334</v>
      </c>
      <c r="AL28" s="37">
        <v>0</v>
      </c>
      <c r="AM28" s="37">
        <v>0</v>
      </c>
      <c r="AN28" s="37">
        <v>263484</v>
      </c>
      <c r="AO28" s="37">
        <v>0</v>
      </c>
      <c r="AP28" s="37">
        <v>2807440</v>
      </c>
      <c r="AQ28" s="37">
        <v>-965818</v>
      </c>
      <c r="AR28" s="37">
        <v>155891</v>
      </c>
      <c r="AS28" s="38">
        <v>1997513</v>
      </c>
    </row>
    <row r="29" spans="1:45" ht="26.25" customHeight="1">
      <c r="A29" s="60">
        <v>3</v>
      </c>
      <c r="B29" s="61"/>
      <c r="C29" s="62" t="s">
        <v>43</v>
      </c>
      <c r="D29" s="3"/>
      <c r="E29" s="37">
        <v>607566</v>
      </c>
      <c r="F29" s="37">
        <v>351012</v>
      </c>
      <c r="G29" s="37">
        <v>313884</v>
      </c>
      <c r="H29" s="37">
        <v>6097</v>
      </c>
      <c r="I29" s="37">
        <v>77071</v>
      </c>
      <c r="J29" s="37">
        <v>192813</v>
      </c>
      <c r="K29" s="37">
        <v>6153</v>
      </c>
      <c r="L29" s="37">
        <v>5808</v>
      </c>
      <c r="M29" s="37">
        <v>0</v>
      </c>
      <c r="N29" s="37">
        <v>93355</v>
      </c>
      <c r="O29" s="37">
        <v>87497</v>
      </c>
      <c r="P29" s="37">
        <v>230992</v>
      </c>
      <c r="Q29" s="37">
        <v>20385</v>
      </c>
      <c r="R29" s="37">
        <v>210262</v>
      </c>
      <c r="S29" s="37">
        <v>0</v>
      </c>
      <c r="T29" s="37">
        <v>345</v>
      </c>
      <c r="U29" s="37">
        <v>0</v>
      </c>
      <c r="V29" s="37">
        <v>0</v>
      </c>
      <c r="W29" s="37">
        <v>0</v>
      </c>
      <c r="X29" s="37">
        <v>0</v>
      </c>
      <c r="Y29" s="37">
        <v>498</v>
      </c>
      <c r="Z29" s="37">
        <v>0</v>
      </c>
      <c r="AA29" s="37">
        <v>498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508282</v>
      </c>
      <c r="AK29" s="37">
        <v>54000</v>
      </c>
      <c r="AL29" s="37">
        <v>4720</v>
      </c>
      <c r="AM29" s="37">
        <v>0</v>
      </c>
      <c r="AN29" s="37">
        <v>368100</v>
      </c>
      <c r="AO29" s="37">
        <v>0</v>
      </c>
      <c r="AP29" s="37">
        <v>2364023</v>
      </c>
      <c r="AQ29" s="37">
        <v>-454931</v>
      </c>
      <c r="AR29" s="37">
        <v>109886</v>
      </c>
      <c r="AS29" s="38">
        <v>2018978</v>
      </c>
    </row>
    <row r="30" spans="1:45" ht="26.25" customHeight="1">
      <c r="A30" s="60">
        <v>4</v>
      </c>
      <c r="B30" s="61"/>
      <c r="C30" s="62" t="s">
        <v>0</v>
      </c>
      <c r="D30" s="3"/>
      <c r="E30" s="37">
        <v>1051519</v>
      </c>
      <c r="F30" s="37">
        <v>622587</v>
      </c>
      <c r="G30" s="37">
        <v>453694</v>
      </c>
      <c r="H30" s="37">
        <v>27920</v>
      </c>
      <c r="I30" s="37">
        <v>265109</v>
      </c>
      <c r="J30" s="37">
        <v>660129</v>
      </c>
      <c r="K30" s="37">
        <v>7590</v>
      </c>
      <c r="L30" s="37">
        <v>6388</v>
      </c>
      <c r="M30" s="37">
        <v>525</v>
      </c>
      <c r="N30" s="37">
        <v>415076</v>
      </c>
      <c r="O30" s="37">
        <v>230550</v>
      </c>
      <c r="P30" s="37">
        <v>156744</v>
      </c>
      <c r="Q30" s="37">
        <v>10303</v>
      </c>
      <c r="R30" s="37">
        <v>142055</v>
      </c>
      <c r="S30" s="37">
        <v>0</v>
      </c>
      <c r="T30" s="37">
        <v>4386</v>
      </c>
      <c r="U30" s="37">
        <v>0</v>
      </c>
      <c r="V30" s="37">
        <v>0</v>
      </c>
      <c r="W30" s="37">
        <v>0</v>
      </c>
      <c r="X30" s="37">
        <v>0</v>
      </c>
      <c r="Y30" s="37">
        <v>3086</v>
      </c>
      <c r="Z30" s="37">
        <v>907</v>
      </c>
      <c r="AA30" s="37">
        <v>2179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736329</v>
      </c>
      <c r="AK30" s="37">
        <v>109935</v>
      </c>
      <c r="AL30" s="37">
        <v>11217</v>
      </c>
      <c r="AM30" s="37">
        <v>0</v>
      </c>
      <c r="AN30" s="37">
        <v>767228</v>
      </c>
      <c r="AO30" s="37">
        <v>0</v>
      </c>
      <c r="AP30" s="37">
        <v>4242910</v>
      </c>
      <c r="AQ30" s="37">
        <v>-546048</v>
      </c>
      <c r="AR30" s="37">
        <v>181094</v>
      </c>
      <c r="AS30" s="38">
        <v>3877956</v>
      </c>
    </row>
    <row r="31" spans="1:45" ht="26.25" customHeight="1">
      <c r="A31" s="60">
        <v>5</v>
      </c>
      <c r="B31" s="61"/>
      <c r="C31" s="62" t="s">
        <v>44</v>
      </c>
      <c r="D31" s="3"/>
      <c r="E31" s="37">
        <v>964729</v>
      </c>
      <c r="F31" s="37">
        <v>605795</v>
      </c>
      <c r="G31" s="37">
        <v>353172</v>
      </c>
      <c r="H31" s="37">
        <v>17031</v>
      </c>
      <c r="I31" s="37">
        <v>227464</v>
      </c>
      <c r="J31" s="37">
        <v>578433</v>
      </c>
      <c r="K31" s="37">
        <v>1528</v>
      </c>
      <c r="L31" s="37">
        <v>11548</v>
      </c>
      <c r="M31" s="37">
        <v>0</v>
      </c>
      <c r="N31" s="37">
        <v>380785</v>
      </c>
      <c r="O31" s="37">
        <v>184572</v>
      </c>
      <c r="P31" s="37">
        <v>142267</v>
      </c>
      <c r="Q31" s="37">
        <v>14672</v>
      </c>
      <c r="R31" s="37">
        <v>123241</v>
      </c>
      <c r="S31" s="37">
        <v>0</v>
      </c>
      <c r="T31" s="37">
        <v>4354</v>
      </c>
      <c r="U31" s="37">
        <v>0</v>
      </c>
      <c r="V31" s="37">
        <v>0</v>
      </c>
      <c r="W31" s="37">
        <v>0</v>
      </c>
      <c r="X31" s="37">
        <v>0</v>
      </c>
      <c r="Y31" s="37">
        <v>8715</v>
      </c>
      <c r="Z31" s="37">
        <v>0</v>
      </c>
      <c r="AA31" s="37">
        <v>8715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686564</v>
      </c>
      <c r="AK31" s="37">
        <v>109374</v>
      </c>
      <c r="AL31" s="37">
        <v>10935</v>
      </c>
      <c r="AM31" s="37">
        <v>0</v>
      </c>
      <c r="AN31" s="37">
        <v>806837</v>
      </c>
      <c r="AO31" s="37">
        <v>0</v>
      </c>
      <c r="AP31" s="37">
        <v>3905521</v>
      </c>
      <c r="AQ31" s="37">
        <v>-588003</v>
      </c>
      <c r="AR31" s="37">
        <v>156320</v>
      </c>
      <c r="AS31" s="38">
        <v>3473838</v>
      </c>
    </row>
    <row r="32" spans="1:45" ht="26.25" customHeight="1">
      <c r="A32" s="60">
        <v>6</v>
      </c>
      <c r="B32" s="61"/>
      <c r="C32" s="62" t="s">
        <v>45</v>
      </c>
      <c r="D32" s="3"/>
      <c r="E32" s="37">
        <v>423099</v>
      </c>
      <c r="F32" s="37">
        <v>258063</v>
      </c>
      <c r="G32" s="37">
        <v>373485</v>
      </c>
      <c r="H32" s="37">
        <v>6173</v>
      </c>
      <c r="I32" s="37">
        <v>76710</v>
      </c>
      <c r="J32" s="37">
        <v>156711</v>
      </c>
      <c r="K32" s="37">
        <v>51216</v>
      </c>
      <c r="L32" s="37">
        <v>2628</v>
      </c>
      <c r="M32" s="37">
        <v>0</v>
      </c>
      <c r="N32" s="37">
        <v>5442</v>
      </c>
      <c r="O32" s="37">
        <v>97425</v>
      </c>
      <c r="P32" s="37">
        <v>267784</v>
      </c>
      <c r="Q32" s="37">
        <v>45807</v>
      </c>
      <c r="R32" s="37">
        <v>190929</v>
      </c>
      <c r="S32" s="37">
        <v>0</v>
      </c>
      <c r="T32" s="37">
        <v>31048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255099</v>
      </c>
      <c r="AK32" s="37">
        <v>250242</v>
      </c>
      <c r="AL32" s="37">
        <v>0</v>
      </c>
      <c r="AM32" s="37">
        <v>0</v>
      </c>
      <c r="AN32" s="37">
        <v>269922</v>
      </c>
      <c r="AO32" s="37">
        <v>0</v>
      </c>
      <c r="AP32" s="37">
        <v>2079225</v>
      </c>
      <c r="AQ32" s="37">
        <v>-354435</v>
      </c>
      <c r="AR32" s="37">
        <v>318194</v>
      </c>
      <c r="AS32" s="38">
        <v>2042984</v>
      </c>
    </row>
    <row r="33" spans="1:45" s="63" customFormat="1" ht="15" customHeight="1">
      <c r="A33" s="60"/>
      <c r="B33" s="61"/>
      <c r="C33" s="62"/>
      <c r="D33" s="3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8"/>
    </row>
    <row r="34" spans="1:45" ht="15" customHeight="1">
      <c r="A34" s="58" t="s">
        <v>50</v>
      </c>
      <c r="B34" s="59"/>
      <c r="C34" s="59"/>
      <c r="D34" s="2"/>
      <c r="E34" s="37">
        <f aca="true" t="shared" si="2" ref="E34:AS34">SUM(E27:E32)</f>
        <v>5733741</v>
      </c>
      <c r="F34" s="37">
        <f t="shared" si="2"/>
        <v>3438556</v>
      </c>
      <c r="G34" s="37">
        <f t="shared" si="2"/>
        <v>3232466</v>
      </c>
      <c r="H34" s="37">
        <f t="shared" si="2"/>
        <v>150094</v>
      </c>
      <c r="I34" s="37">
        <f t="shared" si="2"/>
        <v>1338275</v>
      </c>
      <c r="J34" s="37">
        <f t="shared" si="2"/>
        <v>3284407</v>
      </c>
      <c r="K34" s="37">
        <f t="shared" si="2"/>
        <v>84735</v>
      </c>
      <c r="L34" s="37">
        <f t="shared" si="2"/>
        <v>62952</v>
      </c>
      <c r="M34" s="37">
        <f t="shared" si="2"/>
        <v>17308</v>
      </c>
      <c r="N34" s="37">
        <f t="shared" si="2"/>
        <v>1390172</v>
      </c>
      <c r="O34" s="37">
        <f t="shared" si="2"/>
        <v>1729240</v>
      </c>
      <c r="P34" s="37">
        <f t="shared" si="2"/>
        <v>1758880</v>
      </c>
      <c r="Q34" s="37">
        <f t="shared" si="2"/>
        <v>131950</v>
      </c>
      <c r="R34" s="37">
        <f t="shared" si="2"/>
        <v>1566010</v>
      </c>
      <c r="S34" s="37">
        <f t="shared" si="2"/>
        <v>0</v>
      </c>
      <c r="T34" s="37">
        <f t="shared" si="2"/>
        <v>59038</v>
      </c>
      <c r="U34" s="37">
        <f t="shared" si="2"/>
        <v>1882</v>
      </c>
      <c r="V34" s="37">
        <f t="shared" si="2"/>
        <v>0</v>
      </c>
      <c r="W34" s="37">
        <f t="shared" si="2"/>
        <v>0</v>
      </c>
      <c r="X34" s="37">
        <f t="shared" si="2"/>
        <v>0</v>
      </c>
      <c r="Y34" s="37">
        <f t="shared" si="2"/>
        <v>12299</v>
      </c>
      <c r="Z34" s="37">
        <f t="shared" si="2"/>
        <v>907</v>
      </c>
      <c r="AA34" s="37">
        <f t="shared" si="2"/>
        <v>11392</v>
      </c>
      <c r="AB34" s="37">
        <f t="shared" si="2"/>
        <v>0</v>
      </c>
      <c r="AC34" s="37">
        <f t="shared" si="2"/>
        <v>0</v>
      </c>
      <c r="AD34" s="37">
        <f t="shared" si="2"/>
        <v>0</v>
      </c>
      <c r="AE34" s="37">
        <f t="shared" si="2"/>
        <v>0</v>
      </c>
      <c r="AF34" s="37">
        <f t="shared" si="2"/>
        <v>0</v>
      </c>
      <c r="AG34" s="37">
        <f t="shared" si="2"/>
        <v>0</v>
      </c>
      <c r="AH34" s="37">
        <f t="shared" si="2"/>
        <v>0</v>
      </c>
      <c r="AI34" s="37">
        <f t="shared" si="2"/>
        <v>0</v>
      </c>
      <c r="AJ34" s="37">
        <f t="shared" si="2"/>
        <v>4783908</v>
      </c>
      <c r="AK34" s="37">
        <f t="shared" si="2"/>
        <v>1902684</v>
      </c>
      <c r="AL34" s="37">
        <f t="shared" si="2"/>
        <v>57172</v>
      </c>
      <c r="AM34" s="37">
        <f t="shared" si="2"/>
        <v>0</v>
      </c>
      <c r="AN34" s="37">
        <f t="shared" si="2"/>
        <v>4456444</v>
      </c>
      <c r="AO34" s="37">
        <f t="shared" si="2"/>
        <v>0</v>
      </c>
      <c r="AP34" s="37">
        <f t="shared" si="2"/>
        <v>26710370</v>
      </c>
      <c r="AQ34" s="37">
        <f t="shared" si="2"/>
        <v>-4650015</v>
      </c>
      <c r="AR34" s="37">
        <f t="shared" si="2"/>
        <v>1728680</v>
      </c>
      <c r="AS34" s="38">
        <f t="shared" si="2"/>
        <v>23789035</v>
      </c>
    </row>
    <row r="35" spans="1:45" ht="15" customHeight="1" thickBot="1">
      <c r="A35" s="64"/>
      <c r="B35" s="65"/>
      <c r="C35" s="65"/>
      <c r="D35" s="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40"/>
    </row>
    <row r="36" spans="2:45" s="41" customFormat="1" ht="15" customHeight="1" hidden="1">
      <c r="B36" s="41" t="s">
        <v>46</v>
      </c>
      <c r="E36" s="41">
        <v>13</v>
      </c>
      <c r="F36" s="41">
        <v>13</v>
      </c>
      <c r="G36" s="41">
        <v>13</v>
      </c>
      <c r="H36" s="41">
        <v>13</v>
      </c>
      <c r="I36" s="41">
        <v>13</v>
      </c>
      <c r="J36" s="41">
        <v>13</v>
      </c>
      <c r="K36" s="41">
        <v>13</v>
      </c>
      <c r="L36" s="41">
        <v>13</v>
      </c>
      <c r="M36" s="41">
        <v>13</v>
      </c>
      <c r="N36" s="41">
        <v>13</v>
      </c>
      <c r="O36" s="41">
        <v>13</v>
      </c>
      <c r="P36" s="41">
        <v>13</v>
      </c>
      <c r="Q36" s="41">
        <v>13</v>
      </c>
      <c r="R36" s="41">
        <v>13</v>
      </c>
      <c r="S36" s="41">
        <v>13</v>
      </c>
      <c r="T36" s="41">
        <v>13</v>
      </c>
      <c r="U36" s="41">
        <v>13</v>
      </c>
      <c r="V36" s="41">
        <v>13</v>
      </c>
      <c r="W36" s="41">
        <v>13</v>
      </c>
      <c r="X36" s="41">
        <v>13</v>
      </c>
      <c r="Y36" s="41">
        <v>13</v>
      </c>
      <c r="Z36" s="41">
        <v>13</v>
      </c>
      <c r="AA36" s="41">
        <v>13</v>
      </c>
      <c r="AB36" s="41">
        <v>13</v>
      </c>
      <c r="AC36" s="41">
        <v>13</v>
      </c>
      <c r="AD36" s="41">
        <v>13</v>
      </c>
      <c r="AE36" s="41">
        <v>13</v>
      </c>
      <c r="AF36" s="41">
        <v>13</v>
      </c>
      <c r="AG36" s="41">
        <v>13</v>
      </c>
      <c r="AH36" s="41">
        <v>13</v>
      </c>
      <c r="AI36" s="41">
        <v>13</v>
      </c>
      <c r="AJ36" s="41">
        <v>13</v>
      </c>
      <c r="AK36" s="41">
        <v>13</v>
      </c>
      <c r="AL36" s="41">
        <v>13</v>
      </c>
      <c r="AM36" s="41">
        <v>13</v>
      </c>
      <c r="AN36" s="41">
        <v>13</v>
      </c>
      <c r="AO36" s="41">
        <v>13</v>
      </c>
      <c r="AP36" s="41">
        <v>13</v>
      </c>
      <c r="AQ36" s="41">
        <v>13</v>
      </c>
      <c r="AR36" s="41">
        <v>13</v>
      </c>
      <c r="AS36" s="41">
        <v>13</v>
      </c>
    </row>
    <row r="37" spans="2:45" s="41" customFormat="1" ht="15" customHeight="1" hidden="1">
      <c r="B37" s="41" t="s">
        <v>47</v>
      </c>
      <c r="E37" s="41">
        <v>1</v>
      </c>
      <c r="F37" s="41">
        <v>2</v>
      </c>
      <c r="G37" s="41">
        <v>3</v>
      </c>
      <c r="H37" s="41">
        <v>4</v>
      </c>
      <c r="I37" s="41">
        <v>5</v>
      </c>
      <c r="J37" s="41">
        <v>6</v>
      </c>
      <c r="K37" s="41">
        <v>7</v>
      </c>
      <c r="L37" s="41">
        <v>8</v>
      </c>
      <c r="M37" s="41">
        <v>9</v>
      </c>
      <c r="N37" s="41">
        <v>10</v>
      </c>
      <c r="O37" s="41">
        <v>11</v>
      </c>
      <c r="P37" s="41">
        <v>12</v>
      </c>
      <c r="Q37" s="41">
        <v>13</v>
      </c>
      <c r="R37" s="41">
        <v>14</v>
      </c>
      <c r="S37" s="41">
        <v>15</v>
      </c>
      <c r="T37" s="41">
        <v>16</v>
      </c>
      <c r="U37" s="41">
        <v>17</v>
      </c>
      <c r="V37" s="41">
        <v>18</v>
      </c>
      <c r="W37" s="41">
        <v>19</v>
      </c>
      <c r="X37" s="41">
        <v>20</v>
      </c>
      <c r="Y37" s="41">
        <v>21</v>
      </c>
      <c r="Z37" s="41">
        <v>22</v>
      </c>
      <c r="AA37" s="41">
        <v>23</v>
      </c>
      <c r="AB37" s="41">
        <v>24</v>
      </c>
      <c r="AC37" s="41">
        <v>25</v>
      </c>
      <c r="AD37" s="41">
        <v>26</v>
      </c>
      <c r="AE37" s="41">
        <v>27</v>
      </c>
      <c r="AF37" s="41">
        <v>28</v>
      </c>
      <c r="AG37" s="41">
        <v>29</v>
      </c>
      <c r="AH37" s="41">
        <v>30</v>
      </c>
      <c r="AI37" s="41">
        <v>31</v>
      </c>
      <c r="AJ37" s="41">
        <v>32</v>
      </c>
      <c r="AK37" s="41">
        <v>33</v>
      </c>
      <c r="AL37" s="41">
        <v>34</v>
      </c>
      <c r="AM37" s="41">
        <v>35</v>
      </c>
      <c r="AN37" s="41">
        <v>36</v>
      </c>
      <c r="AO37" s="41">
        <v>37</v>
      </c>
      <c r="AP37" s="41">
        <v>38</v>
      </c>
      <c r="AQ37" s="41">
        <v>39</v>
      </c>
      <c r="AR37" s="41">
        <v>40</v>
      </c>
      <c r="AS37" s="41">
        <v>41</v>
      </c>
    </row>
    <row r="38" spans="2:45" s="41" customFormat="1" ht="15" customHeight="1" hidden="1">
      <c r="B38" s="41" t="s">
        <v>48</v>
      </c>
      <c r="E38" s="41">
        <v>11</v>
      </c>
      <c r="F38" s="41">
        <v>11</v>
      </c>
      <c r="G38" s="41">
        <v>11</v>
      </c>
      <c r="H38" s="41">
        <v>11</v>
      </c>
      <c r="I38" s="41">
        <v>11</v>
      </c>
      <c r="J38" s="41">
        <v>11</v>
      </c>
      <c r="K38" s="41">
        <v>11</v>
      </c>
      <c r="L38" s="41">
        <v>11</v>
      </c>
      <c r="M38" s="41">
        <v>11</v>
      </c>
      <c r="N38" s="41">
        <v>11</v>
      </c>
      <c r="O38" s="41">
        <v>11</v>
      </c>
      <c r="P38" s="41">
        <v>11</v>
      </c>
      <c r="Q38" s="41">
        <v>11</v>
      </c>
      <c r="R38" s="41">
        <v>11</v>
      </c>
      <c r="S38" s="41">
        <v>11</v>
      </c>
      <c r="T38" s="41">
        <v>11</v>
      </c>
      <c r="U38" s="41">
        <v>11</v>
      </c>
      <c r="V38" s="41">
        <v>11</v>
      </c>
      <c r="W38" s="41">
        <v>11</v>
      </c>
      <c r="X38" s="41">
        <v>11</v>
      </c>
      <c r="Y38" s="41">
        <v>11</v>
      </c>
      <c r="Z38" s="41">
        <v>11</v>
      </c>
      <c r="AA38" s="41">
        <v>11</v>
      </c>
      <c r="AB38" s="41">
        <v>11</v>
      </c>
      <c r="AC38" s="41">
        <v>11</v>
      </c>
      <c r="AD38" s="41">
        <v>11</v>
      </c>
      <c r="AE38" s="41">
        <v>11</v>
      </c>
      <c r="AF38" s="41">
        <v>11</v>
      </c>
      <c r="AG38" s="41">
        <v>11</v>
      </c>
      <c r="AH38" s="41">
        <v>11</v>
      </c>
      <c r="AI38" s="41">
        <v>11</v>
      </c>
      <c r="AJ38" s="41">
        <v>11</v>
      </c>
      <c r="AK38" s="41">
        <v>11</v>
      </c>
      <c r="AL38" s="41">
        <v>11</v>
      </c>
      <c r="AM38" s="41">
        <v>11</v>
      </c>
      <c r="AN38" s="41">
        <v>11</v>
      </c>
      <c r="AO38" s="41">
        <v>11</v>
      </c>
      <c r="AP38" s="41">
        <v>11</v>
      </c>
      <c r="AQ38" s="41">
        <v>11</v>
      </c>
      <c r="AR38" s="41">
        <v>11</v>
      </c>
      <c r="AS38" s="41">
        <v>11</v>
      </c>
    </row>
    <row r="39" spans="5:45" s="41" customFormat="1" ht="17.25" customHeight="1"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</row>
    <row r="40" spans="5:45" ht="17.25" customHeight="1"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</row>
  </sheetData>
  <sheetProtection/>
  <mergeCells count="1">
    <mergeCell ref="A6:C6"/>
  </mergeCells>
  <printOptions/>
  <pageMargins left="0.7874015748031497" right="0.52" top="0.7874015748031497" bottom="0.5905511811023623" header="0.5118110236220472" footer="0.31496062992125984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2013-03-27T11:53:25Z</cp:lastPrinted>
  <dcterms:created xsi:type="dcterms:W3CDTF">2004-12-29T02:28:16Z</dcterms:created>
  <dcterms:modified xsi:type="dcterms:W3CDTF">2014-03-20T05:54:49Z</dcterms:modified>
  <cp:category/>
  <cp:version/>
  <cp:contentType/>
  <cp:contentStatus/>
</cp:coreProperties>
</file>